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externalLinks/externalLink1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810" windowWidth="14175" windowHeight="7335" tabRatio="502"/>
  </bookViews>
  <sheets>
    <sheet name="2015-16 SD-CS allocations" sheetId="7" r:id="rId1"/>
    <sheet name="2015-16 CTC allocations" sheetId="72" r:id="rId2"/>
  </sheets>
  <externalReferences>
    <externalReference r:id="rId3"/>
  </externalReferences>
  <definedNames>
    <definedName name="_xlnm._FilterDatabase" localSheetId="1" hidden="1">'2015-16 CTC allocations'!$G$1:$G$1023</definedName>
    <definedName name="_xlnm._FilterDatabase" localSheetId="0" hidden="1">'2015-16 SD-CS allocations'!$E$1:$E$502</definedName>
    <definedName name="Actual_MVAR_Calc" localSheetId="1">#REF!</definedName>
    <definedName name="Actual_MVAR_Calc">#REF!</definedName>
    <definedName name="Actual_MVPIAR_Calc" localSheetId="1">#REF!</definedName>
    <definedName name="Actual_MVPIAR_Calc">#REF!</definedName>
    <definedName name="Actual_PIAR_Calc" localSheetId="1">#REF!</definedName>
    <definedName name="Actual_PIAR_Calc">#REF!</definedName>
    <definedName name="AVTS_ActualMVAR_Calc" localSheetId="1">#REF!</definedName>
    <definedName name="AVTS_ActualMVAR_Calc">#REF!</definedName>
    <definedName name="AVTS_ActualMVPIAR_Calc" localSheetId="1">#REF!</definedName>
    <definedName name="AVTS_ActualMVPIAR_Calc">#REF!</definedName>
    <definedName name="AVTS_ActualPIAR_Calc" localSheetId="1">#REF!</definedName>
    <definedName name="AVTS_ActualPIAR_Calc">#REF!</definedName>
    <definedName name="AVTS_MV" localSheetId="1">#REF!</definedName>
    <definedName name="AVTS_MV">#REF!</definedName>
    <definedName name="AVTS_MVAR" localSheetId="1">#REF!</definedName>
    <definedName name="AVTS_MVAR">#REF!</definedName>
    <definedName name="AVTS_MVAR_x.6" localSheetId="1">#REF!</definedName>
    <definedName name="AVTS_MVAR_x.6">#REF!</definedName>
    <definedName name="AVTS_MVperWADM" localSheetId="1">#REF!</definedName>
    <definedName name="AVTS_MVperWADM">#REF!</definedName>
    <definedName name="AVTS_MVperWADM_DIV_StateAvg" localSheetId="1">#REF!</definedName>
    <definedName name="AVTS_MVperWADM_DIV_StateAvg">#REF!</definedName>
    <definedName name="AVTS_MVperWADM_DIV_StateAvg_x.5" localSheetId="1">#REF!</definedName>
    <definedName name="AVTS_MVperWADM_DIV_StateAvg_x.5">#REF!</definedName>
    <definedName name="AVTS_MVPIAR" localSheetId="1">#REF!</definedName>
    <definedName name="AVTS_MVPIAR">#REF!</definedName>
    <definedName name="AVTS_PI" localSheetId="1">#REF!</definedName>
    <definedName name="AVTS_PI">#REF!</definedName>
    <definedName name="AVTS_PIAR" localSheetId="1">#REF!</definedName>
    <definedName name="AVTS_PIAR">#REF!</definedName>
    <definedName name="AVTS_PIAR_x.4" localSheetId="1">#REF!</definedName>
    <definedName name="AVTS_PIAR_x.4">#REF!</definedName>
    <definedName name="AVTS_PIperWADM" localSheetId="1">#REF!</definedName>
    <definedName name="AVTS_PIperWADM">#REF!</definedName>
    <definedName name="AVTS_PIperWADM_DIV_StateAvg" localSheetId="1">#REF!</definedName>
    <definedName name="AVTS_PIperWADM_DIV_StateAvg">#REF!</definedName>
    <definedName name="AVTS_PIperWADM_DIV_StateAvg_x.5" localSheetId="1">#REF!</definedName>
    <definedName name="AVTS_PIperWADM_DIV_StateAvg_x.5">#REF!</definedName>
    <definedName name="AVTS_WADM" localSheetId="1">#REF!</definedName>
    <definedName name="AVTS_WADM">#REF!</definedName>
    <definedName name="CS_ActualMVAR_Calc" localSheetId="1">#REF!</definedName>
    <definedName name="CS_ActualMVAR_Calc">#REF!</definedName>
    <definedName name="CS_ActualMVPIAR_Calc" localSheetId="1">#REF!</definedName>
    <definedName name="CS_ActualMVPIAR_Calc">#REF!</definedName>
    <definedName name="CS_ActualPIAR_Calc" localSheetId="1">#REF!</definedName>
    <definedName name="CS_ActualPIAR_Calc">#REF!</definedName>
    <definedName name="CS_MV" localSheetId="1">#REF!</definedName>
    <definedName name="CS_MV">#REF!</definedName>
    <definedName name="CS_MVAR" localSheetId="1">#REF!</definedName>
    <definedName name="CS_MVAR">#REF!</definedName>
    <definedName name="CS_MVAR_x.6" localSheetId="1">#REF!</definedName>
    <definedName name="CS_MVAR_x.6">#REF!</definedName>
    <definedName name="CS_MVperWADM" localSheetId="1">#REF!</definedName>
    <definedName name="CS_MVperWADM">#REF!</definedName>
    <definedName name="CS_MVperWADM_DIV_StateAvg" localSheetId="1">#REF!</definedName>
    <definedName name="CS_MVperWADM_DIV_StateAvg">#REF!</definedName>
    <definedName name="CS_MVperWADM_DIV_StateAvg_x.5" localSheetId="1">#REF!</definedName>
    <definedName name="CS_MVperWADM_DIV_StateAvg_x.5">#REF!</definedName>
    <definedName name="CS_MVPIAR" localSheetId="1">#REF!</definedName>
    <definedName name="CS_MVPIAR">#REF!</definedName>
    <definedName name="CS_PI" localSheetId="1">#REF!</definedName>
    <definedName name="CS_PI">#REF!</definedName>
    <definedName name="CS_PIAR" localSheetId="1">#REF!</definedName>
    <definedName name="CS_PIAR">#REF!</definedName>
    <definedName name="CS_PIAR_x.4" localSheetId="1">#REF!</definedName>
    <definedName name="CS_PIAR_x.4">#REF!</definedName>
    <definedName name="CS_PIperWADM" localSheetId="1">#REF!</definedName>
    <definedName name="CS_PIperWADM">#REF!</definedName>
    <definedName name="CS_PIperWADM_DIV_StateAvg" localSheetId="1">#REF!</definedName>
    <definedName name="CS_PIperWADM_DIV_StateAvg">#REF!</definedName>
    <definedName name="CS_PIperWADM_DIV_StateAvg_x.5" localSheetId="1">#REF!</definedName>
    <definedName name="CS_PIperWADM_DIV_StateAvg_x.5">#REF!</definedName>
    <definedName name="CS_WADM" localSheetId="1">#REF!</definedName>
    <definedName name="CS_WADM">#REF!</definedName>
    <definedName name="IU" localSheetId="1">[1]Data!#REF!</definedName>
    <definedName name="IU">[1]Data!#REF!</definedName>
    <definedName name="IU_ActualMVAR_Calc" localSheetId="1">#REF!</definedName>
    <definedName name="IU_ActualMVAR_Calc">#REF!</definedName>
    <definedName name="IU_ActualMVPIAR_Calc" localSheetId="1">#REF!</definedName>
    <definedName name="IU_ActualMVPIAR_Calc">#REF!</definedName>
    <definedName name="IU_ActualPIAR_Calc" localSheetId="1">#REF!</definedName>
    <definedName name="IU_ActualPIAR_Calc">#REF!</definedName>
    <definedName name="IU_MVAR" localSheetId="1">#REF!</definedName>
    <definedName name="IU_MVAR">#REF!</definedName>
    <definedName name="IU_MVAR_x.6" localSheetId="1">#REF!</definedName>
    <definedName name="IU_MVAR_x.6">#REF!</definedName>
    <definedName name="IU_MVperWADM_DIV_StateAvg" localSheetId="1">#REF!</definedName>
    <definedName name="IU_MVperWADM_DIV_StateAvg">#REF!</definedName>
    <definedName name="IU_MVperWADM_DIV_StateAvg_x.5" localSheetId="1">#REF!</definedName>
    <definedName name="IU_MVperWADM_DIV_StateAvg_x.5">#REF!</definedName>
    <definedName name="IU_MVPIAR" localSheetId="1">#REF!</definedName>
    <definedName name="IU_MVPIAR">#REF!</definedName>
    <definedName name="IU_PIAR" localSheetId="1">#REF!</definedName>
    <definedName name="IU_PIAR">#REF!</definedName>
    <definedName name="IU_PIAR_x.4" localSheetId="1">#REF!</definedName>
    <definedName name="IU_PIAR_x.4">#REF!</definedName>
    <definedName name="IU_PIperWADM_DIV_StateAvg" localSheetId="1">#REF!</definedName>
    <definedName name="IU_PIperWADM_DIV_StateAvg">#REF!</definedName>
    <definedName name="IU_PIperWADM_DIV_StateAvg_x.5" localSheetId="1">#REF!</definedName>
    <definedName name="IU_PIperWADM_DIV_StateAvg_x.5">#REF!</definedName>
    <definedName name="MVAR" localSheetId="1">#REF!</definedName>
    <definedName name="MVAR">#REF!</definedName>
    <definedName name="MVAR_x_0.6" localSheetId="1">#REF!</definedName>
    <definedName name="MVAR_x_0.6">#REF!</definedName>
    <definedName name="MVARx.6" localSheetId="1">#REF!</definedName>
    <definedName name="MVARx.6">#REF!</definedName>
    <definedName name="MVperWADM" localSheetId="1">#REF!</definedName>
    <definedName name="MVperWADM">#REF!</definedName>
    <definedName name="MVperWADM_DIV_StateAvg" localSheetId="1">#REF!</definedName>
    <definedName name="MVperWADM_DIV_StateAvg">#REF!</definedName>
    <definedName name="MVperWADM_DIV_StateAvg_x_.5" localSheetId="1">#REF!</definedName>
    <definedName name="MVperWADM_DIV_StateAvg_x_.5">#REF!</definedName>
    <definedName name="PI_per_WADM" localSheetId="1">#REF!</definedName>
    <definedName name="PI_per_WADM">#REF!</definedName>
    <definedName name="PI_per_WADM_DIV_StateAvg" localSheetId="1">#REF!</definedName>
    <definedName name="PI_per_WADM_DIV_StateAvg">#REF!</definedName>
    <definedName name="PIAR" localSheetId="1">#REF!</definedName>
    <definedName name="PIAR">#REF!</definedName>
    <definedName name="PIAR_x_0.4" localSheetId="1">#REF!</definedName>
    <definedName name="PIAR_x_0.4">#REF!</definedName>
    <definedName name="PIperWADM_DIV_StateAvg_x_.5" localSheetId="1">#REF!</definedName>
    <definedName name="PIperWADM_DIV_StateAvg_x_.5">#REF!</definedName>
    <definedName name="_xlnm.Print_Titles" localSheetId="1">'2015-16 CTC allocations'!$1:$1</definedName>
    <definedName name="_xlnm.Print_Titles" localSheetId="0">'2015-16 SD-CS allocations'!$1:$1</definedName>
    <definedName name="qry_CS" localSheetId="1">#REF!</definedName>
    <definedName name="qry_CS">#REF!</definedName>
    <definedName name="qryTAXA_2003_3" localSheetId="1">#REF!</definedName>
    <definedName name="qryTAXA_2003_3">#REF!</definedName>
    <definedName name="Query_from_Excel_Files" localSheetId="1" hidden="1">'2015-16 CTC allocations'!#REF!</definedName>
    <definedName name="Query_from_Excel_Files" localSheetId="0" hidden="1">'2015-16 SD-CS allocations'!#REF!</definedName>
    <definedName name="Query1" localSheetId="1">#REF!</definedName>
    <definedName name="Query1">#REF!</definedName>
    <definedName name="VEF_SD_Excel_Allocation_2006_2007" localSheetId="1">#REF!</definedName>
    <definedName name="VEF_SD_Excel_Allocation_2006_2007">#REF!</definedName>
    <definedName name="Voced_summary_for_deduction_letters_payment_4_2014_2015" localSheetId="1">#REF!</definedName>
    <definedName name="Voced_summary_for_deduction_letters_payment_4_2014_2015">#REF!</definedName>
    <definedName name="Voced_summary_for_deduction_letters_payment_5_2014_2015" localSheetId="1">#REF!</definedName>
    <definedName name="Voced_summary_for_deduction_letters_payment_5_2014_2015">#REF!</definedName>
    <definedName name="WADM" localSheetId="1">#REF!</definedName>
    <definedName name="WADM">#REF!</definedName>
  </definedNames>
  <calcPr calcId="145621"/>
</workbook>
</file>

<file path=xl/calcChain.xml><?xml version="1.0" encoding="utf-8"?>
<calcChain xmlns="http://schemas.openxmlformats.org/spreadsheetml/2006/main">
  <c r="M626" i="72" l="1"/>
  <c r="I626" i="72"/>
  <c r="H626" i="72"/>
  <c r="G626" i="72"/>
  <c r="F626" i="72"/>
  <c r="E626" i="72"/>
  <c r="M611" i="72"/>
  <c r="I611" i="72"/>
  <c r="H611" i="72"/>
  <c r="G611" i="72"/>
  <c r="F611" i="72"/>
  <c r="E611" i="72"/>
  <c r="M600" i="72"/>
  <c r="I600" i="72"/>
  <c r="H600" i="72"/>
  <c r="G600" i="72"/>
  <c r="F600" i="72"/>
  <c r="E600" i="72"/>
  <c r="M596" i="72"/>
  <c r="I596" i="72"/>
  <c r="H596" i="72"/>
  <c r="G596" i="72"/>
  <c r="F596" i="72"/>
  <c r="E596" i="72"/>
  <c r="M586" i="72"/>
  <c r="I586" i="72"/>
  <c r="H586" i="72"/>
  <c r="G586" i="72"/>
  <c r="F586" i="72"/>
  <c r="E586" i="72"/>
  <c r="M579" i="72"/>
  <c r="I579" i="72"/>
  <c r="H579" i="72"/>
  <c r="G579" i="72"/>
  <c r="F579" i="72"/>
  <c r="E579" i="72"/>
  <c r="M577" i="72"/>
  <c r="I577" i="72"/>
  <c r="H577" i="72"/>
  <c r="G577" i="72"/>
  <c r="F577" i="72"/>
  <c r="E577" i="72"/>
  <c r="M570" i="72"/>
  <c r="I570" i="72"/>
  <c r="H570" i="72"/>
  <c r="G570" i="72"/>
  <c r="F570" i="72"/>
  <c r="E570" i="72"/>
  <c r="M566" i="72"/>
  <c r="I566" i="72"/>
  <c r="H566" i="72"/>
  <c r="G566" i="72"/>
  <c r="F566" i="72"/>
  <c r="E566" i="72"/>
  <c r="M559" i="72"/>
  <c r="I559" i="72"/>
  <c r="H559" i="72"/>
  <c r="G559" i="72"/>
  <c r="F559" i="72"/>
  <c r="E559" i="72"/>
  <c r="M551" i="72"/>
  <c r="I551" i="72"/>
  <c r="H551" i="72"/>
  <c r="G551" i="72"/>
  <c r="F551" i="72"/>
  <c r="E551" i="72"/>
  <c r="M538" i="72"/>
  <c r="I538" i="72"/>
  <c r="H538" i="72"/>
  <c r="G538" i="72"/>
  <c r="F538" i="72"/>
  <c r="E538" i="72"/>
  <c r="M528" i="72"/>
  <c r="I528" i="72"/>
  <c r="H528" i="72"/>
  <c r="G528" i="72"/>
  <c r="F528" i="72"/>
  <c r="E528" i="72"/>
  <c r="M516" i="72"/>
  <c r="I516" i="72"/>
  <c r="H516" i="72"/>
  <c r="G516" i="72"/>
  <c r="F516" i="72"/>
  <c r="E516" i="72"/>
  <c r="M502" i="72"/>
  <c r="I502" i="72"/>
  <c r="H502" i="72"/>
  <c r="G502" i="72"/>
  <c r="F502" i="72"/>
  <c r="E502" i="72"/>
  <c r="M499" i="72"/>
  <c r="I499" i="72"/>
  <c r="H499" i="72"/>
  <c r="G499" i="72"/>
  <c r="F499" i="72"/>
  <c r="E499" i="72"/>
  <c r="M497" i="72"/>
  <c r="I497" i="72"/>
  <c r="H497" i="72"/>
  <c r="G497" i="72"/>
  <c r="F497" i="72"/>
  <c r="E497" i="72"/>
  <c r="M495" i="72"/>
  <c r="I495" i="72"/>
  <c r="H495" i="72"/>
  <c r="G495" i="72"/>
  <c r="F495" i="72"/>
  <c r="E495" i="72"/>
  <c r="M481" i="72"/>
  <c r="I481" i="72"/>
  <c r="H481" i="72"/>
  <c r="G481" i="72"/>
  <c r="F481" i="72"/>
  <c r="E481" i="72"/>
  <c r="M477" i="72"/>
  <c r="I477" i="72"/>
  <c r="H477" i="72"/>
  <c r="G477" i="72"/>
  <c r="F477" i="72"/>
  <c r="E477" i="72"/>
  <c r="M471" i="72"/>
  <c r="I471" i="72"/>
  <c r="H471" i="72"/>
  <c r="G471" i="72"/>
  <c r="F471" i="72"/>
  <c r="E471" i="72"/>
  <c r="M462" i="72"/>
  <c r="I462" i="72"/>
  <c r="H462" i="72"/>
  <c r="G462" i="72"/>
  <c r="F462" i="72"/>
  <c r="E462" i="72"/>
  <c r="M456" i="72"/>
  <c r="I456" i="72"/>
  <c r="H456" i="72"/>
  <c r="G456" i="72"/>
  <c r="F456" i="72"/>
  <c r="E456" i="72"/>
  <c r="M451" i="72"/>
  <c r="I451" i="72"/>
  <c r="H451" i="72"/>
  <c r="G451" i="72"/>
  <c r="F451" i="72"/>
  <c r="E451" i="72"/>
  <c r="M443" i="72"/>
  <c r="I443" i="72"/>
  <c r="H443" i="72"/>
  <c r="G443" i="72"/>
  <c r="F443" i="72"/>
  <c r="E443" i="72"/>
  <c r="M440" i="72"/>
  <c r="I440" i="72"/>
  <c r="H440" i="72"/>
  <c r="G440" i="72"/>
  <c r="F440" i="72"/>
  <c r="E440" i="72"/>
  <c r="M434" i="72"/>
  <c r="I434" i="72"/>
  <c r="H434" i="72"/>
  <c r="G434" i="72"/>
  <c r="F434" i="72"/>
  <c r="E434" i="72"/>
  <c r="M420" i="72"/>
  <c r="I420" i="72"/>
  <c r="H420" i="72"/>
  <c r="G420" i="72"/>
  <c r="F420" i="72"/>
  <c r="E420" i="72"/>
  <c r="M418" i="72"/>
  <c r="I418" i="72"/>
  <c r="H418" i="72"/>
  <c r="G418" i="72"/>
  <c r="F418" i="72"/>
  <c r="E418" i="72"/>
  <c r="M412" i="72"/>
  <c r="I412" i="72"/>
  <c r="H412" i="72"/>
  <c r="G412" i="72"/>
  <c r="F412" i="72"/>
  <c r="E412" i="72"/>
  <c r="M407" i="72"/>
  <c r="I407" i="72"/>
  <c r="H407" i="72"/>
  <c r="G407" i="72"/>
  <c r="F407" i="72"/>
  <c r="E407" i="72"/>
  <c r="M396" i="72"/>
  <c r="I396" i="72"/>
  <c r="H396" i="72"/>
  <c r="G396" i="72"/>
  <c r="F396" i="72"/>
  <c r="E396" i="72"/>
  <c r="M388" i="72"/>
  <c r="I388" i="72"/>
  <c r="H388" i="72"/>
  <c r="G388" i="72"/>
  <c r="F388" i="72"/>
  <c r="E388" i="72"/>
  <c r="M379" i="72"/>
  <c r="I379" i="72"/>
  <c r="H379" i="72"/>
  <c r="G379" i="72"/>
  <c r="F379" i="72"/>
  <c r="E379" i="72"/>
  <c r="M362" i="72"/>
  <c r="I362" i="72"/>
  <c r="H362" i="72"/>
  <c r="G362" i="72"/>
  <c r="F362" i="72"/>
  <c r="E362" i="72"/>
  <c r="M360" i="72"/>
  <c r="I360" i="72"/>
  <c r="H360" i="72"/>
  <c r="G360" i="72"/>
  <c r="F360" i="72"/>
  <c r="E360" i="72"/>
  <c r="M351" i="72"/>
  <c r="I351" i="72"/>
  <c r="H351" i="72"/>
  <c r="G351" i="72"/>
  <c r="F351" i="72"/>
  <c r="E351" i="72"/>
  <c r="M343" i="72"/>
  <c r="I343" i="72"/>
  <c r="H343" i="72"/>
  <c r="G343" i="72"/>
  <c r="F343" i="72"/>
  <c r="E343" i="72"/>
  <c r="M338" i="72"/>
  <c r="I338" i="72"/>
  <c r="H338" i="72"/>
  <c r="G338" i="72"/>
  <c r="F338" i="72"/>
  <c r="E338" i="72"/>
  <c r="M335" i="72"/>
  <c r="I335" i="72"/>
  <c r="H335" i="72"/>
  <c r="G335" i="72"/>
  <c r="F335" i="72"/>
  <c r="E335" i="72"/>
  <c r="M328" i="72"/>
  <c r="I328" i="72"/>
  <c r="H328" i="72"/>
  <c r="G328" i="72"/>
  <c r="F328" i="72"/>
  <c r="E328" i="72"/>
  <c r="M316" i="72"/>
  <c r="I316" i="72"/>
  <c r="H316" i="72"/>
  <c r="G316" i="72"/>
  <c r="F316" i="72"/>
  <c r="E316" i="72"/>
  <c r="M307" i="72"/>
  <c r="I307" i="72"/>
  <c r="H307" i="72"/>
  <c r="G307" i="72"/>
  <c r="F307" i="72"/>
  <c r="E307" i="72"/>
  <c r="M303" i="72"/>
  <c r="I303" i="72"/>
  <c r="H303" i="72"/>
  <c r="G303" i="72"/>
  <c r="F303" i="72"/>
  <c r="E303" i="72"/>
  <c r="M296" i="72"/>
  <c r="I296" i="72"/>
  <c r="H296" i="72"/>
  <c r="G296" i="72"/>
  <c r="F296" i="72"/>
  <c r="E296" i="72"/>
  <c r="M272" i="72"/>
  <c r="I272" i="72"/>
  <c r="H272" i="72"/>
  <c r="G272" i="72"/>
  <c r="F272" i="72"/>
  <c r="E272" i="72"/>
  <c r="M266" i="72"/>
  <c r="I266" i="72"/>
  <c r="H266" i="72"/>
  <c r="G266" i="72"/>
  <c r="F266" i="72"/>
  <c r="E266" i="72"/>
  <c r="M253" i="72"/>
  <c r="I253" i="72"/>
  <c r="H253" i="72"/>
  <c r="G253" i="72"/>
  <c r="F253" i="72"/>
  <c r="E253" i="72"/>
  <c r="M249" i="72"/>
  <c r="I249" i="72"/>
  <c r="H249" i="72"/>
  <c r="G249" i="72"/>
  <c r="F249" i="72"/>
  <c r="E249" i="72"/>
  <c r="M240" i="72"/>
  <c r="I240" i="72"/>
  <c r="H240" i="72"/>
  <c r="G240" i="72"/>
  <c r="F240" i="72"/>
  <c r="E240" i="72"/>
  <c r="M223" i="72"/>
  <c r="I223" i="72"/>
  <c r="H223" i="72"/>
  <c r="G223" i="72"/>
  <c r="F223" i="72"/>
  <c r="E223" i="72"/>
  <c r="M211" i="72"/>
  <c r="I211" i="72"/>
  <c r="H211" i="72"/>
  <c r="G211" i="72"/>
  <c r="F211" i="72"/>
  <c r="E211" i="72"/>
  <c r="M196" i="72"/>
  <c r="I196" i="72"/>
  <c r="H196" i="72"/>
  <c r="G196" i="72"/>
  <c r="F196" i="72"/>
  <c r="E196" i="72"/>
  <c r="M183" i="72"/>
  <c r="I183" i="72"/>
  <c r="H183" i="72"/>
  <c r="G183" i="72"/>
  <c r="F183" i="72"/>
  <c r="E183" i="72"/>
  <c r="M179" i="72"/>
  <c r="I179" i="72"/>
  <c r="H179" i="72"/>
  <c r="G179" i="72"/>
  <c r="F179" i="72"/>
  <c r="E179" i="72"/>
  <c r="M177" i="72"/>
  <c r="I177" i="72"/>
  <c r="H177" i="72"/>
  <c r="G177" i="72"/>
  <c r="F177" i="72"/>
  <c r="E177" i="72"/>
  <c r="M169" i="72"/>
  <c r="I169" i="72"/>
  <c r="H169" i="72"/>
  <c r="G169" i="72"/>
  <c r="F169" i="72"/>
  <c r="E169" i="72"/>
  <c r="M161" i="72"/>
  <c r="I161" i="72"/>
  <c r="H161" i="72"/>
  <c r="G161" i="72"/>
  <c r="F161" i="72"/>
  <c r="E161" i="72"/>
  <c r="M153" i="72"/>
  <c r="I153" i="72"/>
  <c r="H153" i="72"/>
  <c r="G153" i="72"/>
  <c r="F153" i="72"/>
  <c r="E153" i="72"/>
  <c r="M151" i="72"/>
  <c r="I151" i="72"/>
  <c r="H151" i="72"/>
  <c r="G151" i="72"/>
  <c r="F151" i="72"/>
  <c r="E151" i="72"/>
  <c r="M124" i="72"/>
  <c r="I124" i="72"/>
  <c r="H124" i="72"/>
  <c r="G124" i="72"/>
  <c r="F124" i="72"/>
  <c r="E124" i="72"/>
  <c r="M109" i="72"/>
  <c r="I109" i="72"/>
  <c r="H109" i="72"/>
  <c r="G109" i="72"/>
  <c r="F109" i="72"/>
  <c r="E109" i="72"/>
  <c r="M104" i="72"/>
  <c r="I104" i="72"/>
  <c r="H104" i="72"/>
  <c r="G104" i="72"/>
  <c r="F104" i="72"/>
  <c r="E104" i="72"/>
  <c r="M98" i="72"/>
  <c r="I98" i="72"/>
  <c r="H98" i="72"/>
  <c r="G98" i="72"/>
  <c r="F98" i="72"/>
  <c r="E98" i="72"/>
  <c r="M90" i="72"/>
  <c r="I90" i="72"/>
  <c r="H90" i="72"/>
  <c r="G90" i="72"/>
  <c r="F90" i="72"/>
  <c r="E90" i="72"/>
  <c r="M84" i="72"/>
  <c r="I84" i="72"/>
  <c r="H84" i="72"/>
  <c r="G84" i="72"/>
  <c r="F84" i="72"/>
  <c r="E84" i="72"/>
  <c r="M74" i="72"/>
  <c r="I74" i="72"/>
  <c r="H74" i="72"/>
  <c r="G74" i="72"/>
  <c r="F74" i="72"/>
  <c r="E74" i="72"/>
  <c r="M67" i="72"/>
  <c r="I67" i="72"/>
  <c r="H67" i="72"/>
  <c r="G67" i="72"/>
  <c r="F67" i="72"/>
  <c r="E67" i="72"/>
  <c r="M59" i="72"/>
  <c r="I59" i="72"/>
  <c r="H59" i="72"/>
  <c r="G59" i="72"/>
  <c r="F59" i="72"/>
  <c r="E59" i="72"/>
  <c r="M42" i="72"/>
  <c r="I42" i="72"/>
  <c r="H42" i="72"/>
  <c r="G42" i="72"/>
  <c r="F42" i="72"/>
  <c r="E42" i="72"/>
  <c r="M36" i="72"/>
  <c r="I36" i="72"/>
  <c r="H36" i="72"/>
  <c r="G36" i="72"/>
  <c r="F36" i="72"/>
  <c r="E36" i="72"/>
  <c r="M21" i="72"/>
  <c r="I21" i="72"/>
  <c r="H21" i="72"/>
  <c r="G21" i="72"/>
  <c r="F21" i="72"/>
  <c r="E21" i="72"/>
  <c r="M11" i="72"/>
  <c r="I11" i="72"/>
  <c r="H11" i="72"/>
  <c r="H627" i="72" s="1"/>
  <c r="G11" i="72"/>
  <c r="F11" i="72"/>
  <c r="E11" i="72"/>
  <c r="G108" i="7"/>
  <c r="F108" i="7"/>
  <c r="L108" i="7"/>
  <c r="E108" i="7"/>
  <c r="D108" i="7"/>
  <c r="C108" i="7"/>
  <c r="E627" i="72" l="1"/>
  <c r="I627" i="72"/>
  <c r="F627" i="72"/>
  <c r="M627" i="72"/>
  <c r="G627" i="72"/>
</calcChain>
</file>

<file path=xl/sharedStrings.xml><?xml version="1.0" encoding="utf-8"?>
<sst xmlns="http://schemas.openxmlformats.org/spreadsheetml/2006/main" count="1321" uniqueCount="687">
  <si>
    <t>Athens Area SD</t>
  </si>
  <si>
    <t>Bald Eagle Area SD</t>
  </si>
  <si>
    <t>Bellefonte Area SD</t>
  </si>
  <si>
    <t>Bellwood-Antis SD</t>
  </si>
  <si>
    <t>Benton Area SD</t>
  </si>
  <si>
    <t>Berlin Brothersvalley SD</t>
  </si>
  <si>
    <t>Bermudian Springs SD</t>
  </si>
  <si>
    <t>Big Spring SD</t>
  </si>
  <si>
    <t>Brockway Area SD</t>
  </si>
  <si>
    <t>Canton Area SD</t>
  </si>
  <si>
    <t>Carlisle Area SD</t>
  </si>
  <si>
    <t>Central Columbia SD</t>
  </si>
  <si>
    <t>Central Greene SD</t>
  </si>
  <si>
    <t>Chambersburg Area SD</t>
  </si>
  <si>
    <t>Chester-Upland SD</t>
  </si>
  <si>
    <t>Chestnut Ridge SD</t>
  </si>
  <si>
    <t>Clarion-Limestone Area SD</t>
  </si>
  <si>
    <t>Clearfield Area SD</t>
  </si>
  <si>
    <t>Conneaut SD</t>
  </si>
  <si>
    <t>Cornwall-Lebanon SD</t>
  </si>
  <si>
    <t>Corry Area SD</t>
  </si>
  <si>
    <t>Coudersport Area SD</t>
  </si>
  <si>
    <t>Cumberland Valley SD</t>
  </si>
  <si>
    <t>Danville Area SD</t>
  </si>
  <si>
    <t>Derry Area SD</t>
  </si>
  <si>
    <t>Dover Area SD</t>
  </si>
  <si>
    <t>Eastern Lancaster County SD</t>
  </si>
  <si>
    <t>Eastern Lebanon County SD</t>
  </si>
  <si>
    <t>Elizabethtown Area SD</t>
  </si>
  <si>
    <t>Ephrata Area SD</t>
  </si>
  <si>
    <t>Erie City SD</t>
  </si>
  <si>
    <t>Fort Cherry SD</t>
  </si>
  <si>
    <t>Gettysburg Area SD</t>
  </si>
  <si>
    <t>Greater Johnstown SD</t>
  </si>
  <si>
    <t>Greenwood SD</t>
  </si>
  <si>
    <t>Jersey Shore Area SD</t>
  </si>
  <si>
    <t>Johnsonburg Area SD</t>
  </si>
  <si>
    <t>Juniata County SD</t>
  </si>
  <si>
    <t>Juniata Valley SD</t>
  </si>
  <si>
    <t>Kutztown Area SD</t>
  </si>
  <si>
    <t>Lampeter-Strasburg SD</t>
  </si>
  <si>
    <t>Lancaster SD</t>
  </si>
  <si>
    <t>Laurel SD</t>
  </si>
  <si>
    <t>Line Mountain SD</t>
  </si>
  <si>
    <t>Littlestown Area SD</t>
  </si>
  <si>
    <t>Manheim Central SD</t>
  </si>
  <si>
    <t>Marion Center Area SD</t>
  </si>
  <si>
    <t>McGuffey SD</t>
  </si>
  <si>
    <t>Meyersdale Area SD</t>
  </si>
  <si>
    <t>Midd-West SD</t>
  </si>
  <si>
    <t>Mifflinburg Area SD</t>
  </si>
  <si>
    <t>Milton Area SD</t>
  </si>
  <si>
    <t>Mohawk Area SD</t>
  </si>
  <si>
    <t>Moniteau SD</t>
  </si>
  <si>
    <t>Mount Union Area SD</t>
  </si>
  <si>
    <t>Northern Bedford County SD</t>
  </si>
  <si>
    <t>Northern Lebanon SD</t>
  </si>
  <si>
    <t>Northern Potter SD</t>
  </si>
  <si>
    <t>Northern York County SD</t>
  </si>
  <si>
    <t>Northwestern  SD</t>
  </si>
  <si>
    <t>Octorara Area SD</t>
  </si>
  <si>
    <t>Oley Valley SD</t>
  </si>
  <si>
    <t>Penn Manor SD</t>
  </si>
  <si>
    <t>Penns Manor Area SD</t>
  </si>
  <si>
    <t>Pequea Valley SD</t>
  </si>
  <si>
    <t>Philadelphia City SD</t>
  </si>
  <si>
    <t>Pittsburgh SD</t>
  </si>
  <si>
    <t>Pottstown SD</t>
  </si>
  <si>
    <t>Red Lion Area SD</t>
  </si>
  <si>
    <t>Salisbury-Elk Lick SD</t>
  </si>
  <si>
    <t>Selinsgrove Area SD</t>
  </si>
  <si>
    <t>Solanco SD</t>
  </si>
  <si>
    <t>Somerset Area SD</t>
  </si>
  <si>
    <t>South Eastern SD</t>
  </si>
  <si>
    <t>Southern Huntingdon County SD</t>
  </si>
  <si>
    <t>Spring Cove SD</t>
  </si>
  <si>
    <t>State College Area SD</t>
  </si>
  <si>
    <t>Tri-Valley SD</t>
  </si>
  <si>
    <t>Troy Area SD</t>
  </si>
  <si>
    <t>Tulpehocken Area SD</t>
  </si>
  <si>
    <t>Tunkhannock Area SD</t>
  </si>
  <si>
    <t>Tyrone Area SD</t>
  </si>
  <si>
    <t>United SD</t>
  </si>
  <si>
    <t>Upper Adams SD</t>
  </si>
  <si>
    <t>Upper Dauphin Area SD</t>
  </si>
  <si>
    <t>West Greene SD</t>
  </si>
  <si>
    <t>West Perry SD</t>
  </si>
  <si>
    <t>Williamsburg Community SD</t>
  </si>
  <si>
    <t>Williamsport Area SD</t>
  </si>
  <si>
    <t>Wilmington Area SD</t>
  </si>
  <si>
    <t>Brownsville Area SD</t>
  </si>
  <si>
    <t>Connellsville Area SD</t>
  </si>
  <si>
    <t>Laurel Highlands SD</t>
  </si>
  <si>
    <t>Carmichaels Area SD</t>
  </si>
  <si>
    <t xml:space="preserve">Central Greene SD </t>
  </si>
  <si>
    <t>Jefferson-Morgan SD</t>
  </si>
  <si>
    <t>Avella Area SD</t>
  </si>
  <si>
    <t>Bentworth SD</t>
  </si>
  <si>
    <t>Bethlehem-Center SD</t>
  </si>
  <si>
    <t>Burgettstown Area SD</t>
  </si>
  <si>
    <t>California Area SD</t>
  </si>
  <si>
    <t>Charleroi SD</t>
  </si>
  <si>
    <t>Chartiers-Houston SD</t>
  </si>
  <si>
    <t xml:space="preserve">Mcguffey SD </t>
  </si>
  <si>
    <t>Peters Township SD</t>
  </si>
  <si>
    <t>Trinity Area SD</t>
  </si>
  <si>
    <t>Washington SD</t>
  </si>
  <si>
    <t>Allegheny Valley SD</t>
  </si>
  <si>
    <t>Avonworth SD</t>
  </si>
  <si>
    <t>Baldwin-Whitehall SD</t>
  </si>
  <si>
    <t>Bethel Park SD</t>
  </si>
  <si>
    <t>Brentwood Borough SD</t>
  </si>
  <si>
    <t>Carlynton SD</t>
  </si>
  <si>
    <t>Chartiers Valley SD</t>
  </si>
  <si>
    <t>Deer Lakes SD</t>
  </si>
  <si>
    <t>Elizabeth Forward SD</t>
  </si>
  <si>
    <t>Fox Chapel Area SD</t>
  </si>
  <si>
    <t>Highlands SD</t>
  </si>
  <si>
    <t>Moon Area SD</t>
  </si>
  <si>
    <t>Mt Lebanon SD</t>
  </si>
  <si>
    <t>North Allegheny SD</t>
  </si>
  <si>
    <t>Northgate SD</t>
  </si>
  <si>
    <t>North Hills SD</t>
  </si>
  <si>
    <t>Penn Hills SD</t>
  </si>
  <si>
    <t>Plum Borough SD</t>
  </si>
  <si>
    <t>Riverview SD</t>
  </si>
  <si>
    <t>Shaler Area SD</t>
  </si>
  <si>
    <t>South Allegheny SD</t>
  </si>
  <si>
    <t>South Park SD</t>
  </si>
  <si>
    <t>Steel Valley SD</t>
  </si>
  <si>
    <t>Upper Saint Clair SD</t>
  </si>
  <si>
    <t>West Mifflin Area SD</t>
  </si>
  <si>
    <t>Butler Area SD</t>
  </si>
  <si>
    <t>Karns City Area SD</t>
  </si>
  <si>
    <t>Mars Area SD</t>
  </si>
  <si>
    <t xml:space="preserve">Moniteau SD </t>
  </si>
  <si>
    <t>Slippery Rock Area SD</t>
  </si>
  <si>
    <t>Ellwood City Area SD</t>
  </si>
  <si>
    <t xml:space="preserve">Laurel  SD  </t>
  </si>
  <si>
    <t>New Castle Area SD</t>
  </si>
  <si>
    <t>Union Area SD</t>
  </si>
  <si>
    <t>Commodore Perry SD</t>
  </si>
  <si>
    <t>Farrell Area SD</t>
  </si>
  <si>
    <t>Greenville Area SD</t>
  </si>
  <si>
    <t>Grove City Area SD</t>
  </si>
  <si>
    <t>Hermitage SD</t>
  </si>
  <si>
    <t>Mercer Area SD</t>
  </si>
  <si>
    <t>Sharon City SD</t>
  </si>
  <si>
    <t>Sharpsville Area SD</t>
  </si>
  <si>
    <t xml:space="preserve">Conneaut SD </t>
  </si>
  <si>
    <t>Crawford Central SD</t>
  </si>
  <si>
    <t>Penncrest SD</t>
  </si>
  <si>
    <t>Girard SD</t>
  </si>
  <si>
    <t>Harbor Creek SD</t>
  </si>
  <si>
    <t>North East SD</t>
  </si>
  <si>
    <t xml:space="preserve">Northwestern  SD  </t>
  </si>
  <si>
    <t>Union City Area SD</t>
  </si>
  <si>
    <t>Allegheny-Clarion Valley SD</t>
  </si>
  <si>
    <t>Clarion Area SD</t>
  </si>
  <si>
    <t>Keystone  SD</t>
  </si>
  <si>
    <t>Dubois Area SD</t>
  </si>
  <si>
    <t>Forest Area SD</t>
  </si>
  <si>
    <t xml:space="preserve">Brockway Area SD  </t>
  </si>
  <si>
    <t>Brookville Area SD</t>
  </si>
  <si>
    <t>Punxsutawney Area SD</t>
  </si>
  <si>
    <t>Titusville Area SD</t>
  </si>
  <si>
    <t>Valley Grove SD</t>
  </si>
  <si>
    <t>Belle Vernon Area SD</t>
  </si>
  <si>
    <t>Franklin Regional SD</t>
  </si>
  <si>
    <t>Greater Latrobe SD</t>
  </si>
  <si>
    <t>Greensburg Salem SD</t>
  </si>
  <si>
    <t>Kiski Area SD</t>
  </si>
  <si>
    <t>Ligonier Valley SD</t>
  </si>
  <si>
    <t>New Kensington-Arnold SD</t>
  </si>
  <si>
    <t>Norwin SD</t>
  </si>
  <si>
    <t>Yough SD</t>
  </si>
  <si>
    <t>Bedford Area SD</t>
  </si>
  <si>
    <t xml:space="preserve">Chestnut Ridge SD </t>
  </si>
  <si>
    <t>Everett Area SD</t>
  </si>
  <si>
    <t>Tussey Mountain SD</t>
  </si>
  <si>
    <t>Altoona Area SD</t>
  </si>
  <si>
    <t xml:space="preserve">Bellwood-Antis SD </t>
  </si>
  <si>
    <t>Claysburg-Kimmel SD</t>
  </si>
  <si>
    <t>Hollidaysburg Area SD</t>
  </si>
  <si>
    <t>Williamsburg Comm SD</t>
  </si>
  <si>
    <t>Blacklick Valley SD</t>
  </si>
  <si>
    <t>Cambria Heights SD</t>
  </si>
  <si>
    <t>Central Cambria SD</t>
  </si>
  <si>
    <t>Conemaugh Valley SD</t>
  </si>
  <si>
    <t>Forest Hills SD</t>
  </si>
  <si>
    <t>Northern Cambria SD</t>
  </si>
  <si>
    <t>Penn Cambria SD</t>
  </si>
  <si>
    <t>Portage Area SD</t>
  </si>
  <si>
    <t>Westmont Hilltop SD</t>
  </si>
  <si>
    <t>North Star SD</t>
  </si>
  <si>
    <t>Shade-Central City SD</t>
  </si>
  <si>
    <t>Shanksville-Stonycreek SD</t>
  </si>
  <si>
    <t xml:space="preserve">Somerset Area SD  </t>
  </si>
  <si>
    <t>Turkeyfoot Valley Area SD</t>
  </si>
  <si>
    <t>Windber Area SD</t>
  </si>
  <si>
    <t>Ridgway Area SD</t>
  </si>
  <si>
    <t>Saint Marys Area SD</t>
  </si>
  <si>
    <t xml:space="preserve">Bradford Area SD  </t>
  </si>
  <si>
    <t>Kane Area SD</t>
  </si>
  <si>
    <t>Otto-Eldred SD</t>
  </si>
  <si>
    <t>Austin Area SD</t>
  </si>
  <si>
    <t>Galeton Area SD</t>
  </si>
  <si>
    <t>Penns Valley Area SD</t>
  </si>
  <si>
    <t>Curwensville Area SD</t>
  </si>
  <si>
    <t>Harmony Area SD</t>
  </si>
  <si>
    <t>Moshannon Valley SD</t>
  </si>
  <si>
    <t>Philipsburg-Osceola Area SD</t>
  </si>
  <si>
    <t>West Branch Area SD</t>
  </si>
  <si>
    <t>Keystone Central SD</t>
  </si>
  <si>
    <t>Forbes Road SD</t>
  </si>
  <si>
    <t>Southern Fulton SD</t>
  </si>
  <si>
    <t>Huntingdon Area SD</t>
  </si>
  <si>
    <t xml:space="preserve">Juniata Valley SD </t>
  </si>
  <si>
    <t xml:space="preserve">Southern Huntingdon Co SD </t>
  </si>
  <si>
    <t xml:space="preserve">Juniata County SD </t>
  </si>
  <si>
    <t xml:space="preserve">Fairfield Area SD </t>
  </si>
  <si>
    <t>Greencastle-Antrim SD</t>
  </si>
  <si>
    <t>Tuscarora SD</t>
  </si>
  <si>
    <t>Waynesboro Area SD</t>
  </si>
  <si>
    <t>Central York SD</t>
  </si>
  <si>
    <t>Dallastown Area SD</t>
  </si>
  <si>
    <t>Eastern York SD</t>
  </si>
  <si>
    <t>Northeastern York SD</t>
  </si>
  <si>
    <t xml:space="preserve">Red Lion Area SD  </t>
  </si>
  <si>
    <t xml:space="preserve">South Eastern SD  </t>
  </si>
  <si>
    <t>Spring Grove Area SD</t>
  </si>
  <si>
    <t>York City SD</t>
  </si>
  <si>
    <t>Columbia Borough SD</t>
  </si>
  <si>
    <t>Conestoga Valley SD</t>
  </si>
  <si>
    <t>Hempfield  SD</t>
  </si>
  <si>
    <t xml:space="preserve">Pequea Valley SD  </t>
  </si>
  <si>
    <t xml:space="preserve">Solanco SD  </t>
  </si>
  <si>
    <t>Annville-Cleona SD</t>
  </si>
  <si>
    <t>Palmyra Area SD</t>
  </si>
  <si>
    <t>Brandywine Heights Area SD</t>
  </si>
  <si>
    <t>Conrad Weiser Area SD</t>
  </si>
  <si>
    <t>Daniel Boone Area SD</t>
  </si>
  <si>
    <t>Governor Mifflin SD</t>
  </si>
  <si>
    <t>Hamburg Area SD</t>
  </si>
  <si>
    <t xml:space="preserve">Kutztown Area SD  </t>
  </si>
  <si>
    <t>Muhlenberg SD</t>
  </si>
  <si>
    <t>Schuylkill Valley SD</t>
  </si>
  <si>
    <t>Twin Valley SD</t>
  </si>
  <si>
    <t>Wyomissing Area SD</t>
  </si>
  <si>
    <t>Camp Hill SD</t>
  </si>
  <si>
    <t xml:space="preserve">Carlisle Area SD  </t>
  </si>
  <si>
    <t>Mechanicsburg Area SD</t>
  </si>
  <si>
    <t>Shippensburg Area SD</t>
  </si>
  <si>
    <t>South Middleton SD</t>
  </si>
  <si>
    <t>West Shore SD</t>
  </si>
  <si>
    <t>Central Dauphin SD</t>
  </si>
  <si>
    <t>Halifax Area SD</t>
  </si>
  <si>
    <t>Harrisburg City SD</t>
  </si>
  <si>
    <t>Middletown Area SD</t>
  </si>
  <si>
    <t>Millersburg Area SD</t>
  </si>
  <si>
    <t>Steelton-Highspire SD</t>
  </si>
  <si>
    <t>Susquenita SD</t>
  </si>
  <si>
    <t xml:space="preserve">Northern York County SD </t>
  </si>
  <si>
    <t>Berwick Area SD</t>
  </si>
  <si>
    <t>Bloomsburg Area SD</t>
  </si>
  <si>
    <t>Southern Columbia Area SD</t>
  </si>
  <si>
    <t xml:space="preserve">Danville Area SD  </t>
  </si>
  <si>
    <t>Mount Carmel Area SD</t>
  </si>
  <si>
    <t>Shikellamy SD</t>
  </si>
  <si>
    <t>Warrior Run SD</t>
  </si>
  <si>
    <t>Northeast Bradford SD</t>
  </si>
  <si>
    <t>Sayre Area SD</t>
  </si>
  <si>
    <t>Towanda Area SD</t>
  </si>
  <si>
    <t>Montgomery Area SD</t>
  </si>
  <si>
    <t>Montoursville Area SD</t>
  </si>
  <si>
    <t>Muncy SD</t>
  </si>
  <si>
    <t>Sullivan County SD</t>
  </si>
  <si>
    <t xml:space="preserve">Northern Tioga SD </t>
  </si>
  <si>
    <t xml:space="preserve">Southern Tioga SD </t>
  </si>
  <si>
    <t xml:space="preserve">Wellsboro Area SD </t>
  </si>
  <si>
    <t>Crestwood SD</t>
  </si>
  <si>
    <t>Dallas SD</t>
  </si>
  <si>
    <t>Greater Nanticoke Area SD</t>
  </si>
  <si>
    <t>Hanover Area SD</t>
  </si>
  <si>
    <t>Lake-Lehman SD</t>
  </si>
  <si>
    <t xml:space="preserve">Northwest Area SD </t>
  </si>
  <si>
    <t>Wilkes-Barre Area SD</t>
  </si>
  <si>
    <t>Wyoming Area SD</t>
  </si>
  <si>
    <t>Abington Heights SD</t>
  </si>
  <si>
    <t>Carbondale Area SD</t>
  </si>
  <si>
    <t>Mid Valley SD</t>
  </si>
  <si>
    <t>North Pocono SD</t>
  </si>
  <si>
    <t>Old Forge SD</t>
  </si>
  <si>
    <t>Valley View SD</t>
  </si>
  <si>
    <t xml:space="preserve">Montrose Area SD  </t>
  </si>
  <si>
    <t>Wallenpaupack Area SD</t>
  </si>
  <si>
    <t>Wayne Highlands SD</t>
  </si>
  <si>
    <t>Lackawanna Trail SD</t>
  </si>
  <si>
    <t>East Stroudsburg Area SD</t>
  </si>
  <si>
    <t>Pleasant Valley SD</t>
  </si>
  <si>
    <t>Pocono Mountain SD</t>
  </si>
  <si>
    <t>Stroudsburg Area SD</t>
  </si>
  <si>
    <t>Bangor Area SD</t>
  </si>
  <si>
    <t>Easton Area SD</t>
  </si>
  <si>
    <t>Northampton Area SD</t>
  </si>
  <si>
    <t>Wilson Area SD</t>
  </si>
  <si>
    <t>Delaware Valley SD</t>
  </si>
  <si>
    <t>Jim Thorpe Area SD</t>
  </si>
  <si>
    <t>Catasauqua Area SD</t>
  </si>
  <si>
    <t>East Penn SD</t>
  </si>
  <si>
    <t>Northern Lehigh SD</t>
  </si>
  <si>
    <t>Southern Lehigh SD</t>
  </si>
  <si>
    <t>Whitehall-Coplay SD</t>
  </si>
  <si>
    <t>Bristol Borough SD</t>
  </si>
  <si>
    <t>Centennial SD</t>
  </si>
  <si>
    <t>Council Rock SD</t>
  </si>
  <si>
    <t>Neshaminy SD</t>
  </si>
  <si>
    <t>New Hope-Solebury SD</t>
  </si>
  <si>
    <t>Palisades SD</t>
  </si>
  <si>
    <t>Pennridge SD</t>
  </si>
  <si>
    <t>Pennsbury SD</t>
  </si>
  <si>
    <t>Hatboro-Horsham SD</t>
  </si>
  <si>
    <t>Jenkintown SD</t>
  </si>
  <si>
    <t>Lower Merion SD</t>
  </si>
  <si>
    <t>Methacton SD</t>
  </si>
  <si>
    <t>Norristown Area SD</t>
  </si>
  <si>
    <t>North Penn SD</t>
  </si>
  <si>
    <t>Perkiomen Valley SD</t>
  </si>
  <si>
    <t>Pottsgrove SD</t>
  </si>
  <si>
    <t>Spring-Ford Area SD</t>
  </si>
  <si>
    <t>Upper Dublin SD</t>
  </si>
  <si>
    <t>Upper Merion Area SD</t>
  </si>
  <si>
    <t>Upper Perkiomen SD</t>
  </si>
  <si>
    <t>Wissahickon SD</t>
  </si>
  <si>
    <t>Avon Grove SD</t>
  </si>
  <si>
    <t>Coatesville Area SD</t>
  </si>
  <si>
    <t>Downingtown Area SD</t>
  </si>
  <si>
    <t>Great Valley SD</t>
  </si>
  <si>
    <t xml:space="preserve">Octorara Area SD  </t>
  </si>
  <si>
    <t>Oxford Area SD</t>
  </si>
  <si>
    <t>Phoenixville Area SD</t>
  </si>
  <si>
    <t>Unionville-Chadds Ford SD</t>
  </si>
  <si>
    <t>West Chester Area SD</t>
  </si>
  <si>
    <t xml:space="preserve">Chester-Upland SD </t>
  </si>
  <si>
    <t>Chichester SD</t>
  </si>
  <si>
    <t>Interboro SD</t>
  </si>
  <si>
    <t>Penn-Delco SD</t>
  </si>
  <si>
    <t>Ridley SD</t>
  </si>
  <si>
    <t>Rose Tree Media SD</t>
  </si>
  <si>
    <t>Southeast Delco SD</t>
  </si>
  <si>
    <t>Springfield SD</t>
  </si>
  <si>
    <t>Upper Darby SD</t>
  </si>
  <si>
    <t>Wallingford-Swarthmore SD</t>
  </si>
  <si>
    <t>William Penn SD</t>
  </si>
  <si>
    <t>Aliquippa SD</t>
  </si>
  <si>
    <t>Beaver Area SD</t>
  </si>
  <si>
    <t>Big Beaver Falls Area SD</t>
  </si>
  <si>
    <t>Blackhawk SD</t>
  </si>
  <si>
    <t>Freedom Area SD</t>
  </si>
  <si>
    <t>New Brighton Area SD</t>
  </si>
  <si>
    <t>Riverside Beaver County SD</t>
  </si>
  <si>
    <t>South Side Area SD</t>
  </si>
  <si>
    <t>Western Beaver County SD</t>
  </si>
  <si>
    <t>Apollo-Ridge SD</t>
  </si>
  <si>
    <t>Armstrong SD</t>
  </si>
  <si>
    <t>Blairsville-Saltsburg SD</t>
  </si>
  <si>
    <t>Homer-Center SD</t>
  </si>
  <si>
    <t>Indiana Area SD</t>
  </si>
  <si>
    <t>Mahanoy Area SD</t>
  </si>
  <si>
    <t>Minersville Area SD</t>
  </si>
  <si>
    <t>North Schuylkill SD</t>
  </si>
  <si>
    <t>Pine Grove Area SD</t>
  </si>
  <si>
    <t>Pottsville Area SD</t>
  </si>
  <si>
    <t>Saint Clair Area SD</t>
  </si>
  <si>
    <t>Shenandoah Valley SD</t>
  </si>
  <si>
    <t>Schuylkill Haven Area SD</t>
  </si>
  <si>
    <t>Tamaqua Area SD</t>
  </si>
  <si>
    <t>Williams Valley SD</t>
  </si>
  <si>
    <t>Northwest Area SD</t>
  </si>
  <si>
    <t>A W Beattie Career Center</t>
  </si>
  <si>
    <t>Hampton Township SD</t>
  </si>
  <si>
    <t>Pine-Richland SD</t>
  </si>
  <si>
    <t>Admiral Peary AVTS</t>
  </si>
  <si>
    <t>Beaver County CTC</t>
  </si>
  <si>
    <t>Ambridge Area SD</t>
  </si>
  <si>
    <t>Central Valley SD</t>
  </si>
  <si>
    <t>Hopewell Area SD</t>
  </si>
  <si>
    <t>Rochester Area SD</t>
  </si>
  <si>
    <t>Bedford County Technical Center</t>
  </si>
  <si>
    <t>Berks CTC</t>
  </si>
  <si>
    <t>Antietam SD</t>
  </si>
  <si>
    <t>Boyertown Area SD</t>
  </si>
  <si>
    <t>Exeter Township SD</t>
  </si>
  <si>
    <t>Fleetwood Area SD</t>
  </si>
  <si>
    <t>Wilson  SD</t>
  </si>
  <si>
    <t>Bethlehem AVTS</t>
  </si>
  <si>
    <t>Bethlehem Area SD</t>
  </si>
  <si>
    <t>Nazareth Area SD</t>
  </si>
  <si>
    <t>Saucon Valley SD</t>
  </si>
  <si>
    <t>Bensalem Township SD</t>
  </si>
  <si>
    <t>Bristol Township SD</t>
  </si>
  <si>
    <t>Morrisville Borough SD</t>
  </si>
  <si>
    <t>Butler County AVTS</t>
  </si>
  <si>
    <t>Seneca Valley SD</t>
  </si>
  <si>
    <t>South Butler County SD</t>
  </si>
  <si>
    <t>Carbon Career &amp; Technical Institute</t>
  </si>
  <si>
    <t>Lehighton Area SD</t>
  </si>
  <si>
    <t>Palmerton Area SD</t>
  </si>
  <si>
    <t>Panther Valley SD</t>
  </si>
  <si>
    <t>Weatherly Area SD</t>
  </si>
  <si>
    <t>Career Institute of Technology</t>
  </si>
  <si>
    <t>Pen Argyl Area SD</t>
  </si>
  <si>
    <t>Colonial SD</t>
  </si>
  <si>
    <t>Central Westmoreland CTC</t>
  </si>
  <si>
    <t>Frazier SD</t>
  </si>
  <si>
    <t>Hempfield Area SD</t>
  </si>
  <si>
    <t>Jeannette City SD</t>
  </si>
  <si>
    <t>Mount Pleasant Area SD</t>
  </si>
  <si>
    <t>Penn-Trafford SD</t>
  </si>
  <si>
    <t>Southmoreland SD</t>
  </si>
  <si>
    <t>Haverford Township SD</t>
  </si>
  <si>
    <t>Kennett Consolidated SD</t>
  </si>
  <si>
    <t>Owen J Roberts SD</t>
  </si>
  <si>
    <t>Radnor Township SD</t>
  </si>
  <si>
    <t>Souderton Area SD</t>
  </si>
  <si>
    <t>Tredyffrin-Easttown SD</t>
  </si>
  <si>
    <t>Clarion County Career Center</t>
  </si>
  <si>
    <t>Cranberry Area SD</t>
  </si>
  <si>
    <t>North Clarion County SD</t>
  </si>
  <si>
    <t>Redbank Valley SD</t>
  </si>
  <si>
    <t>Union SD</t>
  </si>
  <si>
    <t>Clearfield County CTC</t>
  </si>
  <si>
    <t>Glendale SD</t>
  </si>
  <si>
    <t>Columbia-Montour AVTS</t>
  </si>
  <si>
    <t>Millville Area SD</t>
  </si>
  <si>
    <t>Crawford County CTC</t>
  </si>
  <si>
    <t>CTC of Lackawanna County</t>
  </si>
  <si>
    <t>Dunmore SD</t>
  </si>
  <si>
    <t>Forest City Regional SD</t>
  </si>
  <si>
    <t>Lakeland SD</t>
  </si>
  <si>
    <t>Riverside SD</t>
  </si>
  <si>
    <t>Scranton SD</t>
  </si>
  <si>
    <t>Cumberland Perry AVTS</t>
  </si>
  <si>
    <t>East Pennsboro Area SD</t>
  </si>
  <si>
    <t>Newport SD</t>
  </si>
  <si>
    <t>Dauphin County Technical School</t>
  </si>
  <si>
    <t>Derry Township SD</t>
  </si>
  <si>
    <t>Lower Dauphin SD</t>
  </si>
  <si>
    <t>Susquehanna Township SD</t>
  </si>
  <si>
    <t>Garnet Valley SD</t>
  </si>
  <si>
    <t>Marple Newtown SD</t>
  </si>
  <si>
    <t>Eastern Center for Arts &amp; Technology</t>
  </si>
  <si>
    <t>Abington SD</t>
  </si>
  <si>
    <t>Cheltenham Township SD</t>
  </si>
  <si>
    <t>Lower Moreland Township SD</t>
  </si>
  <si>
    <t>Springfield Township SD</t>
  </si>
  <si>
    <t>Upper Moreland Township SD</t>
  </si>
  <si>
    <t>Eastern Westmoreland CTC</t>
  </si>
  <si>
    <t>Erie County Technical School</t>
  </si>
  <si>
    <t>Fairview SD</t>
  </si>
  <si>
    <t>Fort LeBoeuf SD</t>
  </si>
  <si>
    <t>General McLane SD</t>
  </si>
  <si>
    <t>Iroquois SD</t>
  </si>
  <si>
    <t>Millcreek Township SD</t>
  </si>
  <si>
    <t>Wattsburg Area SD</t>
  </si>
  <si>
    <t>Albert Gallatin Area SD</t>
  </si>
  <si>
    <t>Uniontown Area SD</t>
  </si>
  <si>
    <t>Forbes Road CTC</t>
  </si>
  <si>
    <t>East Allegheny SD</t>
  </si>
  <si>
    <t>Gateway SD</t>
  </si>
  <si>
    <t>Parkland SD</t>
  </si>
  <si>
    <t>Wilkinsburg Borough SD</t>
  </si>
  <si>
    <t>Woodland Hills SD</t>
  </si>
  <si>
    <t>Franklin County CTC</t>
  </si>
  <si>
    <t>Fannett-Metal SD</t>
  </si>
  <si>
    <t>Fulton County AVTS</t>
  </si>
  <si>
    <t>Central Fulton SD</t>
  </si>
  <si>
    <t>Greater Altoona CTC</t>
  </si>
  <si>
    <t>Greater Johnstown CTC</t>
  </si>
  <si>
    <t>Conemaugh Township Area SD</t>
  </si>
  <si>
    <t>Ferndale Area SD</t>
  </si>
  <si>
    <t>Richland SD</t>
  </si>
  <si>
    <t>Greene County CTC</t>
  </si>
  <si>
    <t>Southeastern Greene SD</t>
  </si>
  <si>
    <t>Hazleton Area Career Center</t>
  </si>
  <si>
    <t>Hazleton Area SD</t>
  </si>
  <si>
    <t>Huntingdon County CTC</t>
  </si>
  <si>
    <t>Reading SD</t>
  </si>
  <si>
    <t>Indiana County Technology Center</t>
  </si>
  <si>
    <t>Purchase Line SD</t>
  </si>
  <si>
    <t>Jefferson County-DuBois AVTS</t>
  </si>
  <si>
    <t>Keystone Central CTC</t>
  </si>
  <si>
    <t>Lancaster County CTC</t>
  </si>
  <si>
    <t>Cocalico SD</t>
  </si>
  <si>
    <t>Donegal SD</t>
  </si>
  <si>
    <t>Manheim Township SD</t>
  </si>
  <si>
    <t>Warwick SD</t>
  </si>
  <si>
    <t>Lawrence County CTC</t>
  </si>
  <si>
    <t>Neshannock Township SD</t>
  </si>
  <si>
    <t>Shenango Area SD</t>
  </si>
  <si>
    <t>Lebanon County CTC</t>
  </si>
  <si>
    <t>Lebanon SD</t>
  </si>
  <si>
    <t>Lehigh Career &amp; Technical Institute</t>
  </si>
  <si>
    <t>Allentown City SD</t>
  </si>
  <si>
    <t>Northwestern Lehigh SD</t>
  </si>
  <si>
    <t>Salisbury Township SD</t>
  </si>
  <si>
    <t>Lenape Tech</t>
  </si>
  <si>
    <t>Freeport Area SD</t>
  </si>
  <si>
    <t>Leechburg Area SD</t>
  </si>
  <si>
    <t>Lycoming CTC</t>
  </si>
  <si>
    <t>East Lycoming SD</t>
  </si>
  <si>
    <t>Loyalsock Township SD</t>
  </si>
  <si>
    <t>McKeesport Area Tech Ctr</t>
  </si>
  <si>
    <t>McKeesport Area SD</t>
  </si>
  <si>
    <t>Mercer County Career Center</t>
  </si>
  <si>
    <t>Jamestown Area SD</t>
  </si>
  <si>
    <t>Lakeview SD</t>
  </si>
  <si>
    <t>Reynolds SD</t>
  </si>
  <si>
    <t>West Middlesex Area SD</t>
  </si>
  <si>
    <t>Middle Bucks Institute of Technology</t>
  </si>
  <si>
    <t>Central Bucks SD</t>
  </si>
  <si>
    <t>Mifflin County SD</t>
  </si>
  <si>
    <t>Mon Valley CTC</t>
  </si>
  <si>
    <t>Monessen City SD</t>
  </si>
  <si>
    <t>Ringgold SD</t>
  </si>
  <si>
    <t>Monroe Career &amp; Tech Inst</t>
  </si>
  <si>
    <t>North Montco Tech Career Center</t>
  </si>
  <si>
    <t>Quakertown Community SD</t>
  </si>
  <si>
    <t>Northern Tier Career Center</t>
  </si>
  <si>
    <t>Wyalusing Area SD</t>
  </si>
  <si>
    <t>Northern Westmoreland CTC</t>
  </si>
  <si>
    <t>Burrell SD</t>
  </si>
  <si>
    <t>Northumberland County CTC</t>
  </si>
  <si>
    <t>Shamokin Area SD</t>
  </si>
  <si>
    <t>Parkway West CTC</t>
  </si>
  <si>
    <t>Cornell SD</t>
  </si>
  <si>
    <t>Keystone Oaks SD</t>
  </si>
  <si>
    <t>Montour SD</t>
  </si>
  <si>
    <t>Quaker Valley SD</t>
  </si>
  <si>
    <t>South Fayette Township SD</t>
  </si>
  <si>
    <t>Sto-Rox SD</t>
  </si>
  <si>
    <t>West Allegheny SD</t>
  </si>
  <si>
    <t>Philadelphia AVTS</t>
  </si>
  <si>
    <t>Pittsburgh AVTS</t>
  </si>
  <si>
    <t>Reading Muhlenberg CTC</t>
  </si>
  <si>
    <t>Schuylkill Technology Centers</t>
  </si>
  <si>
    <t>Blue Mountain SD</t>
  </si>
  <si>
    <t>Cameron County SD</t>
  </si>
  <si>
    <t>Oswayo Valley SD</t>
  </si>
  <si>
    <t>Port Allegany SD</t>
  </si>
  <si>
    <t>Smethport Area SD</t>
  </si>
  <si>
    <t>Somerset County Technology Center</t>
  </si>
  <si>
    <t>Rockwood Area SD</t>
  </si>
  <si>
    <t>Clairton City SD</t>
  </si>
  <si>
    <t>Duquesne City SD</t>
  </si>
  <si>
    <t>West Jefferson Hills SD</t>
  </si>
  <si>
    <t>SUN Area Technical Institute</t>
  </si>
  <si>
    <t>Lewisburg Area SD</t>
  </si>
  <si>
    <t>Susquehanna County CTC</t>
  </si>
  <si>
    <t>Elk Lake SD</t>
  </si>
  <si>
    <t>Montrose Area SD</t>
  </si>
  <si>
    <t>Mountain View SD</t>
  </si>
  <si>
    <t>Susquehanna Community SD</t>
  </si>
  <si>
    <t>Upper Bucks County Technical School</t>
  </si>
  <si>
    <t>Venango Technology Center</t>
  </si>
  <si>
    <t>Franklin Area SD</t>
  </si>
  <si>
    <t>Oil City Area SD</t>
  </si>
  <si>
    <t>Warren County AVTS</t>
  </si>
  <si>
    <t>Warren County SD</t>
  </si>
  <si>
    <t>West Side CTC</t>
  </si>
  <si>
    <t>Wyoming Valley West SD</t>
  </si>
  <si>
    <t>Western Area CTC</t>
  </si>
  <si>
    <t>Canon-McMillan SD</t>
  </si>
  <si>
    <t>Western Montgomery CTC</t>
  </si>
  <si>
    <t>Wilkes-Barre Area CTC</t>
  </si>
  <si>
    <t>Pittston Area SD</t>
  </si>
  <si>
    <t>York Co School of Technology</t>
  </si>
  <si>
    <t>Hanover Public SD</t>
  </si>
  <si>
    <t>South Western SD</t>
  </si>
  <si>
    <t>Southern York County SD</t>
  </si>
  <si>
    <t>West York Area SD</t>
  </si>
  <si>
    <t>York Suburban SD</t>
  </si>
  <si>
    <t>VADM</t>
  </si>
  <si>
    <t>BER</t>
  </si>
  <si>
    <t/>
  </si>
  <si>
    <t>Central PA Institute of Science &amp; Technology</t>
  </si>
  <si>
    <t>Connellsville Area Career &amp; Technical Center</t>
  </si>
  <si>
    <t>Fayette County Career &amp; Technical Institute</t>
  </si>
  <si>
    <t>Seneca Highlands Career and Technical Center</t>
  </si>
  <si>
    <t>School District</t>
  </si>
  <si>
    <t>2015-16
Regular
prorated allocation</t>
  </si>
  <si>
    <t>2015-16
New
prorated allocation</t>
  </si>
  <si>
    <t>Bradford Area SD</t>
  </si>
  <si>
    <t>Steel Center for Career and Technical Education</t>
  </si>
  <si>
    <t>2014-15 AIE per WADM</t>
  </si>
  <si>
    <t>AUN</t>
  </si>
  <si>
    <t>CTC AUN</t>
  </si>
  <si>
    <t>CTC Name</t>
  </si>
  <si>
    <t>SD AUN</t>
  </si>
  <si>
    <t>Grand Total</t>
  </si>
  <si>
    <t>Universal Audenried CS</t>
  </si>
  <si>
    <t>A W Beattie Career Center Total</t>
  </si>
  <si>
    <t>Admiral Peary AVTS Total</t>
  </si>
  <si>
    <t>Beaver County CTC Total</t>
  </si>
  <si>
    <t>Bedford County Technical Center Total</t>
  </si>
  <si>
    <t>Berks CTC Total</t>
  </si>
  <si>
    <t>Bethlehem AVTS Total</t>
  </si>
  <si>
    <t>Butler County AVTS Total</t>
  </si>
  <si>
    <t>Carbon Career &amp; Technical Institute Total</t>
  </si>
  <si>
    <t>Career Institute of Technology Total</t>
  </si>
  <si>
    <t>Central PA Institute of Science &amp; Technology Total</t>
  </si>
  <si>
    <t>Central Westmoreland CTC Total</t>
  </si>
  <si>
    <t>Clarion County Career Center Total</t>
  </si>
  <si>
    <t>Clearfield County CTC Total</t>
  </si>
  <si>
    <t>Columbia-Montour AVTS Total</t>
  </si>
  <si>
    <t>Connellsville Area Career &amp; Technical Center Total</t>
  </si>
  <si>
    <t>Crawford County CTC Total</t>
  </si>
  <si>
    <t>CTC of Lackawanna County Total</t>
  </si>
  <si>
    <t>Cumberland Perry AVTS Total</t>
  </si>
  <si>
    <t>Dauphin County Technical School Total</t>
  </si>
  <si>
    <t>Eastern Center for Arts &amp; Technology Total</t>
  </si>
  <si>
    <t>Eastern Westmoreland CTC Total</t>
  </si>
  <si>
    <t>Erie County Technical School Total</t>
  </si>
  <si>
    <t>Fayette County Career &amp; Technical Institute Total</t>
  </si>
  <si>
    <t>Forbes Road CTC Total</t>
  </si>
  <si>
    <t>Franklin County CTC Total</t>
  </si>
  <si>
    <t>Fulton County AVTS Total</t>
  </si>
  <si>
    <t>Greater Altoona CTC Total</t>
  </si>
  <si>
    <t>Greater Johnstown CTC Total</t>
  </si>
  <si>
    <t>Greene County CTC Total</t>
  </si>
  <si>
    <t>Hazleton Area Career Center Total</t>
  </si>
  <si>
    <t>Huntingdon County CTC Total</t>
  </si>
  <si>
    <t>Indiana County Technology Center Total</t>
  </si>
  <si>
    <t>Jefferson County-DuBois AVTS Total</t>
  </si>
  <si>
    <t>Keystone Central CTC Total</t>
  </si>
  <si>
    <t>Lancaster County CTC Total</t>
  </si>
  <si>
    <t>Lawrence County CTC Total</t>
  </si>
  <si>
    <t>Lebanon County CTC Total</t>
  </si>
  <si>
    <t>Lehigh Career &amp; Technical Institute Total</t>
  </si>
  <si>
    <t>Lenape Tech Total</t>
  </si>
  <si>
    <t>Lycoming CTC Total</t>
  </si>
  <si>
    <t>McKeesport Area Tech Ctr Total</t>
  </si>
  <si>
    <t>Mercer County Career Center Total</t>
  </si>
  <si>
    <t>Middle Bucks Institute of Technology Total</t>
  </si>
  <si>
    <t>Mon Valley CTC Total</t>
  </si>
  <si>
    <t>Monroe Career &amp; Tech Inst Total</t>
  </si>
  <si>
    <t>North Montco Tech Career Center Total</t>
  </si>
  <si>
    <t>Northern Tier Career Center Total</t>
  </si>
  <si>
    <t>Northern Westmoreland CTC Total</t>
  </si>
  <si>
    <t>Northumberland County CTC Total</t>
  </si>
  <si>
    <t>Parkway West CTC Total</t>
  </si>
  <si>
    <t>Philadelphia AVTS Total</t>
  </si>
  <si>
    <t>Pittsburgh AVTS Total</t>
  </si>
  <si>
    <t>Reading Muhlenberg CTC Total</t>
  </si>
  <si>
    <t>Schuylkill Technology Centers Total</t>
  </si>
  <si>
    <t>Seneca Highlands Career and Technical Center Total</t>
  </si>
  <si>
    <t>Somerset County Technology Center Total</t>
  </si>
  <si>
    <t>Steel Center for Career and Technical Education Total</t>
  </si>
  <si>
    <t>SUN Area Technical Institute Total</t>
  </si>
  <si>
    <t>Susquehanna County CTC Total</t>
  </si>
  <si>
    <t>Upper Bucks County Technical School Total</t>
  </si>
  <si>
    <t>Venango Technology Center Total</t>
  </si>
  <si>
    <t>Warren County AVTS Total</t>
  </si>
  <si>
    <t>West Side CTC Total</t>
  </si>
  <si>
    <t>Western Area CTC Total</t>
  </si>
  <si>
    <t>Western Montgomery CTC Total</t>
  </si>
  <si>
    <t>Wilkes-Barre Area CTC Total</t>
  </si>
  <si>
    <t>York Co School of Technology Total</t>
  </si>
  <si>
    <t>2014-15 ADM for new allocation</t>
  </si>
  <si>
    <t>2015-16
Total
Allocation</t>
  </si>
  <si>
    <t>School District or Charter School</t>
  </si>
  <si>
    <t>2015-16 MV/PI
Aid Ratio</t>
  </si>
  <si>
    <t>2014-15 ADM in
Approved
Voc Ed
Programs</t>
  </si>
  <si>
    <t>2014-15
VADM</t>
  </si>
  <si>
    <t>2015-16
Regular fully-funded allocation</t>
  </si>
  <si>
    <t>Bucks County Technical HS</t>
  </si>
  <si>
    <t>Bucks County Technical HS Total</t>
  </si>
  <si>
    <t>Central Montco Technical HS</t>
  </si>
  <si>
    <t>Central Montco Technical HS Total</t>
  </si>
  <si>
    <t>Chester County Technical College HS</t>
  </si>
  <si>
    <t>Chester County Technical College HS Total</t>
  </si>
  <si>
    <t>Delaware County Technical HS</t>
  </si>
  <si>
    <t>Delaware County Technical HS Total</t>
  </si>
  <si>
    <t>Mifflin County Acad. of Science and Tech.</t>
  </si>
  <si>
    <t>Mifflin County Acad. of Science and Tech. Total</t>
  </si>
  <si>
    <t>City of Erie Regional C&amp;TS</t>
  </si>
  <si>
    <t>City of Erie Regional C&amp;TS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</si>
</sst>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&quot;$&quot;#,##0.00"/>
    <numFmt numFmtId="165" formatCode="&quot;$&quot;#,##0"/>
    <numFmt numFmtId="166" formatCode="0.0000"/>
    <numFmt numFmtId="167" formatCode="#,##0.000"/>
  </numFmts>
  <fonts count="17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8"/>
      <color indexed="8"/>
      <name val="Arial"/>
      <family val="2"/>
    </font>
    <font>
      <sz val="10"/>
      <name val="MS Sans Serif"/>
      <family val="2"/>
    </font>
    <font>
      <sz val="11"/>
      <name val="Calibri"/>
      <family val="2"/>
    </font>
    <font>
      <sz val="10"/>
      <name val="MS Sans Serif"/>
      <family val="2"/>
    </font>
    <font>
      <sz val="10"/>
      <name val="MS Sans Serif"/>
      <family val="2"/>
    </font>
    <font>
      <sz val="11"/>
      <name val="Calibri"/>
      <family val="2"/>
    </font>
    <font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8">
    <xf numFmtId="0" fontId="0" fillId="0" borderId="0"/>
    <xf numFmtId="0" fontId="7" fillId="0" borderId="0">
      <alignment vertical="top"/>
    </xf>
    <xf numFmtId="0" fontId="8" fillId="0" borderId="0"/>
    <xf numFmtId="0" fontId="7" fillId="0" borderId="0"/>
    <xf numFmtId="0" fontId="6" fillId="0" borderId="0"/>
    <xf numFmtId="0" fontId="11" fillId="0" borderId="0"/>
    <xf numFmtId="0" fontId="6" fillId="0" borderId="0"/>
    <xf numFmtId="0" fontId="12" fillId="0" borderId="0"/>
    <xf numFmtId="0" fontId="13" fillId="0" borderId="0"/>
    <xf numFmtId="0" fontId="11" fillId="0" borderId="0"/>
    <xf numFmtId="0" fontId="5" fillId="0" borderId="0"/>
    <xf numFmtId="0" fontId="4" fillId="0" borderId="0"/>
    <xf numFmtId="0" fontId="14" fillId="0" borderId="0"/>
    <xf numFmtId="0" fontId="3" fillId="0" borderId="0"/>
    <xf numFmtId="0" fontId="2" fillId="0" borderId="0"/>
    <xf numFmtId="0" fontId="15" fillId="0" borderId="0"/>
    <xf numFmtId="0" fontId="1" fillId="0" borderId="0"/>
    <xf numFmtId="0" fontId="16" fillId="0" borderId="0"/>
  </cellStyleXfs>
  <cellXfs count="30">
    <xf numFmtId="0" fontId="0" fillId="0" borderId="0" xfId="0"/>
    <xf numFmtId="0" fontId="9" fillId="0" borderId="1" xfId="2" applyFont="1" applyBorder="1" applyAlignment="1">
      <alignment horizontal="center" wrapText="1"/>
    </xf>
    <xf numFmtId="0" fontId="9" fillId="0" borderId="1" xfId="2" applyFont="1" applyBorder="1" applyAlignment="1">
      <alignment wrapText="1"/>
    </xf>
    <xf numFmtId="165" fontId="9" fillId="0" borderId="1" xfId="3" applyNumberFormat="1" applyFont="1" applyFill="1" applyBorder="1" applyAlignment="1">
      <alignment horizontal="right" wrapText="1"/>
    </xf>
    <xf numFmtId="166" fontId="9" fillId="0" borderId="1" xfId="3" applyNumberFormat="1" applyFont="1" applyFill="1" applyBorder="1" applyAlignment="1">
      <alignment horizontal="center" wrapText="1"/>
    </xf>
    <xf numFmtId="0" fontId="9" fillId="0" borderId="0" xfId="2" applyFont="1" applyAlignment="1">
      <alignment wrapText="1"/>
    </xf>
    <xf numFmtId="0" fontId="8" fillId="0" borderId="0" xfId="2" applyAlignment="1">
      <alignment horizontal="center"/>
    </xf>
    <xf numFmtId="0" fontId="8" fillId="0" borderId="0" xfId="2"/>
    <xf numFmtId="165" fontId="8" fillId="0" borderId="0" xfId="2" applyNumberFormat="1" applyFont="1"/>
    <xf numFmtId="166" fontId="8" fillId="0" borderId="0" xfId="3" applyNumberFormat="1" applyFont="1" applyFill="1" applyBorder="1" applyAlignment="1">
      <alignment horizontal="center"/>
    </xf>
    <xf numFmtId="164" fontId="8" fillId="0" borderId="0" xfId="2" applyNumberFormat="1" applyFont="1"/>
    <xf numFmtId="167" fontId="10" fillId="0" borderId="1" xfId="2" applyNumberFormat="1" applyFont="1" applyFill="1" applyBorder="1" applyAlignment="1">
      <alignment horizontal="right" wrapText="1"/>
    </xf>
    <xf numFmtId="167" fontId="8" fillId="0" borderId="0" xfId="2" applyNumberFormat="1" applyFont="1" applyFill="1" applyAlignment="1">
      <alignment horizontal="right"/>
    </xf>
    <xf numFmtId="167" fontId="8" fillId="0" borderId="0" xfId="2" applyNumberFormat="1" applyAlignment="1">
      <alignment horizontal="right"/>
    </xf>
    <xf numFmtId="0" fontId="8" fillId="0" borderId="0" xfId="2" applyNumberFormat="1" applyAlignment="1">
      <alignment horizontal="center"/>
    </xf>
    <xf numFmtId="0" fontId="8" fillId="0" borderId="0" xfId="2" applyFill="1"/>
    <xf numFmtId="164" fontId="9" fillId="0" borderId="0" xfId="2" applyNumberFormat="1" applyFont="1"/>
    <xf numFmtId="165" fontId="9" fillId="0" borderId="0" xfId="2" applyNumberFormat="1" applyFont="1"/>
    <xf numFmtId="0" fontId="8" fillId="0" borderId="0" xfId="2" applyFill="1" applyAlignment="1">
      <alignment horizontal="center"/>
    </xf>
    <xf numFmtId="164" fontId="8" fillId="0" borderId="0" xfId="2" applyNumberFormat="1" applyFont="1" applyFill="1"/>
    <xf numFmtId="165" fontId="8" fillId="0" borderId="0" xfId="2" applyNumberFormat="1" applyFont="1" applyFill="1"/>
    <xf numFmtId="0" fontId="9" fillId="0" borderId="1" xfId="2" applyFont="1" applyBorder="1" applyAlignment="1">
      <alignment horizontal="right" wrapText="1"/>
    </xf>
    <xf numFmtId="0" fontId="9" fillId="0" borderId="0" xfId="2" applyFont="1"/>
    <xf numFmtId="164" fontId="8" fillId="0" borderId="0" xfId="2" applyNumberFormat="1" applyAlignment="1">
      <alignment horizontal="right"/>
    </xf>
    <xf numFmtId="0" fontId="8" fillId="0" borderId="0" xfId="2" applyAlignment="1">
      <alignment horizontal="right"/>
    </xf>
    <xf numFmtId="164" fontId="9" fillId="0" borderId="0" xfId="2" applyNumberFormat="1" applyFont="1" applyAlignment="1">
      <alignment horizontal="right"/>
    </xf>
    <xf numFmtId="167" fontId="9" fillId="0" borderId="0" xfId="2" applyNumberFormat="1" applyFont="1" applyAlignment="1">
      <alignment horizontal="right"/>
    </xf>
    <xf numFmtId="167" fontId="9" fillId="0" borderId="0" xfId="2" applyNumberFormat="1" applyFont="1" applyFill="1" applyAlignment="1">
      <alignment horizontal="right"/>
    </xf>
    <xf numFmtId="166" fontId="9" fillId="0" borderId="0" xfId="3" applyNumberFormat="1" applyFont="1" applyFill="1" applyBorder="1" applyAlignment="1">
      <alignment horizontal="center"/>
    </xf>
    <xf numFmtId="0" fontId="9" fillId="0" borderId="0" xfId="2" applyFont="1" applyAlignment="1">
      <alignment horizontal="left"/>
    </xf>
  </cellXfs>
  <cellStyles count="18">
    <cellStyle name="Normal" xfId="0" builtinId="0"/>
    <cellStyle name="Normal 10" xfId="13"/>
    <cellStyle name="Normal 11" xfId="14"/>
    <cellStyle name="Normal 12" xfId="15"/>
    <cellStyle name="Normal 13" xfId="16"/>
    <cellStyle name="Normal 14" xfId="17"/>
    <cellStyle name="Normal 2" xfId="1"/>
    <cellStyle name="Normal 2 2" xfId="9"/>
    <cellStyle name="Normal 3" xfId="5"/>
    <cellStyle name="Normal 4" xfId="6"/>
    <cellStyle name="Normal 4 2" xfId="7"/>
    <cellStyle name="Normal 5" xfId="4"/>
    <cellStyle name="Normal 6" xfId="8"/>
    <cellStyle name="Normal 7" xfId="10"/>
    <cellStyle name="Normal 8" xfId="11"/>
    <cellStyle name="Normal 9" xfId="12"/>
    <cellStyle name="Normal_2006-07 VEF Data Elements 2-3-07" xfId="2"/>
    <cellStyle name="Normal_Aid Ratios 2005-06 Est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econdary%20Vocational%20Education/Payment%20Files/06-07/Estimated%20Data%20Mailing/Data%20Estimates/Aid%20Ratios%202005-06%20Es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tant"/>
      <sheetName val="Data"/>
      <sheetName val="School District"/>
    </sheetNames>
    <sheetDataSet>
      <sheetData sheetId="0"/>
      <sheetData sheetId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08"/>
  <sheetViews>
    <sheetView tabSelected="1" workbookViewId="0">
      <pane xSplit="2" ySplit="1" topLeftCell="C2" activePane="bottomRight" state="frozen"/>
      <selection pane="topRight" activeCell="G1" sqref="G1"/>
      <selection pane="bottomLeft" activeCell="A10" sqref="A10"/>
      <selection pane="bottomRight"/>
    </sheetView>
  </sheetViews>
  <sheetFormatPr defaultColWidth="8" defaultRowHeight="11.25"/>
  <cols>
    <col min="1" max="1" width="8.7109375" style="6" bestFit="1" customWidth="1"/>
    <col min="2" max="2" width="27.140625" style="7" bestFit="1" customWidth="1"/>
    <col min="3" max="3" width="10.85546875" style="24" bestFit="1" customWidth="1"/>
    <col min="4" max="5" width="10.85546875" style="8" bestFit="1" customWidth="1"/>
    <col min="6" max="6" width="8.85546875" style="13" bestFit="1" customWidth="1"/>
    <col min="7" max="7" width="7.85546875" style="13" bestFit="1" customWidth="1"/>
    <col min="8" max="8" width="8.42578125" style="13" bestFit="1" customWidth="1"/>
    <col min="9" max="9" width="6.7109375" style="8" bestFit="1" customWidth="1"/>
    <col min="10" max="10" width="7.85546875" style="9" bestFit="1" customWidth="1"/>
    <col min="11" max="11" width="7.85546875" style="8" bestFit="1" customWidth="1"/>
    <col min="12" max="12" width="11.28515625" style="8" bestFit="1" customWidth="1"/>
    <col min="13" max="16384" width="8" style="7"/>
  </cols>
  <sheetData>
    <row r="1" spans="1:12" s="5" customFormat="1" ht="56.25">
      <c r="A1" s="1" t="s">
        <v>595</v>
      </c>
      <c r="B1" s="2" t="s">
        <v>670</v>
      </c>
      <c r="C1" s="21" t="s">
        <v>669</v>
      </c>
      <c r="D1" s="3" t="s">
        <v>590</v>
      </c>
      <c r="E1" s="3" t="s">
        <v>591</v>
      </c>
      <c r="F1" s="11" t="s">
        <v>672</v>
      </c>
      <c r="G1" s="11" t="s">
        <v>673</v>
      </c>
      <c r="H1" s="11" t="s">
        <v>668</v>
      </c>
      <c r="I1" s="3" t="s">
        <v>594</v>
      </c>
      <c r="J1" s="4" t="s">
        <v>671</v>
      </c>
      <c r="K1" s="3" t="s">
        <v>583</v>
      </c>
      <c r="L1" s="3" t="s">
        <v>674</v>
      </c>
    </row>
    <row r="2" spans="1:12">
      <c r="A2" s="6">
        <v>108070502</v>
      </c>
      <c r="B2" s="7" t="s">
        <v>180</v>
      </c>
      <c r="C2" s="23">
        <v>31109.15</v>
      </c>
      <c r="D2" s="10">
        <v>31109.15</v>
      </c>
      <c r="E2" s="10"/>
      <c r="F2" s="12">
        <v>60</v>
      </c>
      <c r="G2" s="12">
        <v>10.199999999999999</v>
      </c>
      <c r="H2" s="12" t="s">
        <v>584</v>
      </c>
      <c r="I2" s="8">
        <v>6202</v>
      </c>
      <c r="J2" s="9">
        <v>0.70699999999999996</v>
      </c>
      <c r="K2" s="10">
        <v>8385</v>
      </c>
      <c r="L2" s="10">
        <v>44725</v>
      </c>
    </row>
    <row r="3" spans="1:12">
      <c r="A3" s="6">
        <v>117080503</v>
      </c>
      <c r="B3" s="7" t="s">
        <v>0</v>
      </c>
      <c r="C3" s="23">
        <v>32159.18</v>
      </c>
      <c r="D3" s="10">
        <v>26315.32</v>
      </c>
      <c r="E3" s="10">
        <v>5843.86</v>
      </c>
      <c r="F3" s="12">
        <v>39.195999999999998</v>
      </c>
      <c r="G3" s="12">
        <v>6.6630000000000003</v>
      </c>
      <c r="H3" s="12">
        <v>39.195999999999998</v>
      </c>
      <c r="I3" s="8">
        <v>8750</v>
      </c>
      <c r="J3" s="9">
        <v>0.6734</v>
      </c>
      <c r="K3" s="10">
        <v>8432</v>
      </c>
      <c r="L3" s="10">
        <v>37833</v>
      </c>
    </row>
    <row r="4" spans="1:12">
      <c r="A4" s="18">
        <v>110141003</v>
      </c>
      <c r="B4" s="15" t="s">
        <v>1</v>
      </c>
      <c r="C4" s="23">
        <v>61430.81</v>
      </c>
      <c r="D4" s="19">
        <v>50267.8</v>
      </c>
      <c r="E4" s="19">
        <v>11163.01</v>
      </c>
      <c r="F4" s="12">
        <v>83.168000000000006</v>
      </c>
      <c r="G4" s="12">
        <v>14.138</v>
      </c>
      <c r="H4" s="12">
        <v>83.168000000000006</v>
      </c>
      <c r="I4" s="20">
        <v>9554</v>
      </c>
      <c r="J4" s="9">
        <v>0.60680000000000001</v>
      </c>
      <c r="K4" s="19">
        <v>8424</v>
      </c>
      <c r="L4" s="10">
        <v>72269</v>
      </c>
    </row>
    <row r="5" spans="1:12">
      <c r="A5" s="6">
        <v>110141103</v>
      </c>
      <c r="B5" s="7" t="s">
        <v>2</v>
      </c>
      <c r="C5" s="23">
        <v>24757.13</v>
      </c>
      <c r="D5" s="10">
        <v>20258.34</v>
      </c>
      <c r="E5" s="10">
        <v>4498.79</v>
      </c>
      <c r="F5" s="12">
        <v>41.167999999999999</v>
      </c>
      <c r="G5" s="12">
        <v>6.9980000000000002</v>
      </c>
      <c r="H5" s="12">
        <v>41.167999999999999</v>
      </c>
      <c r="I5" s="8">
        <v>9910</v>
      </c>
      <c r="J5" s="9">
        <v>0.49399999999999999</v>
      </c>
      <c r="K5" s="10">
        <v>8425</v>
      </c>
      <c r="L5" s="10">
        <v>29125</v>
      </c>
    </row>
    <row r="6" spans="1:12">
      <c r="A6" s="6">
        <v>108071003</v>
      </c>
      <c r="B6" s="7" t="s">
        <v>181</v>
      </c>
      <c r="C6" s="23">
        <v>35170.839999999997</v>
      </c>
      <c r="D6" s="10">
        <v>28779.71</v>
      </c>
      <c r="E6" s="10">
        <v>6391.13</v>
      </c>
      <c r="F6" s="12">
        <v>53.351999999999997</v>
      </c>
      <c r="G6" s="12">
        <v>9.0690000000000008</v>
      </c>
      <c r="H6" s="12">
        <v>53.351999999999997</v>
      </c>
      <c r="I6" s="8">
        <v>6870</v>
      </c>
      <c r="J6" s="9">
        <v>0.66410000000000002</v>
      </c>
      <c r="K6" s="10">
        <v>8398</v>
      </c>
      <c r="L6" s="10">
        <v>41376</v>
      </c>
    </row>
    <row r="7" spans="1:12">
      <c r="A7" s="6">
        <v>116191004</v>
      </c>
      <c r="B7" s="7" t="s">
        <v>4</v>
      </c>
      <c r="C7" s="23">
        <v>46925.91</v>
      </c>
      <c r="D7" s="10">
        <v>38398.68</v>
      </c>
      <c r="E7" s="10">
        <v>8527.23</v>
      </c>
      <c r="F7" s="12">
        <v>67.206000000000003</v>
      </c>
      <c r="G7" s="12">
        <v>11.425000000000001</v>
      </c>
      <c r="H7" s="12">
        <v>67.206000000000003</v>
      </c>
      <c r="I7" s="8">
        <v>8729</v>
      </c>
      <c r="J7" s="9">
        <v>0.57509999999999994</v>
      </c>
      <c r="K7" s="10">
        <v>8402</v>
      </c>
      <c r="L7" s="10">
        <v>55205</v>
      </c>
    </row>
    <row r="8" spans="1:12">
      <c r="A8" s="6">
        <v>108561003</v>
      </c>
      <c r="B8" s="7" t="s">
        <v>5</v>
      </c>
      <c r="C8" s="23">
        <v>27975.34</v>
      </c>
      <c r="D8" s="10">
        <v>22891.75</v>
      </c>
      <c r="E8" s="10">
        <v>5083.59</v>
      </c>
      <c r="F8" s="12">
        <v>40.829000000000001</v>
      </c>
      <c r="G8" s="12">
        <v>6.94</v>
      </c>
      <c r="H8" s="12">
        <v>40.829000000000001</v>
      </c>
      <c r="I8" s="8">
        <v>7500</v>
      </c>
      <c r="J8" s="9">
        <v>0.63229999999999997</v>
      </c>
      <c r="K8" s="10">
        <v>8384</v>
      </c>
      <c r="L8" s="10">
        <v>32911</v>
      </c>
    </row>
    <row r="9" spans="1:12">
      <c r="A9" s="6">
        <v>112011103</v>
      </c>
      <c r="B9" s="7" t="s">
        <v>6</v>
      </c>
      <c r="C9" s="23">
        <v>58702.22</v>
      </c>
      <c r="D9" s="10">
        <v>48035.040000000001</v>
      </c>
      <c r="E9" s="10">
        <v>10667.18</v>
      </c>
      <c r="F9" s="12">
        <v>101.627</v>
      </c>
      <c r="G9" s="12">
        <v>17.276</v>
      </c>
      <c r="H9" s="12">
        <v>101.627</v>
      </c>
      <c r="I9" s="8">
        <v>6462</v>
      </c>
      <c r="J9" s="9">
        <v>0.61860000000000004</v>
      </c>
      <c r="K9" s="10">
        <v>8418</v>
      </c>
      <c r="L9" s="10">
        <v>69059</v>
      </c>
    </row>
    <row r="10" spans="1:12">
      <c r="A10" s="6">
        <v>115210503</v>
      </c>
      <c r="B10" s="7" t="s">
        <v>7</v>
      </c>
      <c r="C10" s="23">
        <v>89991.82</v>
      </c>
      <c r="D10" s="10">
        <v>73638.789999999994</v>
      </c>
      <c r="E10" s="10">
        <v>16353.03</v>
      </c>
      <c r="F10" s="12">
        <v>141.30500000000001</v>
      </c>
      <c r="G10" s="12">
        <v>24.021000000000001</v>
      </c>
      <c r="H10" s="12">
        <v>141.30500000000001</v>
      </c>
      <c r="I10" s="8">
        <v>9139</v>
      </c>
      <c r="J10" s="9">
        <v>0.52349999999999997</v>
      </c>
      <c r="K10" s="10">
        <v>8419</v>
      </c>
      <c r="L10" s="10">
        <v>105869</v>
      </c>
    </row>
    <row r="11" spans="1:12">
      <c r="A11" s="6">
        <v>109420803</v>
      </c>
      <c r="B11" s="7" t="s">
        <v>202</v>
      </c>
      <c r="C11" s="23">
        <v>202081.87</v>
      </c>
      <c r="D11" s="10">
        <v>165360.20000000001</v>
      </c>
      <c r="E11" s="10">
        <v>36721.67</v>
      </c>
      <c r="F11" s="12">
        <v>257.35500000000002</v>
      </c>
      <c r="G11" s="12">
        <v>43.75</v>
      </c>
      <c r="H11" s="12">
        <v>257.35500000000002</v>
      </c>
      <c r="I11" s="8">
        <v>7455</v>
      </c>
      <c r="J11" s="9">
        <v>0.72889999999999999</v>
      </c>
      <c r="K11" s="10">
        <v>8428</v>
      </c>
      <c r="L11" s="10">
        <v>237735</v>
      </c>
    </row>
    <row r="12" spans="1:12">
      <c r="A12" s="6">
        <v>106330703</v>
      </c>
      <c r="B12" s="7" t="s">
        <v>162</v>
      </c>
      <c r="C12" s="23">
        <v>34440.67</v>
      </c>
      <c r="D12" s="10">
        <v>28182.22</v>
      </c>
      <c r="E12" s="10">
        <v>6258.45</v>
      </c>
      <c r="F12" s="12">
        <v>43.927</v>
      </c>
      <c r="G12" s="12">
        <v>7.4669999999999996</v>
      </c>
      <c r="H12" s="12">
        <v>43.927</v>
      </c>
      <c r="I12" s="8">
        <v>8140</v>
      </c>
      <c r="J12" s="9">
        <v>0.66659999999999997</v>
      </c>
      <c r="K12" s="10">
        <v>8383</v>
      </c>
      <c r="L12" s="10">
        <v>40517</v>
      </c>
    </row>
    <row r="13" spans="1:12">
      <c r="A13" s="6">
        <v>117081003</v>
      </c>
      <c r="B13" s="7" t="s">
        <v>9</v>
      </c>
      <c r="C13" s="23">
        <v>18373.400000000001</v>
      </c>
      <c r="D13" s="10">
        <v>15034.64</v>
      </c>
      <c r="E13" s="10">
        <v>3338.76</v>
      </c>
      <c r="F13" s="12">
        <v>22</v>
      </c>
      <c r="G13" s="12">
        <v>3.74</v>
      </c>
      <c r="H13" s="12">
        <v>22</v>
      </c>
      <c r="I13" s="8">
        <v>8213</v>
      </c>
      <c r="J13" s="9">
        <v>0.70369999999999999</v>
      </c>
      <c r="K13" s="10">
        <v>8396</v>
      </c>
      <c r="L13" s="10">
        <v>21615</v>
      </c>
    </row>
    <row r="14" spans="1:12">
      <c r="A14" s="6">
        <v>115211103</v>
      </c>
      <c r="B14" s="7" t="s">
        <v>250</v>
      </c>
      <c r="C14" s="23">
        <v>298482.06</v>
      </c>
      <c r="D14" s="10">
        <v>244242.85</v>
      </c>
      <c r="E14" s="10">
        <v>54239.21</v>
      </c>
      <c r="F14" s="12">
        <v>501.80799999999999</v>
      </c>
      <c r="G14" s="12">
        <v>85.307000000000002</v>
      </c>
      <c r="H14" s="12">
        <v>501.80799999999999</v>
      </c>
      <c r="I14" s="8">
        <v>8122</v>
      </c>
      <c r="J14" s="9">
        <v>0.50680000000000003</v>
      </c>
      <c r="K14" s="10">
        <v>8416</v>
      </c>
      <c r="L14" s="10">
        <v>351143</v>
      </c>
    </row>
    <row r="15" spans="1:12">
      <c r="A15" s="6">
        <v>116191503</v>
      </c>
      <c r="B15" s="7" t="s">
        <v>11</v>
      </c>
      <c r="C15" s="23">
        <v>21666.41</v>
      </c>
      <c r="D15" s="10">
        <v>17729.259999999998</v>
      </c>
      <c r="E15" s="10">
        <v>3937.15</v>
      </c>
      <c r="F15" s="12">
        <v>38</v>
      </c>
      <c r="G15" s="12">
        <v>6.46</v>
      </c>
      <c r="H15" s="12">
        <v>38</v>
      </c>
      <c r="I15" s="8">
        <v>7835</v>
      </c>
      <c r="J15" s="9">
        <v>0.50360000000000005</v>
      </c>
      <c r="K15" s="10">
        <v>8407</v>
      </c>
      <c r="L15" s="10">
        <v>25489</v>
      </c>
    </row>
    <row r="16" spans="1:12">
      <c r="A16" s="6">
        <v>101301403</v>
      </c>
      <c r="B16" s="7" t="s">
        <v>94</v>
      </c>
      <c r="C16" s="23">
        <v>12355.18</v>
      </c>
      <c r="D16" s="10">
        <v>10110.040000000001</v>
      </c>
      <c r="E16" s="10">
        <v>2245.14</v>
      </c>
      <c r="F16" s="12">
        <v>17.637</v>
      </c>
      <c r="G16" s="12">
        <v>2.9980000000000002</v>
      </c>
      <c r="H16" s="12">
        <v>17.637</v>
      </c>
      <c r="I16" s="8">
        <v>9480</v>
      </c>
      <c r="J16" s="9">
        <v>0.5756</v>
      </c>
      <c r="K16" s="10">
        <v>8423</v>
      </c>
      <c r="L16" s="10">
        <v>14535</v>
      </c>
    </row>
    <row r="17" spans="1:12">
      <c r="A17" s="6">
        <v>112281302</v>
      </c>
      <c r="B17" s="7" t="s">
        <v>13</v>
      </c>
      <c r="C17" s="23">
        <v>6476.38</v>
      </c>
      <c r="D17" s="10">
        <v>5299.51</v>
      </c>
      <c r="E17" s="10">
        <v>1176.8699999999999</v>
      </c>
      <c r="F17" s="12">
        <v>11.898999999999999</v>
      </c>
      <c r="G17" s="12">
        <v>2.0219999999999998</v>
      </c>
      <c r="H17" s="12">
        <v>11.898999999999999</v>
      </c>
      <c r="I17" s="8">
        <v>7396</v>
      </c>
      <c r="J17" s="9">
        <v>0.50949999999999995</v>
      </c>
      <c r="K17" s="10">
        <v>8400</v>
      </c>
      <c r="L17" s="10">
        <v>7619</v>
      </c>
    </row>
    <row r="18" spans="1:12">
      <c r="A18" s="6">
        <v>103021752</v>
      </c>
      <c r="B18" s="7" t="s">
        <v>113</v>
      </c>
      <c r="C18" s="23">
        <v>1871.77</v>
      </c>
      <c r="D18" s="10">
        <v>1871.77</v>
      </c>
      <c r="E18" s="10"/>
      <c r="F18" s="12">
        <v>5</v>
      </c>
      <c r="G18" s="12">
        <v>0.85</v>
      </c>
      <c r="H18" s="12" t="s">
        <v>584</v>
      </c>
      <c r="I18" s="8">
        <v>10327</v>
      </c>
      <c r="J18" s="9">
        <v>0.34470000000000001</v>
      </c>
      <c r="K18" s="10">
        <v>8442</v>
      </c>
      <c r="L18" s="10">
        <v>2691</v>
      </c>
    </row>
    <row r="19" spans="1:12">
      <c r="A19" s="6">
        <v>125231232</v>
      </c>
      <c r="B19" s="7" t="s">
        <v>343</v>
      </c>
      <c r="C19" s="23">
        <v>174040.15</v>
      </c>
      <c r="D19" s="10">
        <v>174040.15</v>
      </c>
      <c r="E19" s="10"/>
      <c r="F19" s="12">
        <v>204.59700000000001</v>
      </c>
      <c r="G19" s="12">
        <v>34.780999999999999</v>
      </c>
      <c r="H19" s="12" t="s">
        <v>584</v>
      </c>
      <c r="I19" s="8">
        <v>9719</v>
      </c>
      <c r="J19" s="9">
        <v>0.85489999999999999</v>
      </c>
      <c r="K19" s="10">
        <v>8415</v>
      </c>
      <c r="L19" s="10">
        <v>250214</v>
      </c>
    </row>
    <row r="20" spans="1:12">
      <c r="A20" s="6">
        <v>108051503</v>
      </c>
      <c r="B20" s="7" t="s">
        <v>177</v>
      </c>
      <c r="C20" s="23">
        <v>13605.58</v>
      </c>
      <c r="D20" s="10">
        <v>11133.22</v>
      </c>
      <c r="E20" s="10">
        <v>2472.36</v>
      </c>
      <c r="F20" s="12">
        <v>22</v>
      </c>
      <c r="G20" s="12">
        <v>3.74</v>
      </c>
      <c r="H20" s="12">
        <v>22</v>
      </c>
      <c r="I20" s="8">
        <v>6497</v>
      </c>
      <c r="J20" s="9">
        <v>0.65869999999999995</v>
      </c>
      <c r="K20" s="10">
        <v>8379</v>
      </c>
      <c r="L20" s="10">
        <v>16006</v>
      </c>
    </row>
    <row r="21" spans="1:12">
      <c r="A21" s="6">
        <v>106161703</v>
      </c>
      <c r="B21" s="7" t="s">
        <v>16</v>
      </c>
      <c r="C21" s="23">
        <v>23027.31</v>
      </c>
      <c r="D21" s="10">
        <v>18842.86</v>
      </c>
      <c r="E21" s="10">
        <v>4184.45</v>
      </c>
      <c r="F21" s="12">
        <v>28.507999999999999</v>
      </c>
      <c r="G21" s="12">
        <v>4.8460000000000001</v>
      </c>
      <c r="H21" s="12">
        <v>28.507999999999999</v>
      </c>
      <c r="I21" s="8">
        <v>8650</v>
      </c>
      <c r="J21" s="9">
        <v>0.66510000000000002</v>
      </c>
      <c r="K21" s="10">
        <v>8405</v>
      </c>
      <c r="L21" s="10">
        <v>27090</v>
      </c>
    </row>
    <row r="22" spans="1:12">
      <c r="A22" s="6">
        <v>110171003</v>
      </c>
      <c r="B22" s="7" t="s">
        <v>17</v>
      </c>
      <c r="C22" s="23">
        <v>7154.7</v>
      </c>
      <c r="D22" s="10">
        <v>5854.57</v>
      </c>
      <c r="E22" s="10">
        <v>1300.1300000000001</v>
      </c>
      <c r="F22" s="12">
        <v>10</v>
      </c>
      <c r="G22" s="12">
        <v>1.7</v>
      </c>
      <c r="H22" s="12">
        <v>10</v>
      </c>
      <c r="I22" s="8">
        <v>7575</v>
      </c>
      <c r="J22" s="9">
        <v>0.65359999999999996</v>
      </c>
      <c r="K22" s="10">
        <v>8416</v>
      </c>
      <c r="L22" s="10">
        <v>8417</v>
      </c>
    </row>
    <row r="23" spans="1:12">
      <c r="A23" s="6">
        <v>105201033</v>
      </c>
      <c r="B23" s="7" t="s">
        <v>149</v>
      </c>
      <c r="C23" s="23">
        <v>49463.24</v>
      </c>
      <c r="D23" s="10">
        <v>40474.94</v>
      </c>
      <c r="E23" s="10">
        <v>8988.2999999999993</v>
      </c>
      <c r="F23" s="12">
        <v>66.066999999999993</v>
      </c>
      <c r="G23" s="12">
        <v>11.231</v>
      </c>
      <c r="H23" s="12">
        <v>66.066999999999993</v>
      </c>
      <c r="I23" s="8">
        <v>8573</v>
      </c>
      <c r="J23" s="9">
        <v>0.61599999999999999</v>
      </c>
      <c r="K23" s="10">
        <v>8411</v>
      </c>
      <c r="L23" s="10">
        <v>58190</v>
      </c>
    </row>
    <row r="24" spans="1:12">
      <c r="A24" s="6">
        <v>113381303</v>
      </c>
      <c r="B24" s="7" t="s">
        <v>19</v>
      </c>
      <c r="C24" s="23">
        <v>34013.949999999997</v>
      </c>
      <c r="D24" s="10">
        <v>27833.040000000001</v>
      </c>
      <c r="E24" s="10">
        <v>6180.91</v>
      </c>
      <c r="F24" s="12">
        <v>60.866</v>
      </c>
      <c r="G24" s="12">
        <v>10.347</v>
      </c>
      <c r="H24" s="12">
        <v>60.866</v>
      </c>
      <c r="I24" s="8">
        <v>8634</v>
      </c>
      <c r="J24" s="9">
        <v>0.45989999999999998</v>
      </c>
      <c r="K24" s="10">
        <v>8409</v>
      </c>
      <c r="L24" s="10">
        <v>40015</v>
      </c>
    </row>
    <row r="25" spans="1:12">
      <c r="A25" s="6">
        <v>105251453</v>
      </c>
      <c r="B25" s="7" t="s">
        <v>20</v>
      </c>
      <c r="C25" s="23">
        <v>152707.01999999999</v>
      </c>
      <c r="D25" s="10">
        <v>124957.59</v>
      </c>
      <c r="E25" s="10">
        <v>27749.43</v>
      </c>
      <c r="F25" s="12">
        <v>199.01499999999999</v>
      </c>
      <c r="G25" s="12">
        <v>33.832000000000001</v>
      </c>
      <c r="H25" s="12">
        <v>199.01499999999999</v>
      </c>
      <c r="I25" s="8">
        <v>7118</v>
      </c>
      <c r="J25" s="9">
        <v>0.746</v>
      </c>
      <c r="K25" s="10">
        <v>8410</v>
      </c>
      <c r="L25" s="10">
        <v>179649</v>
      </c>
    </row>
    <row r="26" spans="1:12">
      <c r="A26" s="6">
        <v>109531304</v>
      </c>
      <c r="B26" s="7" t="s">
        <v>21</v>
      </c>
      <c r="C26" s="23">
        <v>47526.87</v>
      </c>
      <c r="D26" s="10">
        <v>38890.44</v>
      </c>
      <c r="E26" s="10">
        <v>8636.43</v>
      </c>
      <c r="F26" s="12">
        <v>67.028000000000006</v>
      </c>
      <c r="G26" s="12">
        <v>11.394</v>
      </c>
      <c r="H26" s="12">
        <v>67.028000000000006</v>
      </c>
      <c r="I26" s="8">
        <v>8210</v>
      </c>
      <c r="J26" s="9">
        <v>0.59770000000000001</v>
      </c>
      <c r="K26" s="10">
        <v>8405</v>
      </c>
      <c r="L26" s="10">
        <v>55912</v>
      </c>
    </row>
    <row r="27" spans="1:12">
      <c r="A27" s="6">
        <v>115211603</v>
      </c>
      <c r="B27" s="7" t="s">
        <v>22</v>
      </c>
      <c r="C27" s="23">
        <v>37310.36</v>
      </c>
      <c r="D27" s="10">
        <v>30530.44</v>
      </c>
      <c r="E27" s="10">
        <v>6779.92</v>
      </c>
      <c r="F27" s="12">
        <v>89.087999999999994</v>
      </c>
      <c r="G27" s="12">
        <v>15.144</v>
      </c>
      <c r="H27" s="12">
        <v>89.087999999999994</v>
      </c>
      <c r="I27" s="8">
        <v>7729</v>
      </c>
      <c r="J27" s="9">
        <v>0.30249999999999999</v>
      </c>
      <c r="K27" s="10">
        <v>8402</v>
      </c>
      <c r="L27" s="10">
        <v>43893</v>
      </c>
    </row>
    <row r="28" spans="1:12">
      <c r="A28" s="6">
        <v>116471803</v>
      </c>
      <c r="B28" s="7" t="s">
        <v>266</v>
      </c>
      <c r="C28" s="23">
        <v>18277.34</v>
      </c>
      <c r="D28" s="10">
        <v>14956.04</v>
      </c>
      <c r="E28" s="10">
        <v>3321.3</v>
      </c>
      <c r="F28" s="12">
        <v>38.6</v>
      </c>
      <c r="G28" s="12">
        <v>6.5620000000000003</v>
      </c>
      <c r="H28" s="12">
        <v>38.6</v>
      </c>
      <c r="I28" s="8">
        <v>7988</v>
      </c>
      <c r="J28" s="9">
        <v>0.41020000000000001</v>
      </c>
      <c r="K28" s="10">
        <v>8401</v>
      </c>
      <c r="L28" s="10">
        <v>21502</v>
      </c>
    </row>
    <row r="29" spans="1:12">
      <c r="A29" s="6">
        <v>120522003</v>
      </c>
      <c r="B29" s="7" t="s">
        <v>306</v>
      </c>
      <c r="C29" s="23">
        <v>161362.88</v>
      </c>
      <c r="D29" s="10">
        <v>132040.53</v>
      </c>
      <c r="E29" s="10">
        <v>29322.35</v>
      </c>
      <c r="F29" s="12">
        <v>236.22200000000001</v>
      </c>
      <c r="G29" s="12">
        <v>40.156999999999996</v>
      </c>
      <c r="H29" s="12">
        <v>236.22200000000001</v>
      </c>
      <c r="I29" s="8">
        <v>9442</v>
      </c>
      <c r="J29" s="9">
        <v>0.56230000000000002</v>
      </c>
      <c r="K29" s="10">
        <v>8407</v>
      </c>
      <c r="L29" s="10">
        <v>189832</v>
      </c>
    </row>
    <row r="30" spans="1:12">
      <c r="A30" s="6">
        <v>107651603</v>
      </c>
      <c r="B30" s="7" t="s">
        <v>24</v>
      </c>
      <c r="C30" s="23">
        <v>57320.07</v>
      </c>
      <c r="D30" s="10">
        <v>46904.05</v>
      </c>
      <c r="E30" s="10">
        <v>10416.02</v>
      </c>
      <c r="F30" s="12">
        <v>80.304000000000002</v>
      </c>
      <c r="G30" s="12">
        <v>13.651</v>
      </c>
      <c r="H30" s="12">
        <v>80.304000000000002</v>
      </c>
      <c r="I30" s="8">
        <v>7692</v>
      </c>
      <c r="J30" s="9">
        <v>0.64219999999999999</v>
      </c>
      <c r="K30" s="10">
        <v>8407</v>
      </c>
      <c r="L30" s="10">
        <v>67433</v>
      </c>
    </row>
    <row r="31" spans="1:12">
      <c r="A31" s="6">
        <v>112671803</v>
      </c>
      <c r="B31" s="7" t="s">
        <v>25</v>
      </c>
      <c r="C31" s="23">
        <v>124381.48</v>
      </c>
      <c r="D31" s="10">
        <v>101779.27</v>
      </c>
      <c r="E31" s="10">
        <v>22602.21</v>
      </c>
      <c r="F31" s="12">
        <v>168.035</v>
      </c>
      <c r="G31" s="12">
        <v>28.565000000000001</v>
      </c>
      <c r="H31" s="12">
        <v>168.035</v>
      </c>
      <c r="I31" s="8">
        <v>8454</v>
      </c>
      <c r="J31" s="9">
        <v>0.60729999999999995</v>
      </c>
      <c r="K31" s="10">
        <v>8435</v>
      </c>
      <c r="L31" s="10">
        <v>146326</v>
      </c>
    </row>
    <row r="32" spans="1:12">
      <c r="A32" s="6">
        <v>113362303</v>
      </c>
      <c r="B32" s="7" t="s">
        <v>26</v>
      </c>
      <c r="C32" s="23">
        <v>48462.76</v>
      </c>
      <c r="D32" s="10">
        <v>39656.26</v>
      </c>
      <c r="E32" s="10">
        <v>8806.5</v>
      </c>
      <c r="F32" s="12">
        <v>106.97799999999999</v>
      </c>
      <c r="G32" s="12">
        <v>18.186</v>
      </c>
      <c r="H32" s="12">
        <v>106.97799999999999</v>
      </c>
      <c r="I32" s="8">
        <v>8360</v>
      </c>
      <c r="J32" s="9">
        <v>0.2717</v>
      </c>
      <c r="K32" s="10">
        <v>8397</v>
      </c>
      <c r="L32" s="10">
        <v>57013</v>
      </c>
    </row>
    <row r="33" spans="1:12">
      <c r="A33" s="6">
        <v>113382303</v>
      </c>
      <c r="B33" s="7" t="s">
        <v>27</v>
      </c>
      <c r="C33" s="23">
        <v>16174.36</v>
      </c>
      <c r="D33" s="10">
        <v>13235.21</v>
      </c>
      <c r="E33" s="10">
        <v>2939.15</v>
      </c>
      <c r="F33" s="12">
        <v>32.537999999999997</v>
      </c>
      <c r="G33" s="12">
        <v>5.5309999999999997</v>
      </c>
      <c r="H33" s="12">
        <v>32.537999999999997</v>
      </c>
      <c r="I33" s="8">
        <v>8423</v>
      </c>
      <c r="J33" s="9">
        <v>0.4093</v>
      </c>
      <c r="K33" s="10">
        <v>8405</v>
      </c>
      <c r="L33" s="10">
        <v>19028</v>
      </c>
    </row>
    <row r="34" spans="1:12">
      <c r="A34" s="6">
        <v>120483302</v>
      </c>
      <c r="B34" s="7" t="s">
        <v>303</v>
      </c>
      <c r="C34" s="23">
        <v>130969.36</v>
      </c>
      <c r="D34" s="10">
        <v>130969.36</v>
      </c>
      <c r="E34" s="10"/>
      <c r="F34" s="12">
        <v>248.60900000000001</v>
      </c>
      <c r="G34" s="12">
        <v>42.262999999999998</v>
      </c>
      <c r="H34" s="12" t="s">
        <v>584</v>
      </c>
      <c r="I34" s="8">
        <v>8708</v>
      </c>
      <c r="J34" s="9">
        <v>0.52849999999999997</v>
      </c>
      <c r="K34" s="10">
        <v>8430</v>
      </c>
      <c r="L34" s="10">
        <v>188292</v>
      </c>
    </row>
    <row r="35" spans="1:12">
      <c r="A35" s="6">
        <v>113362403</v>
      </c>
      <c r="B35" s="7" t="s">
        <v>28</v>
      </c>
      <c r="C35" s="23">
        <v>50847.95</v>
      </c>
      <c r="D35" s="10">
        <v>41608.019999999997</v>
      </c>
      <c r="E35" s="10">
        <v>9239.93</v>
      </c>
      <c r="F35" s="12">
        <v>82.081000000000003</v>
      </c>
      <c r="G35" s="12">
        <v>13.952999999999999</v>
      </c>
      <c r="H35" s="12">
        <v>82.081000000000003</v>
      </c>
      <c r="I35" s="8">
        <v>8270</v>
      </c>
      <c r="J35" s="9">
        <v>0.51839999999999997</v>
      </c>
      <c r="K35" s="10">
        <v>8421</v>
      </c>
      <c r="L35" s="10">
        <v>59819</v>
      </c>
    </row>
    <row r="36" spans="1:12">
      <c r="A36" s="6">
        <v>113362603</v>
      </c>
      <c r="B36" s="7" t="s">
        <v>29</v>
      </c>
      <c r="C36" s="23">
        <v>21691.06</v>
      </c>
      <c r="D36" s="10">
        <v>17749.43</v>
      </c>
      <c r="E36" s="10">
        <v>3941.63</v>
      </c>
      <c r="F36" s="12">
        <v>37.863999999999997</v>
      </c>
      <c r="G36" s="12">
        <v>6.4359999999999999</v>
      </c>
      <c r="H36" s="12">
        <v>37.863999999999997</v>
      </c>
      <c r="I36" s="8">
        <v>8411</v>
      </c>
      <c r="J36" s="9">
        <v>0.47139999999999999</v>
      </c>
      <c r="K36" s="10">
        <v>8420</v>
      </c>
      <c r="L36" s="10">
        <v>25518</v>
      </c>
    </row>
    <row r="37" spans="1:12">
      <c r="A37" s="6">
        <v>112013054</v>
      </c>
      <c r="B37" s="7" t="s">
        <v>220</v>
      </c>
      <c r="C37" s="23">
        <v>22595.49</v>
      </c>
      <c r="D37" s="10">
        <v>18489.509999999998</v>
      </c>
      <c r="E37" s="10">
        <v>4105.9799999999996</v>
      </c>
      <c r="F37" s="12">
        <v>40.004999999999995</v>
      </c>
      <c r="G37" s="12">
        <v>6.8</v>
      </c>
      <c r="H37" s="12">
        <v>40.004999999999995</v>
      </c>
      <c r="I37" s="8">
        <v>8268</v>
      </c>
      <c r="J37" s="9">
        <v>0.4728</v>
      </c>
      <c r="K37" s="10">
        <v>8407</v>
      </c>
      <c r="L37" s="10">
        <v>26582</v>
      </c>
    </row>
    <row r="38" spans="1:12">
      <c r="A38" s="6">
        <v>101632403</v>
      </c>
      <c r="B38" s="7" t="s">
        <v>31</v>
      </c>
      <c r="C38" s="23">
        <v>49036.53</v>
      </c>
      <c r="D38" s="10">
        <v>40125.769999999997</v>
      </c>
      <c r="E38" s="10">
        <v>8910.76</v>
      </c>
      <c r="F38" s="12">
        <v>70.698999999999998</v>
      </c>
      <c r="G38" s="12">
        <v>12.018000000000001</v>
      </c>
      <c r="H38" s="12">
        <v>70.698999999999998</v>
      </c>
      <c r="I38" s="8">
        <v>9411</v>
      </c>
      <c r="J38" s="9">
        <v>0.57089999999999996</v>
      </c>
      <c r="K38" s="10">
        <v>8408</v>
      </c>
      <c r="L38" s="10">
        <v>57688</v>
      </c>
    </row>
    <row r="39" spans="1:12">
      <c r="A39" s="6">
        <v>112013753</v>
      </c>
      <c r="B39" s="7" t="s">
        <v>32</v>
      </c>
      <c r="C39" s="23">
        <v>161818.5</v>
      </c>
      <c r="D39" s="10">
        <v>132413.35999999999</v>
      </c>
      <c r="E39" s="10">
        <v>29405.14</v>
      </c>
      <c r="F39" s="12">
        <v>355.202</v>
      </c>
      <c r="G39" s="12">
        <v>60.384</v>
      </c>
      <c r="H39" s="12">
        <v>355.202</v>
      </c>
      <c r="I39" s="8">
        <v>10014</v>
      </c>
      <c r="J39" s="9">
        <v>0.3453</v>
      </c>
      <c r="K39" s="10">
        <v>8407</v>
      </c>
      <c r="L39" s="10">
        <v>190368</v>
      </c>
    </row>
    <row r="40" spans="1:12">
      <c r="A40" s="6">
        <v>108112502</v>
      </c>
      <c r="B40" s="7" t="s">
        <v>33</v>
      </c>
      <c r="C40" s="23">
        <v>287839.69</v>
      </c>
      <c r="D40" s="10">
        <v>235534.38</v>
      </c>
      <c r="E40" s="10">
        <v>52305.31</v>
      </c>
      <c r="F40" s="12">
        <v>353.33800000000002</v>
      </c>
      <c r="G40" s="12">
        <v>60.067</v>
      </c>
      <c r="H40" s="12">
        <v>353.33800000000002</v>
      </c>
      <c r="I40" s="8">
        <v>7165</v>
      </c>
      <c r="J40" s="9">
        <v>0.78680000000000005</v>
      </c>
      <c r="K40" s="10">
        <v>8410</v>
      </c>
      <c r="L40" s="10">
        <v>338623</v>
      </c>
    </row>
    <row r="41" spans="1:12">
      <c r="A41" s="6">
        <v>115503004</v>
      </c>
      <c r="B41" s="7" t="s">
        <v>34</v>
      </c>
      <c r="C41" s="23">
        <v>17126.41</v>
      </c>
      <c r="D41" s="10">
        <v>14014.25</v>
      </c>
      <c r="E41" s="10">
        <v>3112.16</v>
      </c>
      <c r="F41" s="12">
        <v>24</v>
      </c>
      <c r="G41" s="12">
        <v>4.08</v>
      </c>
      <c r="H41" s="12">
        <v>24</v>
      </c>
      <c r="I41" s="8">
        <v>8756</v>
      </c>
      <c r="J41" s="9">
        <v>0.58689999999999998</v>
      </c>
      <c r="K41" s="10">
        <v>8414</v>
      </c>
      <c r="L41" s="10">
        <v>20148</v>
      </c>
    </row>
    <row r="42" spans="1:12">
      <c r="A42" s="6">
        <v>104432903</v>
      </c>
      <c r="B42" s="7" t="s">
        <v>144</v>
      </c>
      <c r="C42" s="23">
        <v>71588.27</v>
      </c>
      <c r="D42" s="10">
        <v>71588.27</v>
      </c>
      <c r="E42" s="10"/>
      <c r="F42" s="12">
        <v>147.822</v>
      </c>
      <c r="G42" s="12">
        <v>25.129000000000001</v>
      </c>
      <c r="H42" s="12" t="s">
        <v>584</v>
      </c>
      <c r="I42" s="8">
        <v>6849</v>
      </c>
      <c r="J42" s="9">
        <v>0.59799999999999998</v>
      </c>
      <c r="K42" s="10">
        <v>8403</v>
      </c>
      <c r="L42" s="10">
        <v>102921</v>
      </c>
    </row>
    <row r="43" spans="1:12">
      <c r="A43" s="6">
        <v>117414003</v>
      </c>
      <c r="B43" s="7" t="s">
        <v>35</v>
      </c>
      <c r="C43" s="23">
        <v>89998.62</v>
      </c>
      <c r="D43" s="10">
        <v>73644.36</v>
      </c>
      <c r="E43" s="10">
        <v>16354.26</v>
      </c>
      <c r="F43" s="12">
        <v>117.86199999999999</v>
      </c>
      <c r="G43" s="12">
        <v>20.036000000000001</v>
      </c>
      <c r="H43" s="12">
        <v>117.86199999999999</v>
      </c>
      <c r="I43" s="8">
        <v>8116</v>
      </c>
      <c r="J43" s="9">
        <v>0.65110000000000001</v>
      </c>
      <c r="K43" s="10">
        <v>8410</v>
      </c>
      <c r="L43" s="10">
        <v>105877</v>
      </c>
    </row>
    <row r="44" spans="1:12">
      <c r="A44" s="6">
        <v>109243503</v>
      </c>
      <c r="B44" s="7" t="s">
        <v>36</v>
      </c>
      <c r="C44" s="23">
        <v>35324.69</v>
      </c>
      <c r="D44" s="10">
        <v>28905.599999999999</v>
      </c>
      <c r="E44" s="10">
        <v>6419.09</v>
      </c>
      <c r="F44" s="12">
        <v>41</v>
      </c>
      <c r="G44" s="12">
        <v>6.97</v>
      </c>
      <c r="H44" s="12">
        <v>41</v>
      </c>
      <c r="I44" s="8">
        <v>10686</v>
      </c>
      <c r="J44" s="9">
        <v>0.70920000000000005</v>
      </c>
      <c r="K44" s="10">
        <v>8407</v>
      </c>
      <c r="L44" s="10">
        <v>41557</v>
      </c>
    </row>
    <row r="45" spans="1:12">
      <c r="A45" s="6">
        <v>111343603</v>
      </c>
      <c r="B45" s="7" t="s">
        <v>219</v>
      </c>
      <c r="C45" s="23">
        <v>64992.44</v>
      </c>
      <c r="D45" s="10">
        <v>53182.22</v>
      </c>
      <c r="E45" s="10">
        <v>11810.22</v>
      </c>
      <c r="F45" s="12">
        <v>127.1</v>
      </c>
      <c r="G45" s="12">
        <v>21.606999999999999</v>
      </c>
      <c r="H45" s="12">
        <v>127.1</v>
      </c>
      <c r="I45" s="8">
        <v>6100</v>
      </c>
      <c r="J45" s="9">
        <v>0.58009999999999995</v>
      </c>
      <c r="K45" s="10">
        <v>8385</v>
      </c>
      <c r="L45" s="10">
        <v>76459</v>
      </c>
    </row>
    <row r="46" spans="1:12">
      <c r="A46" s="6">
        <v>111312804</v>
      </c>
      <c r="B46" s="7" t="s">
        <v>217</v>
      </c>
      <c r="C46" s="23">
        <v>59838.71</v>
      </c>
      <c r="D46" s="10">
        <v>48965.01</v>
      </c>
      <c r="E46" s="10">
        <v>10873.7</v>
      </c>
      <c r="F46" s="12">
        <v>82.221000000000004</v>
      </c>
      <c r="G46" s="12">
        <v>13.977</v>
      </c>
      <c r="H46" s="12">
        <v>82.221000000000004</v>
      </c>
      <c r="I46" s="8">
        <v>7666</v>
      </c>
      <c r="J46" s="9">
        <v>0.65700000000000003</v>
      </c>
      <c r="K46" s="10">
        <v>8396</v>
      </c>
      <c r="L46" s="10">
        <v>70396</v>
      </c>
    </row>
    <row r="47" spans="1:12">
      <c r="A47" s="6">
        <v>114064003</v>
      </c>
      <c r="B47" s="7" t="s">
        <v>244</v>
      </c>
      <c r="C47" s="23">
        <v>62343.75</v>
      </c>
      <c r="D47" s="10">
        <v>51014.84</v>
      </c>
      <c r="E47" s="10">
        <v>11328.91</v>
      </c>
      <c r="F47" s="12">
        <v>136.46100000000001</v>
      </c>
      <c r="G47" s="12">
        <v>23.198</v>
      </c>
      <c r="H47" s="12">
        <v>136.46100000000001</v>
      </c>
      <c r="I47" s="8">
        <v>12741</v>
      </c>
      <c r="J47" s="9">
        <v>0.33939999999999998</v>
      </c>
      <c r="K47" s="10">
        <v>8431</v>
      </c>
      <c r="L47" s="10">
        <v>73343</v>
      </c>
    </row>
    <row r="48" spans="1:12">
      <c r="A48" s="6">
        <v>113363603</v>
      </c>
      <c r="B48" s="7" t="s">
        <v>40</v>
      </c>
      <c r="C48" s="23">
        <v>49516.79</v>
      </c>
      <c r="D48" s="10">
        <v>40518.76</v>
      </c>
      <c r="E48" s="10">
        <v>8998.0300000000007</v>
      </c>
      <c r="F48" s="12">
        <v>97.561999999999998</v>
      </c>
      <c r="G48" s="12">
        <v>16.585000000000001</v>
      </c>
      <c r="H48" s="12">
        <v>97.561999999999998</v>
      </c>
      <c r="I48" s="8">
        <v>8748</v>
      </c>
      <c r="J48" s="9">
        <v>0.41710000000000003</v>
      </c>
      <c r="K48" s="10">
        <v>8421</v>
      </c>
      <c r="L48" s="10">
        <v>58253</v>
      </c>
    </row>
    <row r="49" spans="1:12">
      <c r="A49" s="6">
        <v>113364002</v>
      </c>
      <c r="B49" s="7" t="s">
        <v>41</v>
      </c>
      <c r="C49" s="23">
        <v>316298.69</v>
      </c>
      <c r="D49" s="10">
        <v>258821.9</v>
      </c>
      <c r="E49" s="10">
        <v>57476.79</v>
      </c>
      <c r="F49" s="12">
        <v>373.70200000000006</v>
      </c>
      <c r="G49" s="12">
        <v>63.529000000000003</v>
      </c>
      <c r="H49" s="12">
        <v>373.70200000000006</v>
      </c>
      <c r="I49" s="8">
        <v>8711</v>
      </c>
      <c r="J49" s="9">
        <v>0.69389999999999996</v>
      </c>
      <c r="K49" s="10">
        <v>8441</v>
      </c>
      <c r="L49" s="10">
        <v>372103</v>
      </c>
    </row>
    <row r="50" spans="1:12">
      <c r="A50" s="6">
        <v>104374003</v>
      </c>
      <c r="B50" s="7" t="s">
        <v>138</v>
      </c>
      <c r="C50" s="23">
        <v>41665.919999999998</v>
      </c>
      <c r="D50" s="10">
        <v>34094.519999999997</v>
      </c>
      <c r="E50" s="10">
        <v>7571.4</v>
      </c>
      <c r="F50" s="12">
        <v>52.914999999999999</v>
      </c>
      <c r="G50" s="12">
        <v>8.9949999999999992</v>
      </c>
      <c r="H50" s="12">
        <v>52.914999999999999</v>
      </c>
      <c r="I50" s="8">
        <v>7975</v>
      </c>
      <c r="J50" s="9">
        <v>0.68330000000000002</v>
      </c>
      <c r="K50" s="10">
        <v>8390</v>
      </c>
      <c r="L50" s="10">
        <v>49017</v>
      </c>
    </row>
    <row r="51" spans="1:12">
      <c r="A51" s="6">
        <v>112015203</v>
      </c>
      <c r="B51" s="7" t="s">
        <v>44</v>
      </c>
      <c r="C51" s="23">
        <v>63280.480000000003</v>
      </c>
      <c r="D51" s="10">
        <v>51781.35</v>
      </c>
      <c r="E51" s="10">
        <v>11499.13</v>
      </c>
      <c r="F51" s="12">
        <v>97.519000000000005</v>
      </c>
      <c r="G51" s="12">
        <v>16.577999999999999</v>
      </c>
      <c r="H51" s="12">
        <v>97.519000000000005</v>
      </c>
      <c r="I51" s="8">
        <v>8353</v>
      </c>
      <c r="J51" s="9">
        <v>0.53759999999999997</v>
      </c>
      <c r="K51" s="10">
        <v>8407</v>
      </c>
      <c r="L51" s="10">
        <v>74445</v>
      </c>
    </row>
    <row r="52" spans="1:12">
      <c r="A52" s="6">
        <v>113364403</v>
      </c>
      <c r="B52" s="7" t="s">
        <v>45</v>
      </c>
      <c r="C52" s="23">
        <v>41268.11</v>
      </c>
      <c r="D52" s="10">
        <v>33769</v>
      </c>
      <c r="E52" s="10">
        <v>7499.11</v>
      </c>
      <c r="F52" s="12">
        <v>90.421999999999997</v>
      </c>
      <c r="G52" s="12">
        <v>15.371</v>
      </c>
      <c r="H52" s="12">
        <v>90.421999999999997</v>
      </c>
      <c r="I52" s="8">
        <v>8606</v>
      </c>
      <c r="J52" s="9">
        <v>0.37569999999999998</v>
      </c>
      <c r="K52" s="10">
        <v>8407</v>
      </c>
      <c r="L52" s="10">
        <v>48549</v>
      </c>
    </row>
    <row r="53" spans="1:12">
      <c r="A53" s="6">
        <v>128325203</v>
      </c>
      <c r="B53" s="7" t="s">
        <v>46</v>
      </c>
      <c r="C53" s="23">
        <v>26582.14</v>
      </c>
      <c r="D53" s="10">
        <v>21751.72</v>
      </c>
      <c r="E53" s="10">
        <v>4830.42</v>
      </c>
      <c r="F53" s="12">
        <v>33.970999999999997</v>
      </c>
      <c r="G53" s="12">
        <v>5.7750000000000004</v>
      </c>
      <c r="H53" s="12">
        <v>33.970999999999997</v>
      </c>
      <c r="I53" s="8">
        <v>9091</v>
      </c>
      <c r="J53" s="9">
        <v>0.64419999999999999</v>
      </c>
      <c r="K53" s="10">
        <v>8406</v>
      </c>
      <c r="L53" s="10">
        <v>31272</v>
      </c>
    </row>
    <row r="54" spans="1:12">
      <c r="A54" s="6">
        <v>101633903</v>
      </c>
      <c r="B54" s="7" t="s">
        <v>103</v>
      </c>
      <c r="C54" s="23">
        <v>69355.649999999994</v>
      </c>
      <c r="D54" s="10">
        <v>56752.56</v>
      </c>
      <c r="E54" s="10">
        <v>12603.09</v>
      </c>
      <c r="F54" s="12">
        <v>107.111</v>
      </c>
      <c r="G54" s="12">
        <v>18.207999999999998</v>
      </c>
      <c r="H54" s="12">
        <v>107.111</v>
      </c>
      <c r="I54" s="8">
        <v>9218</v>
      </c>
      <c r="J54" s="9">
        <v>0.53339999999999999</v>
      </c>
      <c r="K54" s="10">
        <v>8401</v>
      </c>
      <c r="L54" s="10">
        <v>81592</v>
      </c>
    </row>
    <row r="55" spans="1:12">
      <c r="A55" s="6">
        <v>108565203</v>
      </c>
      <c r="B55" s="7" t="s">
        <v>48</v>
      </c>
      <c r="C55" s="23">
        <v>40973.14</v>
      </c>
      <c r="D55" s="10">
        <v>33527.629999999997</v>
      </c>
      <c r="E55" s="10">
        <v>7445.51</v>
      </c>
      <c r="F55" s="12">
        <v>49.421999999999997</v>
      </c>
      <c r="G55" s="12">
        <v>8.4009999999999998</v>
      </c>
      <c r="H55" s="12">
        <v>49.421999999999997</v>
      </c>
      <c r="I55" s="8">
        <v>8621</v>
      </c>
      <c r="J55" s="9">
        <v>0.68459999999999999</v>
      </c>
      <c r="K55" s="10">
        <v>8381</v>
      </c>
      <c r="L55" s="10">
        <v>48202</v>
      </c>
    </row>
    <row r="56" spans="1:12">
      <c r="A56" s="6">
        <v>116555003</v>
      </c>
      <c r="B56" s="7" t="s">
        <v>49</v>
      </c>
      <c r="C56" s="23">
        <v>80490.19</v>
      </c>
      <c r="D56" s="10">
        <v>65863.77</v>
      </c>
      <c r="E56" s="10">
        <v>14626.42</v>
      </c>
      <c r="F56" s="12">
        <v>128.27500000000001</v>
      </c>
      <c r="G56" s="12">
        <v>21.806000000000001</v>
      </c>
      <c r="H56" s="12">
        <v>128.27500000000001</v>
      </c>
      <c r="I56" s="8">
        <v>7077</v>
      </c>
      <c r="J56" s="9">
        <v>0.61360000000000003</v>
      </c>
      <c r="K56" s="10">
        <v>8414</v>
      </c>
      <c r="L56" s="10">
        <v>94691</v>
      </c>
    </row>
    <row r="57" spans="1:12">
      <c r="A57" s="6">
        <v>116605003</v>
      </c>
      <c r="B57" s="7" t="s">
        <v>50</v>
      </c>
      <c r="C57" s="23">
        <v>56365.49</v>
      </c>
      <c r="D57" s="10">
        <v>46122.93</v>
      </c>
      <c r="E57" s="10">
        <v>10242.56</v>
      </c>
      <c r="F57" s="12">
        <v>90.831999999999994</v>
      </c>
      <c r="G57" s="12">
        <v>15.441000000000001</v>
      </c>
      <c r="H57" s="12">
        <v>90.831999999999994</v>
      </c>
      <c r="I57" s="8">
        <v>7453</v>
      </c>
      <c r="J57" s="9">
        <v>0.57620000000000005</v>
      </c>
      <c r="K57" s="10">
        <v>8397</v>
      </c>
      <c r="L57" s="10">
        <v>66310</v>
      </c>
    </row>
    <row r="58" spans="1:12">
      <c r="A58" s="6">
        <v>116495003</v>
      </c>
      <c r="B58" s="7" t="s">
        <v>51</v>
      </c>
      <c r="C58" s="23">
        <v>56804.03</v>
      </c>
      <c r="D58" s="10">
        <v>56804.03</v>
      </c>
      <c r="E58" s="10"/>
      <c r="F58" s="12">
        <v>90.938000000000002</v>
      </c>
      <c r="G58" s="12">
        <v>15.459</v>
      </c>
      <c r="H58" s="12" t="s">
        <v>584</v>
      </c>
      <c r="I58" s="8">
        <v>8587</v>
      </c>
      <c r="J58" s="9">
        <v>0.62829999999999997</v>
      </c>
      <c r="K58" s="10">
        <v>8408</v>
      </c>
      <c r="L58" s="10">
        <v>81666</v>
      </c>
    </row>
    <row r="59" spans="1:12">
      <c r="A59" s="6">
        <v>104375003</v>
      </c>
      <c r="B59" s="7" t="s">
        <v>52</v>
      </c>
      <c r="C59" s="23">
        <v>175420.68</v>
      </c>
      <c r="D59" s="10">
        <v>143543.79</v>
      </c>
      <c r="E59" s="10">
        <v>31876.89</v>
      </c>
      <c r="F59" s="12">
        <v>219.73699999999999</v>
      </c>
      <c r="G59" s="12">
        <v>37.354999999999997</v>
      </c>
      <c r="H59" s="12">
        <v>219.73699999999999</v>
      </c>
      <c r="I59" s="8">
        <v>8778</v>
      </c>
      <c r="J59" s="9">
        <v>0.65800000000000003</v>
      </c>
      <c r="K59" s="10">
        <v>8396</v>
      </c>
      <c r="L59" s="10">
        <v>206370</v>
      </c>
    </row>
    <row r="60" spans="1:12">
      <c r="A60" s="6">
        <v>104105353</v>
      </c>
      <c r="B60" s="7" t="s">
        <v>135</v>
      </c>
      <c r="C60" s="23">
        <v>29692.400000000001</v>
      </c>
      <c r="D60" s="10">
        <v>24296.79</v>
      </c>
      <c r="E60" s="10">
        <v>5395.61</v>
      </c>
      <c r="F60" s="12">
        <v>39.049999999999997</v>
      </c>
      <c r="G60" s="12">
        <v>6.6379999999999999</v>
      </c>
      <c r="H60" s="12">
        <v>39.049999999999997</v>
      </c>
      <c r="I60" s="8">
        <v>7796</v>
      </c>
      <c r="J60" s="9">
        <v>0.67500000000000004</v>
      </c>
      <c r="K60" s="10">
        <v>8398</v>
      </c>
      <c r="L60" s="10">
        <v>34931</v>
      </c>
    </row>
    <row r="61" spans="1:12">
      <c r="A61" s="6">
        <v>117415004</v>
      </c>
      <c r="B61" s="7" t="s">
        <v>273</v>
      </c>
      <c r="C61" s="23">
        <v>62285.78</v>
      </c>
      <c r="D61" s="10">
        <v>62285.78</v>
      </c>
      <c r="E61" s="10"/>
      <c r="F61" s="12">
        <v>100.926</v>
      </c>
      <c r="G61" s="12">
        <v>17.157</v>
      </c>
      <c r="H61" s="12" t="s">
        <v>584</v>
      </c>
      <c r="I61" s="8">
        <v>9381</v>
      </c>
      <c r="J61" s="9">
        <v>0.62090000000000001</v>
      </c>
      <c r="K61" s="10">
        <v>8406</v>
      </c>
      <c r="L61" s="10">
        <v>89547</v>
      </c>
    </row>
    <row r="62" spans="1:12">
      <c r="A62" s="6">
        <v>119584503</v>
      </c>
      <c r="B62" s="7" t="s">
        <v>294</v>
      </c>
      <c r="C62" s="23">
        <v>4356.32</v>
      </c>
      <c r="D62" s="10">
        <v>4356.32</v>
      </c>
      <c r="E62" s="10"/>
      <c r="F62" s="12">
        <v>8</v>
      </c>
      <c r="G62" s="12">
        <v>1.36</v>
      </c>
      <c r="H62" s="12" t="s">
        <v>584</v>
      </c>
      <c r="I62" s="8">
        <v>9380</v>
      </c>
      <c r="J62" s="9">
        <v>0.54849999999999999</v>
      </c>
      <c r="K62" s="10">
        <v>8396</v>
      </c>
      <c r="L62" s="10">
        <v>6263</v>
      </c>
    </row>
    <row r="63" spans="1:12">
      <c r="A63" s="6">
        <v>111316003</v>
      </c>
      <c r="B63" s="7" t="s">
        <v>54</v>
      </c>
      <c r="C63" s="23">
        <v>47970.59</v>
      </c>
      <c r="D63" s="10">
        <v>39253.53</v>
      </c>
      <c r="E63" s="10">
        <v>8717.06</v>
      </c>
      <c r="F63" s="12">
        <v>73.106999999999999</v>
      </c>
      <c r="G63" s="12">
        <v>12.428000000000001</v>
      </c>
      <c r="H63" s="12">
        <v>73.106999999999999</v>
      </c>
      <c r="I63" s="8">
        <v>5967</v>
      </c>
      <c r="J63" s="9">
        <v>0.76100000000000001</v>
      </c>
      <c r="K63" s="10">
        <v>8394</v>
      </c>
      <c r="L63" s="10">
        <v>56434</v>
      </c>
    </row>
    <row r="64" spans="1:12">
      <c r="A64" s="6">
        <v>108056004</v>
      </c>
      <c r="B64" s="7" t="s">
        <v>55</v>
      </c>
      <c r="C64" s="23">
        <v>127549.55</v>
      </c>
      <c r="D64" s="10">
        <v>104371.65</v>
      </c>
      <c r="E64" s="10">
        <v>23177.9</v>
      </c>
      <c r="F64" s="12">
        <v>186.42</v>
      </c>
      <c r="G64" s="12">
        <v>31.690999999999999</v>
      </c>
      <c r="H64" s="12">
        <v>186.42</v>
      </c>
      <c r="I64" s="8">
        <v>7086</v>
      </c>
      <c r="J64" s="9">
        <v>0.66820000000000002</v>
      </c>
      <c r="K64" s="10">
        <v>8381</v>
      </c>
      <c r="L64" s="10">
        <v>150053</v>
      </c>
    </row>
    <row r="65" spans="1:12">
      <c r="A65" s="6">
        <v>113385003</v>
      </c>
      <c r="B65" s="7" t="s">
        <v>56</v>
      </c>
      <c r="C65" s="23">
        <v>88323.21</v>
      </c>
      <c r="D65" s="10">
        <v>72273.399999999994</v>
      </c>
      <c r="E65" s="10">
        <v>16049.81</v>
      </c>
      <c r="F65" s="12">
        <v>158.166</v>
      </c>
      <c r="G65" s="12">
        <v>26.888000000000002</v>
      </c>
      <c r="H65" s="12">
        <v>158.166</v>
      </c>
      <c r="I65" s="8">
        <v>8307</v>
      </c>
      <c r="J65" s="9">
        <v>0.4652</v>
      </c>
      <c r="K65" s="10">
        <v>8397</v>
      </c>
      <c r="L65" s="10">
        <v>103906</v>
      </c>
    </row>
    <row r="66" spans="1:12">
      <c r="A66" s="6">
        <v>109535504</v>
      </c>
      <c r="B66" s="7" t="s">
        <v>57</v>
      </c>
      <c r="C66" s="23">
        <v>49530.400000000001</v>
      </c>
      <c r="D66" s="10">
        <v>40529.89</v>
      </c>
      <c r="E66" s="10">
        <v>9000.51</v>
      </c>
      <c r="F66" s="12">
        <v>67.093999999999994</v>
      </c>
      <c r="G66" s="12">
        <v>11.404999999999999</v>
      </c>
      <c r="H66" s="12">
        <v>67.093999999999994</v>
      </c>
      <c r="I66" s="8">
        <v>9833</v>
      </c>
      <c r="J66" s="9">
        <v>0.60960000000000003</v>
      </c>
      <c r="K66" s="10">
        <v>8381</v>
      </c>
      <c r="L66" s="10">
        <v>58269</v>
      </c>
    </row>
    <row r="67" spans="1:12">
      <c r="A67" s="6">
        <v>117596003</v>
      </c>
      <c r="B67" s="7" t="s">
        <v>277</v>
      </c>
      <c r="C67" s="23">
        <v>62433.85</v>
      </c>
      <c r="D67" s="10">
        <v>51088.57</v>
      </c>
      <c r="E67" s="10">
        <v>11345.28</v>
      </c>
      <c r="F67" s="12">
        <v>72.988</v>
      </c>
      <c r="G67" s="12">
        <v>12.407</v>
      </c>
      <c r="H67" s="12">
        <v>72.988</v>
      </c>
      <c r="I67" s="8">
        <v>8170</v>
      </c>
      <c r="J67" s="9">
        <v>0.72460000000000002</v>
      </c>
      <c r="K67" s="10">
        <v>8405</v>
      </c>
      <c r="L67" s="10">
        <v>73449</v>
      </c>
    </row>
    <row r="68" spans="1:12">
      <c r="A68" s="6">
        <v>115674603</v>
      </c>
      <c r="B68" s="7" t="s">
        <v>262</v>
      </c>
      <c r="C68" s="23">
        <v>57978</v>
      </c>
      <c r="D68" s="10">
        <v>47442.42</v>
      </c>
      <c r="E68" s="10">
        <v>10535.58</v>
      </c>
      <c r="F68" s="12">
        <v>102.786</v>
      </c>
      <c r="G68" s="12">
        <v>17.472999999999999</v>
      </c>
      <c r="H68" s="12">
        <v>102.786</v>
      </c>
      <c r="I68" s="8">
        <v>8032</v>
      </c>
      <c r="J68" s="9">
        <v>0.48599999999999999</v>
      </c>
      <c r="K68" s="10">
        <v>8410</v>
      </c>
      <c r="L68" s="10">
        <v>68207</v>
      </c>
    </row>
    <row r="69" spans="1:12">
      <c r="A69" s="6">
        <v>118406003</v>
      </c>
      <c r="B69" s="7" t="s">
        <v>285</v>
      </c>
      <c r="C69" s="23">
        <v>39346.18</v>
      </c>
      <c r="D69" s="10">
        <v>32196.32</v>
      </c>
      <c r="E69" s="10">
        <v>7149.86</v>
      </c>
      <c r="F69" s="12">
        <v>52</v>
      </c>
      <c r="G69" s="12">
        <v>8.84</v>
      </c>
      <c r="H69" s="12">
        <v>52</v>
      </c>
      <c r="I69" s="8">
        <v>8811</v>
      </c>
      <c r="J69" s="9">
        <v>0.62380000000000002</v>
      </c>
      <c r="K69" s="10">
        <v>8394</v>
      </c>
      <c r="L69" s="10">
        <v>46288</v>
      </c>
    </row>
    <row r="70" spans="1:12">
      <c r="A70" s="6">
        <v>105258503</v>
      </c>
      <c r="B70" s="7" t="s">
        <v>155</v>
      </c>
      <c r="C70" s="23">
        <v>70139.37</v>
      </c>
      <c r="D70" s="10">
        <v>57393.87</v>
      </c>
      <c r="E70" s="10">
        <v>12745.5</v>
      </c>
      <c r="F70" s="12">
        <v>99.111999999999995</v>
      </c>
      <c r="G70" s="12">
        <v>16.849</v>
      </c>
      <c r="H70" s="12">
        <v>99.111999999999995</v>
      </c>
      <c r="I70" s="8">
        <v>6767</v>
      </c>
      <c r="J70" s="9">
        <v>0.72370000000000001</v>
      </c>
      <c r="K70" s="10">
        <v>8389</v>
      </c>
      <c r="L70" s="10">
        <v>82514</v>
      </c>
    </row>
    <row r="71" spans="1:12">
      <c r="A71" s="6">
        <v>124156503</v>
      </c>
      <c r="B71" s="7" t="s">
        <v>338</v>
      </c>
      <c r="C71" s="23">
        <v>64609.08</v>
      </c>
      <c r="D71" s="10">
        <v>52868.52</v>
      </c>
      <c r="E71" s="10">
        <v>11740.56</v>
      </c>
      <c r="F71" s="12">
        <v>103.17700000000001</v>
      </c>
      <c r="G71" s="12">
        <v>17.54</v>
      </c>
      <c r="H71" s="12">
        <v>103.17700000000001</v>
      </c>
      <c r="I71" s="8">
        <v>10042</v>
      </c>
      <c r="J71" s="9">
        <v>0.51349999999999996</v>
      </c>
      <c r="K71" s="10">
        <v>8439</v>
      </c>
      <c r="L71" s="10">
        <v>76008</v>
      </c>
    </row>
    <row r="72" spans="1:12">
      <c r="A72" s="6">
        <v>114066503</v>
      </c>
      <c r="B72" s="7" t="s">
        <v>61</v>
      </c>
      <c r="C72" s="23">
        <v>27239.21</v>
      </c>
      <c r="D72" s="10">
        <v>22289.39</v>
      </c>
      <c r="E72" s="10">
        <v>4949.82</v>
      </c>
      <c r="F72" s="12">
        <v>58.137999999999998</v>
      </c>
      <c r="G72" s="12">
        <v>9.8829999999999991</v>
      </c>
      <c r="H72" s="12">
        <v>58.137999999999998</v>
      </c>
      <c r="I72" s="8">
        <v>9610</v>
      </c>
      <c r="J72" s="9">
        <v>0.38500000000000001</v>
      </c>
      <c r="K72" s="10">
        <v>8422</v>
      </c>
      <c r="L72" s="10">
        <v>32045</v>
      </c>
    </row>
    <row r="73" spans="1:12">
      <c r="A73" s="6">
        <v>113365203</v>
      </c>
      <c r="B73" s="7" t="s">
        <v>62</v>
      </c>
      <c r="C73" s="23">
        <v>56349.33</v>
      </c>
      <c r="D73" s="10">
        <v>46109.71</v>
      </c>
      <c r="E73" s="10">
        <v>10239.620000000001</v>
      </c>
      <c r="F73" s="12">
        <v>99.570999999999998</v>
      </c>
      <c r="G73" s="12">
        <v>16.927</v>
      </c>
      <c r="H73" s="12">
        <v>99.570999999999998</v>
      </c>
      <c r="I73" s="8">
        <v>8017</v>
      </c>
      <c r="J73" s="9">
        <v>0.48849999999999999</v>
      </c>
      <c r="K73" s="10">
        <v>8410</v>
      </c>
      <c r="L73" s="10">
        <v>66291</v>
      </c>
    </row>
    <row r="74" spans="1:12">
      <c r="A74" s="6">
        <v>128326303</v>
      </c>
      <c r="B74" s="7" t="s">
        <v>63</v>
      </c>
      <c r="C74" s="23">
        <v>38065.199999999997</v>
      </c>
      <c r="D74" s="10">
        <v>31148.11</v>
      </c>
      <c r="E74" s="10">
        <v>6917.09</v>
      </c>
      <c r="F74" s="12">
        <v>43.021999999999998</v>
      </c>
      <c r="G74" s="12">
        <v>7.3129999999999997</v>
      </c>
      <c r="H74" s="12">
        <v>43.021999999999998</v>
      </c>
      <c r="I74" s="8">
        <v>10312</v>
      </c>
      <c r="J74" s="9">
        <v>0.72760000000000002</v>
      </c>
      <c r="K74" s="10">
        <v>8416</v>
      </c>
      <c r="L74" s="10">
        <v>44781</v>
      </c>
    </row>
    <row r="75" spans="1:12">
      <c r="A75" s="6">
        <v>113365303</v>
      </c>
      <c r="B75" s="7" t="s">
        <v>235</v>
      </c>
      <c r="C75" s="23">
        <v>22449.29</v>
      </c>
      <c r="D75" s="10">
        <v>18369.88</v>
      </c>
      <c r="E75" s="10">
        <v>4079.41</v>
      </c>
      <c r="F75" s="12">
        <v>49.277000000000001</v>
      </c>
      <c r="G75" s="12">
        <v>8.3770000000000007</v>
      </c>
      <c r="H75" s="12">
        <v>49.277000000000001</v>
      </c>
      <c r="I75" s="8">
        <v>10143</v>
      </c>
      <c r="J75" s="9">
        <v>0.2261</v>
      </c>
      <c r="K75" s="10">
        <v>8407</v>
      </c>
      <c r="L75" s="10">
        <v>26410</v>
      </c>
    </row>
    <row r="76" spans="1:12">
      <c r="A76" s="6">
        <v>123466403</v>
      </c>
      <c r="B76" s="7" t="s">
        <v>67</v>
      </c>
      <c r="C76" s="23">
        <v>213984.83</v>
      </c>
      <c r="D76" s="10">
        <v>175100.19</v>
      </c>
      <c r="E76" s="10">
        <v>38884.639999999999</v>
      </c>
      <c r="F76" s="12">
        <v>258.904</v>
      </c>
      <c r="G76" s="12">
        <v>44.012999999999998</v>
      </c>
      <c r="H76" s="12">
        <v>258.904</v>
      </c>
      <c r="I76" s="8">
        <v>9736</v>
      </c>
      <c r="J76" s="9">
        <v>0.67520000000000002</v>
      </c>
      <c r="K76" s="10">
        <v>8471</v>
      </c>
      <c r="L76" s="10">
        <v>251738</v>
      </c>
    </row>
    <row r="77" spans="1:12">
      <c r="A77" s="6">
        <v>112675503</v>
      </c>
      <c r="B77" s="7" t="s">
        <v>228</v>
      </c>
      <c r="C77" s="23">
        <v>19922.150000000001</v>
      </c>
      <c r="D77" s="10">
        <v>16301.96</v>
      </c>
      <c r="E77" s="10">
        <v>3620.19</v>
      </c>
      <c r="F77" s="12">
        <v>28.989000000000001</v>
      </c>
      <c r="G77" s="12">
        <v>4.9279999999999999</v>
      </c>
      <c r="H77" s="12">
        <v>28.989000000000001</v>
      </c>
      <c r="I77" s="8">
        <v>8211</v>
      </c>
      <c r="J77" s="9">
        <v>0.57920000000000005</v>
      </c>
      <c r="K77" s="10">
        <v>8433</v>
      </c>
      <c r="L77" s="10">
        <v>23437</v>
      </c>
    </row>
    <row r="78" spans="1:12">
      <c r="A78" s="6">
        <v>109248003</v>
      </c>
      <c r="B78" s="7" t="s">
        <v>201</v>
      </c>
      <c r="C78" s="23">
        <v>52287.72</v>
      </c>
      <c r="D78" s="10">
        <v>52287.72</v>
      </c>
      <c r="E78" s="10"/>
      <c r="F78" s="12">
        <v>129.29400000000001</v>
      </c>
      <c r="G78" s="12">
        <v>21.978999999999999</v>
      </c>
      <c r="H78" s="12" t="s">
        <v>584</v>
      </c>
      <c r="I78" s="8">
        <v>6571</v>
      </c>
      <c r="J78" s="9">
        <v>0.52049999999999996</v>
      </c>
      <c r="K78" s="10">
        <v>8405</v>
      </c>
      <c r="L78" s="10">
        <v>75173</v>
      </c>
    </row>
    <row r="79" spans="1:12">
      <c r="A79" s="6">
        <v>108567004</v>
      </c>
      <c r="B79" s="7" t="s">
        <v>69</v>
      </c>
      <c r="C79" s="23">
        <v>44845.03</v>
      </c>
      <c r="D79" s="10">
        <v>36695.93</v>
      </c>
      <c r="E79" s="10">
        <v>8149.1</v>
      </c>
      <c r="F79" s="12">
        <v>68</v>
      </c>
      <c r="G79" s="12">
        <v>11.56</v>
      </c>
      <c r="H79" s="12">
        <v>68</v>
      </c>
      <c r="I79" s="8">
        <v>7730</v>
      </c>
      <c r="J79" s="9">
        <v>0.59040000000000004</v>
      </c>
      <c r="K79" s="10">
        <v>8379</v>
      </c>
      <c r="L79" s="10">
        <v>52757</v>
      </c>
    </row>
    <row r="80" spans="1:12">
      <c r="A80" s="6">
        <v>116557103</v>
      </c>
      <c r="B80" s="7" t="s">
        <v>70</v>
      </c>
      <c r="C80" s="23">
        <v>32229.73</v>
      </c>
      <c r="D80" s="10">
        <v>26373.05</v>
      </c>
      <c r="E80" s="10">
        <v>5856.68</v>
      </c>
      <c r="F80" s="12">
        <v>51.401000000000003</v>
      </c>
      <c r="G80" s="12">
        <v>8.7379999999999995</v>
      </c>
      <c r="H80" s="12">
        <v>51.401000000000003</v>
      </c>
      <c r="I80" s="8">
        <v>8003</v>
      </c>
      <c r="J80" s="9">
        <v>0.54220000000000002</v>
      </c>
      <c r="K80" s="10">
        <v>8413</v>
      </c>
      <c r="L80" s="10">
        <v>37916</v>
      </c>
    </row>
    <row r="81" spans="1:12">
      <c r="A81" s="6">
        <v>113367003</v>
      </c>
      <c r="B81" s="7" t="s">
        <v>236</v>
      </c>
      <c r="C81" s="23">
        <v>8425.49</v>
      </c>
      <c r="D81" s="10">
        <v>6894.44</v>
      </c>
      <c r="E81" s="10">
        <v>1531.05</v>
      </c>
      <c r="F81" s="12">
        <v>17.292000000000002</v>
      </c>
      <c r="G81" s="12">
        <v>2.9390000000000001</v>
      </c>
      <c r="H81" s="12">
        <v>17.292000000000002</v>
      </c>
      <c r="I81" s="8">
        <v>7480</v>
      </c>
      <c r="J81" s="9">
        <v>0.45090000000000002</v>
      </c>
      <c r="K81" s="10">
        <v>8391</v>
      </c>
      <c r="L81" s="10">
        <v>9912</v>
      </c>
    </row>
    <row r="82" spans="1:12">
      <c r="A82" s="6">
        <v>108567703</v>
      </c>
      <c r="B82" s="7" t="s">
        <v>197</v>
      </c>
      <c r="C82" s="23">
        <v>64399.97</v>
      </c>
      <c r="D82" s="10">
        <v>52697.41</v>
      </c>
      <c r="E82" s="10">
        <v>11702.56</v>
      </c>
      <c r="F82" s="12">
        <v>107.26599999999999</v>
      </c>
      <c r="G82" s="12">
        <v>18.234999999999999</v>
      </c>
      <c r="H82" s="12">
        <v>107.26599999999999</v>
      </c>
      <c r="I82" s="8">
        <v>8358</v>
      </c>
      <c r="J82" s="9">
        <v>0.49709999999999999</v>
      </c>
      <c r="K82" s="10">
        <v>8407</v>
      </c>
      <c r="L82" s="10">
        <v>75762</v>
      </c>
    </row>
    <row r="83" spans="1:12">
      <c r="A83" s="6">
        <v>112676203</v>
      </c>
      <c r="B83" s="7" t="s">
        <v>229</v>
      </c>
      <c r="C83" s="23">
        <v>45738.41</v>
      </c>
      <c r="D83" s="10">
        <v>37426.97</v>
      </c>
      <c r="E83" s="10">
        <v>8311.44</v>
      </c>
      <c r="F83" s="12">
        <v>73</v>
      </c>
      <c r="G83" s="12">
        <v>12.41</v>
      </c>
      <c r="H83" s="12">
        <v>73</v>
      </c>
      <c r="I83" s="8">
        <v>9392</v>
      </c>
      <c r="J83" s="9">
        <v>0.51439999999999997</v>
      </c>
      <c r="K83" s="10">
        <v>8429</v>
      </c>
      <c r="L83" s="10">
        <v>53808</v>
      </c>
    </row>
    <row r="84" spans="1:12">
      <c r="A84" s="6">
        <v>111317503</v>
      </c>
      <c r="B84" s="7" t="s">
        <v>218</v>
      </c>
      <c r="C84" s="23">
        <v>23418.32</v>
      </c>
      <c r="D84" s="10">
        <v>19162.82</v>
      </c>
      <c r="E84" s="10">
        <v>4255.5</v>
      </c>
      <c r="F84" s="12">
        <v>36</v>
      </c>
      <c r="G84" s="12">
        <v>6.12</v>
      </c>
      <c r="H84" s="12">
        <v>36</v>
      </c>
      <c r="I84" s="8">
        <v>6686</v>
      </c>
      <c r="J84" s="9">
        <v>0.67330000000000001</v>
      </c>
      <c r="K84" s="10">
        <v>8377</v>
      </c>
      <c r="L84" s="10">
        <v>27550</v>
      </c>
    </row>
    <row r="85" spans="1:12">
      <c r="A85" s="6">
        <v>117597003</v>
      </c>
      <c r="B85" s="7" t="s">
        <v>278</v>
      </c>
      <c r="C85" s="23">
        <v>14254.15</v>
      </c>
      <c r="D85" s="10">
        <v>11663.93</v>
      </c>
      <c r="E85" s="10">
        <v>2590.2199999999998</v>
      </c>
      <c r="F85" s="12">
        <v>21.798999999999999</v>
      </c>
      <c r="G85" s="12">
        <v>3.7050000000000001</v>
      </c>
      <c r="H85" s="12">
        <v>21.798999999999999</v>
      </c>
      <c r="I85" s="8">
        <v>8065</v>
      </c>
      <c r="J85" s="9">
        <v>0.56120000000000003</v>
      </c>
      <c r="K85" s="10">
        <v>8401</v>
      </c>
      <c r="L85" s="10">
        <v>16769</v>
      </c>
    </row>
    <row r="86" spans="1:12">
      <c r="A86" s="6">
        <v>108077503</v>
      </c>
      <c r="B86" s="7" t="s">
        <v>75</v>
      </c>
      <c r="C86" s="23">
        <v>46753.35</v>
      </c>
      <c r="D86" s="10">
        <v>38257.480000000003</v>
      </c>
      <c r="E86" s="10">
        <v>8495.8700000000008</v>
      </c>
      <c r="F86" s="12">
        <v>77.227000000000004</v>
      </c>
      <c r="G86" s="12">
        <v>13.128</v>
      </c>
      <c r="H86" s="12">
        <v>77.227000000000004</v>
      </c>
      <c r="I86" s="8">
        <v>6932</v>
      </c>
      <c r="J86" s="9">
        <v>0.60440000000000005</v>
      </c>
      <c r="K86" s="10">
        <v>8398</v>
      </c>
      <c r="L86" s="10">
        <v>55002</v>
      </c>
    </row>
    <row r="87" spans="1:12">
      <c r="A87" s="6">
        <v>110148002</v>
      </c>
      <c r="B87" s="7" t="s">
        <v>76</v>
      </c>
      <c r="C87" s="23">
        <v>90891.15</v>
      </c>
      <c r="D87" s="10">
        <v>74374.7</v>
      </c>
      <c r="E87" s="10">
        <v>16516.45</v>
      </c>
      <c r="F87" s="12">
        <v>199.56099999999998</v>
      </c>
      <c r="G87" s="12">
        <v>33.924999999999997</v>
      </c>
      <c r="H87" s="12">
        <v>199.56099999999998</v>
      </c>
      <c r="I87" s="8">
        <v>10563</v>
      </c>
      <c r="J87" s="9">
        <v>0.1716</v>
      </c>
      <c r="K87" s="10">
        <v>8405</v>
      </c>
      <c r="L87" s="10">
        <v>106927</v>
      </c>
    </row>
    <row r="88" spans="1:12">
      <c r="A88" s="6">
        <v>106617203</v>
      </c>
      <c r="B88" s="7" t="s">
        <v>165</v>
      </c>
      <c r="C88" s="23">
        <v>50233.02</v>
      </c>
      <c r="D88" s="10">
        <v>50233.02</v>
      </c>
      <c r="E88" s="10"/>
      <c r="F88" s="12">
        <v>71.191999999999993</v>
      </c>
      <c r="G88" s="12">
        <v>12.102</v>
      </c>
      <c r="H88" s="12" t="s">
        <v>584</v>
      </c>
      <c r="I88" s="8">
        <v>7853</v>
      </c>
      <c r="J88" s="9">
        <v>0.75990000000000002</v>
      </c>
      <c r="K88" s="10">
        <v>8409</v>
      </c>
      <c r="L88" s="10">
        <v>72219</v>
      </c>
    </row>
    <row r="89" spans="1:12">
      <c r="A89" s="6">
        <v>129547803</v>
      </c>
      <c r="B89" s="7" t="s">
        <v>77</v>
      </c>
      <c r="C89" s="23">
        <v>27963.439999999999</v>
      </c>
      <c r="D89" s="10">
        <v>22882.01</v>
      </c>
      <c r="E89" s="10">
        <v>5081.43</v>
      </c>
      <c r="F89" s="12">
        <v>40</v>
      </c>
      <c r="G89" s="12">
        <v>6.8</v>
      </c>
      <c r="H89" s="12">
        <v>40</v>
      </c>
      <c r="I89" s="8">
        <v>8637</v>
      </c>
      <c r="J89" s="9">
        <v>0.57620000000000005</v>
      </c>
      <c r="K89" s="10">
        <v>8396</v>
      </c>
      <c r="L89" s="10">
        <v>32897</v>
      </c>
    </row>
    <row r="90" spans="1:12">
      <c r="A90" s="6">
        <v>117086653</v>
      </c>
      <c r="B90" s="7" t="s">
        <v>78</v>
      </c>
      <c r="C90" s="23">
        <v>88814.53</v>
      </c>
      <c r="D90" s="10">
        <v>72675.44</v>
      </c>
      <c r="E90" s="10">
        <v>16139.09</v>
      </c>
      <c r="F90" s="12">
        <v>122.523</v>
      </c>
      <c r="G90" s="12">
        <v>20.827999999999999</v>
      </c>
      <c r="H90" s="12">
        <v>122.523</v>
      </c>
      <c r="I90" s="8">
        <v>7920</v>
      </c>
      <c r="J90" s="9">
        <v>0.63339999999999996</v>
      </c>
      <c r="K90" s="10">
        <v>8394</v>
      </c>
      <c r="L90" s="10">
        <v>104484</v>
      </c>
    </row>
    <row r="91" spans="1:12">
      <c r="A91" s="6">
        <v>114068003</v>
      </c>
      <c r="B91" s="7" t="s">
        <v>79</v>
      </c>
      <c r="C91" s="23">
        <v>26864.34</v>
      </c>
      <c r="D91" s="10">
        <v>21982.639999999999</v>
      </c>
      <c r="E91" s="10">
        <v>4881.7</v>
      </c>
      <c r="F91" s="12">
        <v>53.021000000000001</v>
      </c>
      <c r="G91" s="12">
        <v>9.0129999999999999</v>
      </c>
      <c r="H91" s="12">
        <v>53.021000000000001</v>
      </c>
      <c r="I91" s="8">
        <v>11481</v>
      </c>
      <c r="J91" s="9">
        <v>0.41599999999999998</v>
      </c>
      <c r="K91" s="10">
        <v>8429</v>
      </c>
      <c r="L91" s="10">
        <v>31604</v>
      </c>
    </row>
    <row r="92" spans="1:12">
      <c r="A92" s="6">
        <v>118667503</v>
      </c>
      <c r="B92" s="7" t="s">
        <v>80</v>
      </c>
      <c r="C92" s="23">
        <v>83169.48</v>
      </c>
      <c r="D92" s="10">
        <v>68056.19</v>
      </c>
      <c r="E92" s="10">
        <v>15113.29</v>
      </c>
      <c r="F92" s="12">
        <v>139.98699999999999</v>
      </c>
      <c r="G92" s="12">
        <v>23.797000000000001</v>
      </c>
      <c r="H92" s="12">
        <v>139.98699999999999</v>
      </c>
      <c r="I92" s="8">
        <v>9484</v>
      </c>
      <c r="J92" s="9">
        <v>0.48930000000000001</v>
      </c>
      <c r="K92" s="10">
        <v>8403</v>
      </c>
      <c r="L92" s="10">
        <v>97843</v>
      </c>
    </row>
    <row r="93" spans="1:12">
      <c r="A93" s="6">
        <v>108058003</v>
      </c>
      <c r="B93" s="7" t="s">
        <v>179</v>
      </c>
      <c r="C93" s="23">
        <v>30763.46</v>
      </c>
      <c r="D93" s="10">
        <v>30763.46</v>
      </c>
      <c r="E93" s="10"/>
      <c r="F93" s="12">
        <v>44.078000000000003</v>
      </c>
      <c r="G93" s="12">
        <v>7.4930000000000003</v>
      </c>
      <c r="H93" s="12" t="s">
        <v>584</v>
      </c>
      <c r="I93" s="8">
        <v>8594</v>
      </c>
      <c r="J93" s="9">
        <v>0.70369999999999999</v>
      </c>
      <c r="K93" s="10">
        <v>8388</v>
      </c>
      <c r="L93" s="10">
        <v>44228</v>
      </c>
    </row>
    <row r="94" spans="1:12">
      <c r="A94" s="6">
        <v>108078003</v>
      </c>
      <c r="B94" s="7" t="s">
        <v>81</v>
      </c>
      <c r="C94" s="23">
        <v>125822.28</v>
      </c>
      <c r="D94" s="10">
        <v>102958.26</v>
      </c>
      <c r="E94" s="10">
        <v>22864.02</v>
      </c>
      <c r="F94" s="12">
        <v>208.78</v>
      </c>
      <c r="G94" s="12">
        <v>35.491999999999997</v>
      </c>
      <c r="H94" s="12">
        <v>208.78</v>
      </c>
      <c r="I94" s="8">
        <v>6442</v>
      </c>
      <c r="J94" s="9">
        <v>0.64739999999999998</v>
      </c>
      <c r="K94" s="10">
        <v>8382</v>
      </c>
      <c r="L94" s="10">
        <v>148021</v>
      </c>
    </row>
    <row r="95" spans="1:12">
      <c r="A95" s="6">
        <v>128328003</v>
      </c>
      <c r="B95" s="7" t="s">
        <v>82</v>
      </c>
      <c r="C95" s="23">
        <v>43752.74</v>
      </c>
      <c r="D95" s="10">
        <v>35802.129999999997</v>
      </c>
      <c r="E95" s="10">
        <v>7950.61</v>
      </c>
      <c r="F95" s="12">
        <v>51.601999999999997</v>
      </c>
      <c r="G95" s="12">
        <v>8.7720000000000002</v>
      </c>
      <c r="H95" s="12">
        <v>51.601999999999997</v>
      </c>
      <c r="I95" s="8">
        <v>10196</v>
      </c>
      <c r="J95" s="9">
        <v>0.69730000000000003</v>
      </c>
      <c r="K95" s="10">
        <v>8415</v>
      </c>
      <c r="L95" s="10">
        <v>51472</v>
      </c>
    </row>
    <row r="96" spans="1:12">
      <c r="A96" s="6">
        <v>112018523</v>
      </c>
      <c r="B96" s="7" t="s">
        <v>83</v>
      </c>
      <c r="C96" s="23">
        <v>73224.13</v>
      </c>
      <c r="D96" s="10">
        <v>59918.07</v>
      </c>
      <c r="E96" s="10">
        <v>13306.06</v>
      </c>
      <c r="F96" s="12">
        <v>98.602999999999994</v>
      </c>
      <c r="G96" s="12">
        <v>16.762</v>
      </c>
      <c r="H96" s="12">
        <v>98.602999999999994</v>
      </c>
      <c r="I96" s="8">
        <v>8293</v>
      </c>
      <c r="J96" s="9">
        <v>0.61970000000000003</v>
      </c>
      <c r="K96" s="10">
        <v>8423</v>
      </c>
      <c r="L96" s="10">
        <v>86143</v>
      </c>
    </row>
    <row r="97" spans="1:12">
      <c r="A97" s="6">
        <v>115229003</v>
      </c>
      <c r="B97" s="7" t="s">
        <v>84</v>
      </c>
      <c r="C97" s="23">
        <v>116063.08</v>
      </c>
      <c r="D97" s="10">
        <v>94972.47</v>
      </c>
      <c r="E97" s="10">
        <v>21090.61</v>
      </c>
      <c r="F97" s="12">
        <v>158.91300000000001</v>
      </c>
      <c r="G97" s="12">
        <v>27.015000000000001</v>
      </c>
      <c r="H97" s="12">
        <v>158.91300000000001</v>
      </c>
      <c r="I97" s="8">
        <v>8001</v>
      </c>
      <c r="J97" s="9">
        <v>0.63170000000000004</v>
      </c>
      <c r="K97" s="10">
        <v>8409</v>
      </c>
      <c r="L97" s="10">
        <v>136540</v>
      </c>
    </row>
    <row r="98" spans="1:12">
      <c r="A98" s="6">
        <v>119648303</v>
      </c>
      <c r="B98" s="7" t="s">
        <v>295</v>
      </c>
      <c r="C98" s="23">
        <v>69500.179999999993</v>
      </c>
      <c r="D98" s="10">
        <v>69500.179999999993</v>
      </c>
      <c r="E98" s="10"/>
      <c r="F98" s="12">
        <v>186.92699999999999</v>
      </c>
      <c r="G98" s="12">
        <v>31.777000000000001</v>
      </c>
      <c r="H98" s="12" t="s">
        <v>584</v>
      </c>
      <c r="I98" s="8">
        <v>12103</v>
      </c>
      <c r="J98" s="9">
        <v>0.33800000000000002</v>
      </c>
      <c r="K98" s="10">
        <v>8385</v>
      </c>
      <c r="L98" s="10">
        <v>99919</v>
      </c>
    </row>
    <row r="99" spans="1:12">
      <c r="A99" s="6">
        <v>119648703</v>
      </c>
      <c r="B99" s="7" t="s">
        <v>296</v>
      </c>
      <c r="C99" s="23">
        <v>5425.41</v>
      </c>
      <c r="D99" s="10">
        <v>5425.41</v>
      </c>
      <c r="E99" s="10"/>
      <c r="F99" s="12">
        <v>14.593999999999999</v>
      </c>
      <c r="G99" s="12">
        <v>2.48</v>
      </c>
      <c r="H99" s="12" t="s">
        <v>584</v>
      </c>
      <c r="I99" s="8">
        <v>10131</v>
      </c>
      <c r="J99" s="9">
        <v>0.3301</v>
      </c>
      <c r="K99" s="10">
        <v>8387</v>
      </c>
      <c r="L99" s="10">
        <v>7800</v>
      </c>
    </row>
    <row r="100" spans="1:12">
      <c r="A100" s="6">
        <v>117598503</v>
      </c>
      <c r="B100" s="7" t="s">
        <v>279</v>
      </c>
      <c r="C100" s="23">
        <v>42039.08</v>
      </c>
      <c r="D100" s="10">
        <v>34399.870000000003</v>
      </c>
      <c r="E100" s="10">
        <v>7639.21</v>
      </c>
      <c r="F100" s="12">
        <v>65.234999999999999</v>
      </c>
      <c r="G100" s="12">
        <v>11.089</v>
      </c>
      <c r="H100" s="12">
        <v>65.234999999999999</v>
      </c>
      <c r="I100" s="8">
        <v>8860</v>
      </c>
      <c r="J100" s="9">
        <v>0.53049999999999997</v>
      </c>
      <c r="K100" s="10">
        <v>8407</v>
      </c>
      <c r="L100" s="10">
        <v>49456</v>
      </c>
    </row>
    <row r="101" spans="1:12">
      <c r="A101" s="6">
        <v>101308503</v>
      </c>
      <c r="B101" s="7" t="s">
        <v>85</v>
      </c>
      <c r="C101" s="23">
        <v>20300.419999999998</v>
      </c>
      <c r="D101" s="10">
        <v>16611.490000000002</v>
      </c>
      <c r="E101" s="10">
        <v>3688.93</v>
      </c>
      <c r="F101" s="12">
        <v>44.634</v>
      </c>
      <c r="G101" s="12">
        <v>7.5869999999999997</v>
      </c>
      <c r="H101" s="12">
        <v>44.634</v>
      </c>
      <c r="I101" s="8">
        <v>12349</v>
      </c>
      <c r="J101" s="9">
        <v>0.2429</v>
      </c>
      <c r="K101" s="10">
        <v>8394</v>
      </c>
      <c r="L101" s="10">
        <v>23882</v>
      </c>
    </row>
    <row r="102" spans="1:12">
      <c r="A102" s="6">
        <v>115508003</v>
      </c>
      <c r="B102" s="7" t="s">
        <v>86</v>
      </c>
      <c r="C102" s="23">
        <v>60947.15</v>
      </c>
      <c r="D102" s="10">
        <v>49872.03</v>
      </c>
      <c r="E102" s="10">
        <v>11075.12</v>
      </c>
      <c r="F102" s="12">
        <v>95.262</v>
      </c>
      <c r="G102" s="12">
        <v>16.193999999999999</v>
      </c>
      <c r="H102" s="12">
        <v>95.262</v>
      </c>
      <c r="I102" s="8">
        <v>7445</v>
      </c>
      <c r="J102" s="9">
        <v>0.59470000000000001</v>
      </c>
      <c r="K102" s="10">
        <v>8406</v>
      </c>
      <c r="L102" s="10">
        <v>71700</v>
      </c>
    </row>
    <row r="103" spans="1:12">
      <c r="A103" s="6">
        <v>108079004</v>
      </c>
      <c r="B103" s="7" t="s">
        <v>184</v>
      </c>
      <c r="C103" s="23">
        <v>22164.53</v>
      </c>
      <c r="D103" s="10">
        <v>18136.86</v>
      </c>
      <c r="E103" s="10">
        <v>4027.67</v>
      </c>
      <c r="F103" s="12">
        <v>27</v>
      </c>
      <c r="G103" s="12">
        <v>4.59</v>
      </c>
      <c r="H103" s="12">
        <v>27</v>
      </c>
      <c r="I103" s="8">
        <v>7943</v>
      </c>
      <c r="J103" s="9">
        <v>0.71519999999999995</v>
      </c>
      <c r="K103" s="10">
        <v>8399</v>
      </c>
      <c r="L103" s="10">
        <v>26075</v>
      </c>
    </row>
    <row r="104" spans="1:12">
      <c r="A104" s="6">
        <v>117417202</v>
      </c>
      <c r="B104" s="7" t="s">
        <v>88</v>
      </c>
      <c r="C104" s="23">
        <v>342171.05</v>
      </c>
      <c r="D104" s="10">
        <v>279992.82</v>
      </c>
      <c r="E104" s="10">
        <v>62178.23</v>
      </c>
      <c r="F104" s="12">
        <v>466.61599999999999</v>
      </c>
      <c r="G104" s="12">
        <v>79.323999999999998</v>
      </c>
      <c r="H104" s="12">
        <v>466.61599999999999</v>
      </c>
      <c r="I104" s="8">
        <v>7623</v>
      </c>
      <c r="J104" s="9">
        <v>0.66569999999999996</v>
      </c>
      <c r="K104" s="10">
        <v>8422</v>
      </c>
      <c r="L104" s="10">
        <v>402540</v>
      </c>
    </row>
    <row r="105" spans="1:12">
      <c r="A105" s="6">
        <v>104378003</v>
      </c>
      <c r="B105" s="7" t="s">
        <v>89</v>
      </c>
      <c r="C105" s="23">
        <v>43620.13</v>
      </c>
      <c r="D105" s="10">
        <v>35693.620000000003</v>
      </c>
      <c r="E105" s="10">
        <v>7926.51</v>
      </c>
      <c r="F105" s="12">
        <v>62.819000000000003</v>
      </c>
      <c r="G105" s="12">
        <v>10.679</v>
      </c>
      <c r="H105" s="12">
        <v>62.819000000000003</v>
      </c>
      <c r="I105" s="8">
        <v>8433</v>
      </c>
      <c r="J105" s="9">
        <v>0.57220000000000004</v>
      </c>
      <c r="K105" s="10">
        <v>8398</v>
      </c>
      <c r="L105" s="10">
        <v>51316</v>
      </c>
    </row>
    <row r="106" spans="1:12">
      <c r="A106" s="14">
        <v>126519434</v>
      </c>
      <c r="B106" s="7" t="s">
        <v>600</v>
      </c>
      <c r="C106" s="23">
        <v>311575.65000000002</v>
      </c>
      <c r="D106" s="10">
        <v>311575.65000000002</v>
      </c>
      <c r="E106" s="10"/>
      <c r="F106" s="12">
        <v>507.04300000000001</v>
      </c>
      <c r="G106" s="12">
        <v>86.197000000000003</v>
      </c>
      <c r="H106" s="12"/>
      <c r="I106" s="8">
        <v>7057</v>
      </c>
      <c r="J106" s="9">
        <v>0.73640000000000005</v>
      </c>
      <c r="K106" s="10">
        <v>8426</v>
      </c>
      <c r="L106" s="10">
        <v>447946</v>
      </c>
    </row>
    <row r="108" spans="1:12">
      <c r="C108" s="23">
        <f>SUM(C2:C106)</f>
        <v>7202713.1500000041</v>
      </c>
      <c r="D108" s="23">
        <f>SUM(D2:D106)</f>
        <v>6085172.3900000006</v>
      </c>
      <c r="E108" s="23">
        <f>SUM(E2:E106)</f>
        <v>1117540.7600000005</v>
      </c>
      <c r="F108" s="13">
        <f>SUM(F2:F106)</f>
        <v>11072.388999999999</v>
      </c>
      <c r="G108" s="13">
        <f>SUM(G2:G106)</f>
        <v>1882.2589999999991</v>
      </c>
      <c r="L108" s="23">
        <f>SUM(L2:L106)</f>
        <v>8748529</v>
      </c>
    </row>
  </sheetData>
  <sortState ref="A10:W509">
    <sortCondition ref="B10:B509"/>
  </sortState>
  <pageMargins left="0.7" right="0.7" top="0.75" bottom="0.75" header="0.3" footer="0.3"/>
  <pageSetup scale="98" fitToHeight="0" orientation="landscape" r:id="rId1"/>
  <headerFooter>
    <oddHeader>&amp;C&amp;"Arial,Bold"&amp;9 2015-16 Secondary Career and Technical Education Subsidy
SD and CS Allocations</oddHeader>
    <oddFooter>&amp;L&amp;9Page &amp;P of &amp;N&amp;R&amp;9May 2016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27"/>
  <sheetViews>
    <sheetView workbookViewId="0">
      <pane xSplit="4" ySplit="1" topLeftCell="E2" activePane="bottomRight" state="frozen"/>
      <selection pane="topRight" activeCell="G1" sqref="G1"/>
      <selection pane="bottomLeft" activeCell="A10" sqref="A10"/>
      <selection pane="bottomRight" activeCell="B1" sqref="B1"/>
    </sheetView>
  </sheetViews>
  <sheetFormatPr defaultColWidth="8" defaultRowHeight="11.25" outlineLevelRow="2"/>
  <cols>
    <col min="1" max="1" width="8.7109375" style="6" hidden="1" customWidth="1"/>
    <col min="2" max="2" width="35.7109375" style="7" bestFit="1" customWidth="1"/>
    <col min="3" max="3" width="8.7109375" style="6" hidden="1" customWidth="1"/>
    <col min="4" max="4" width="23.5703125" style="7" bestFit="1" customWidth="1"/>
    <col min="5" max="5" width="11.7109375" style="24" bestFit="1" customWidth="1"/>
    <col min="6" max="6" width="11.7109375" style="8" bestFit="1" customWidth="1"/>
    <col min="7" max="7" width="10.85546875" style="8" bestFit="1" customWidth="1"/>
    <col min="8" max="8" width="8.85546875" style="13" bestFit="1" customWidth="1"/>
    <col min="9" max="9" width="8.7109375" style="13" bestFit="1" customWidth="1"/>
    <col min="10" max="10" width="6.7109375" style="8" bestFit="1" customWidth="1"/>
    <col min="11" max="11" width="7.85546875" style="9" bestFit="1" customWidth="1"/>
    <col min="12" max="12" width="7.85546875" style="8" bestFit="1" customWidth="1"/>
    <col min="13" max="13" width="11.7109375" style="8" bestFit="1" customWidth="1"/>
    <col min="14" max="16384" width="8" style="7"/>
  </cols>
  <sheetData>
    <row r="1" spans="1:13" s="5" customFormat="1" ht="56.25">
      <c r="A1" s="1" t="s">
        <v>596</v>
      </c>
      <c r="B1" s="2" t="s">
        <v>597</v>
      </c>
      <c r="C1" s="1" t="s">
        <v>598</v>
      </c>
      <c r="D1" s="2" t="s">
        <v>589</v>
      </c>
      <c r="E1" s="21" t="s">
        <v>669</v>
      </c>
      <c r="F1" s="3" t="s">
        <v>590</v>
      </c>
      <c r="G1" s="3" t="s">
        <v>591</v>
      </c>
      <c r="H1" s="11" t="s">
        <v>672</v>
      </c>
      <c r="I1" s="11" t="s">
        <v>582</v>
      </c>
      <c r="J1" s="3" t="s">
        <v>594</v>
      </c>
      <c r="K1" s="4" t="s">
        <v>671</v>
      </c>
      <c r="L1" s="3" t="s">
        <v>583</v>
      </c>
      <c r="M1" s="3" t="s">
        <v>674</v>
      </c>
    </row>
    <row r="2" spans="1:13" outlineLevel="2">
      <c r="A2" s="18">
        <v>103020407</v>
      </c>
      <c r="B2" s="15" t="s">
        <v>379</v>
      </c>
      <c r="C2" s="18">
        <v>103020753</v>
      </c>
      <c r="D2" s="15" t="s">
        <v>108</v>
      </c>
      <c r="E2" s="23">
        <v>13299.57</v>
      </c>
      <c r="F2" s="10">
        <v>10882.81</v>
      </c>
      <c r="G2" s="10">
        <v>2416.7600000000002</v>
      </c>
      <c r="H2" s="13">
        <v>23.533000000000001</v>
      </c>
      <c r="I2" s="12">
        <v>4.9409999999999998</v>
      </c>
      <c r="J2" s="8">
        <v>9903</v>
      </c>
      <c r="K2" s="9">
        <v>0.33150000000000002</v>
      </c>
      <c r="L2" s="10">
        <v>8444</v>
      </c>
      <c r="M2" s="10">
        <v>15646</v>
      </c>
    </row>
    <row r="3" spans="1:13" outlineLevel="2">
      <c r="A3" s="6">
        <v>103020407</v>
      </c>
      <c r="B3" s="7" t="s">
        <v>379</v>
      </c>
      <c r="C3" s="6">
        <v>103022253</v>
      </c>
      <c r="D3" s="7" t="s">
        <v>114</v>
      </c>
      <c r="E3" s="23">
        <v>50727.24</v>
      </c>
      <c r="F3" s="10">
        <v>41509.25</v>
      </c>
      <c r="G3" s="10">
        <v>9217.99</v>
      </c>
      <c r="H3" s="13">
        <v>64.460999999999999</v>
      </c>
      <c r="I3" s="12">
        <v>13.536</v>
      </c>
      <c r="J3" s="8">
        <v>8835</v>
      </c>
      <c r="K3" s="9">
        <v>0.52280000000000004</v>
      </c>
      <c r="L3" s="10">
        <v>8433</v>
      </c>
      <c r="M3" s="10">
        <v>59677</v>
      </c>
    </row>
    <row r="4" spans="1:13" outlineLevel="2">
      <c r="A4" s="6">
        <v>103020407</v>
      </c>
      <c r="B4" s="7" t="s">
        <v>379</v>
      </c>
      <c r="C4" s="6">
        <v>103023912</v>
      </c>
      <c r="D4" s="7" t="s">
        <v>116</v>
      </c>
      <c r="E4" s="23">
        <v>27386.26</v>
      </c>
      <c r="F4" s="10">
        <v>22409.72</v>
      </c>
      <c r="G4" s="10">
        <v>4976.54</v>
      </c>
      <c r="H4" s="13">
        <v>48.466000000000001</v>
      </c>
      <c r="I4" s="12">
        <v>10.177</v>
      </c>
      <c r="J4" s="8">
        <v>12801</v>
      </c>
      <c r="K4" s="9">
        <v>0.22670000000000001</v>
      </c>
      <c r="L4" s="10">
        <v>8442</v>
      </c>
      <c r="M4" s="10">
        <v>32218</v>
      </c>
    </row>
    <row r="5" spans="1:13" outlineLevel="2">
      <c r="A5" s="6">
        <v>103020407</v>
      </c>
      <c r="B5" s="7" t="s">
        <v>379</v>
      </c>
      <c r="C5" s="6">
        <v>103024603</v>
      </c>
      <c r="D5" s="7" t="s">
        <v>380</v>
      </c>
      <c r="E5" s="23">
        <v>39094.58</v>
      </c>
      <c r="F5" s="10">
        <v>31990.44</v>
      </c>
      <c r="G5" s="10">
        <v>7104.14</v>
      </c>
      <c r="H5" s="13">
        <v>60.671999999999997</v>
      </c>
      <c r="I5" s="12">
        <v>12.741</v>
      </c>
      <c r="J5" s="8">
        <v>8894</v>
      </c>
      <c r="K5" s="9">
        <v>0.42770000000000002</v>
      </c>
      <c r="L5" s="10">
        <v>8440</v>
      </c>
      <c r="M5" s="10">
        <v>45992</v>
      </c>
    </row>
    <row r="6" spans="1:13" outlineLevel="2">
      <c r="A6" s="6">
        <v>103020407</v>
      </c>
      <c r="B6" s="7" t="s">
        <v>379</v>
      </c>
      <c r="C6" s="6">
        <v>103026852</v>
      </c>
      <c r="D6" s="7" t="s">
        <v>120</v>
      </c>
      <c r="E6" s="23">
        <v>66103.42</v>
      </c>
      <c r="F6" s="10">
        <v>54091.32</v>
      </c>
      <c r="G6" s="10">
        <v>12012.1</v>
      </c>
      <c r="H6" s="13">
        <v>116.96599999999999</v>
      </c>
      <c r="I6" s="12">
        <v>24.562000000000001</v>
      </c>
      <c r="J6" s="8">
        <v>10044</v>
      </c>
      <c r="K6" s="9">
        <v>0.3337</v>
      </c>
      <c r="L6" s="10">
        <v>8443</v>
      </c>
      <c r="M6" s="10">
        <v>77766</v>
      </c>
    </row>
    <row r="7" spans="1:13" outlineLevel="2">
      <c r="A7" s="6">
        <v>103020407</v>
      </c>
      <c r="B7" s="7" t="s">
        <v>379</v>
      </c>
      <c r="C7" s="6">
        <v>103026902</v>
      </c>
      <c r="D7" s="7" t="s">
        <v>122</v>
      </c>
      <c r="E7" s="23">
        <v>61980.78</v>
      </c>
      <c r="F7" s="10">
        <v>50717.83</v>
      </c>
      <c r="G7" s="10">
        <v>11262.95</v>
      </c>
      <c r="H7" s="13">
        <v>103.316</v>
      </c>
      <c r="I7" s="12">
        <v>21.696000000000002</v>
      </c>
      <c r="J7" s="8">
        <v>9596</v>
      </c>
      <c r="K7" s="9">
        <v>0.3982</v>
      </c>
      <c r="L7" s="10">
        <v>8440</v>
      </c>
      <c r="M7" s="10">
        <v>72916</v>
      </c>
    </row>
    <row r="8" spans="1:13" outlineLevel="2">
      <c r="A8" s="6">
        <v>103020407</v>
      </c>
      <c r="B8" s="7" t="s">
        <v>379</v>
      </c>
      <c r="C8" s="6">
        <v>103026873</v>
      </c>
      <c r="D8" s="7" t="s">
        <v>121</v>
      </c>
      <c r="E8" s="23">
        <v>42901.01</v>
      </c>
      <c r="F8" s="10">
        <v>35105.18</v>
      </c>
      <c r="G8" s="10">
        <v>7795.83</v>
      </c>
      <c r="H8" s="13">
        <v>47.261000000000003</v>
      </c>
      <c r="I8" s="12">
        <v>9.9239999999999995</v>
      </c>
      <c r="J8" s="8">
        <v>9067</v>
      </c>
      <c r="K8" s="9">
        <v>0.59930000000000005</v>
      </c>
      <c r="L8" s="10">
        <v>8486</v>
      </c>
      <c r="M8" s="10">
        <v>50470</v>
      </c>
    </row>
    <row r="9" spans="1:13" outlineLevel="2">
      <c r="A9" s="6">
        <v>103020407</v>
      </c>
      <c r="B9" s="7" t="s">
        <v>379</v>
      </c>
      <c r="C9" s="6">
        <v>103021003</v>
      </c>
      <c r="D9" s="7" t="s">
        <v>381</v>
      </c>
      <c r="E9" s="23">
        <v>25646.26</v>
      </c>
      <c r="F9" s="10">
        <v>20985.9</v>
      </c>
      <c r="G9" s="10">
        <v>4660.3599999999997</v>
      </c>
      <c r="H9" s="13">
        <v>39.6</v>
      </c>
      <c r="I9" s="12">
        <v>8.3160000000000007</v>
      </c>
      <c r="J9" s="8">
        <v>9693</v>
      </c>
      <c r="K9" s="9">
        <v>0.4289</v>
      </c>
      <c r="L9" s="10">
        <v>8459</v>
      </c>
      <c r="M9" s="10">
        <v>30171</v>
      </c>
    </row>
    <row r="10" spans="1:13" outlineLevel="2">
      <c r="A10" s="6">
        <v>103020407</v>
      </c>
      <c r="B10" s="7" t="s">
        <v>379</v>
      </c>
      <c r="C10" s="6">
        <v>103028302</v>
      </c>
      <c r="D10" s="7" t="s">
        <v>126</v>
      </c>
      <c r="E10" s="23">
        <v>114714.94</v>
      </c>
      <c r="F10" s="10">
        <v>93869.31</v>
      </c>
      <c r="G10" s="10">
        <v>20845.63</v>
      </c>
      <c r="H10" s="13">
        <v>131.53799999999998</v>
      </c>
      <c r="I10" s="12">
        <v>27.622</v>
      </c>
      <c r="J10" s="8">
        <v>9607</v>
      </c>
      <c r="K10" s="9">
        <v>0.57709999999999995</v>
      </c>
      <c r="L10" s="10">
        <v>8466</v>
      </c>
      <c r="M10" s="10">
        <v>134954</v>
      </c>
    </row>
    <row r="11" spans="1:13" outlineLevel="1">
      <c r="B11" s="22" t="s">
        <v>601</v>
      </c>
      <c r="E11" s="25">
        <f>SUBTOTAL(9,E2:E10)</f>
        <v>441854.06</v>
      </c>
      <c r="F11" s="16">
        <f>SUBTOTAL(9,F2:F10)</f>
        <v>361561.76</v>
      </c>
      <c r="G11" s="16">
        <f>SUBTOTAL(9,G2:G10)</f>
        <v>80292.3</v>
      </c>
      <c r="H11" s="26">
        <f>SUBTOTAL(9,H2:H10)</f>
        <v>635.81299999999999</v>
      </c>
      <c r="I11" s="27">
        <f>SUBTOTAL(9,I2:I10)</f>
        <v>133.51499999999999</v>
      </c>
      <c r="J11" s="17"/>
      <c r="K11" s="28"/>
      <c r="L11" s="16"/>
      <c r="M11" s="16">
        <f>SUBTOTAL(9,M2:M10)</f>
        <v>519810</v>
      </c>
    </row>
    <row r="12" spans="1:13" outlineLevel="2">
      <c r="A12" s="6">
        <v>108110307</v>
      </c>
      <c r="B12" s="7" t="s">
        <v>382</v>
      </c>
      <c r="C12" s="6">
        <v>108110603</v>
      </c>
      <c r="D12" s="7" t="s">
        <v>185</v>
      </c>
      <c r="E12" s="23">
        <v>48608.11</v>
      </c>
      <c r="F12" s="10">
        <v>39775.199999999997</v>
      </c>
      <c r="G12" s="10">
        <v>8832.91</v>
      </c>
      <c r="H12" s="13">
        <v>42.273000000000003</v>
      </c>
      <c r="I12" s="12">
        <v>8.8770000000000007</v>
      </c>
      <c r="J12" s="8">
        <v>8915</v>
      </c>
      <c r="K12" s="9">
        <v>0.76770000000000005</v>
      </c>
      <c r="L12" s="10">
        <v>8391</v>
      </c>
      <c r="M12" s="10">
        <v>57184</v>
      </c>
    </row>
    <row r="13" spans="1:13" outlineLevel="2">
      <c r="A13" s="6">
        <v>108110307</v>
      </c>
      <c r="B13" s="7" t="s">
        <v>382</v>
      </c>
      <c r="C13" s="6">
        <v>108111203</v>
      </c>
      <c r="D13" s="7" t="s">
        <v>186</v>
      </c>
      <c r="E13" s="23">
        <v>57951.64</v>
      </c>
      <c r="F13" s="10">
        <v>47420.85</v>
      </c>
      <c r="G13" s="10">
        <v>10530.79</v>
      </c>
      <c r="H13" s="13">
        <v>58.915999999999997</v>
      </c>
      <c r="I13" s="12">
        <v>12.372</v>
      </c>
      <c r="J13" s="8">
        <v>7608</v>
      </c>
      <c r="K13" s="9">
        <v>0.72430000000000005</v>
      </c>
      <c r="L13" s="10">
        <v>8403</v>
      </c>
      <c r="M13" s="10">
        <v>68176</v>
      </c>
    </row>
    <row r="14" spans="1:13" outlineLevel="2">
      <c r="A14" s="6">
        <v>108110307</v>
      </c>
      <c r="B14" s="7" t="s">
        <v>382</v>
      </c>
      <c r="C14" s="6">
        <v>108111303</v>
      </c>
      <c r="D14" s="7" t="s">
        <v>187</v>
      </c>
      <c r="E14" s="23">
        <v>74260.320000000007</v>
      </c>
      <c r="F14" s="10">
        <v>60765.97</v>
      </c>
      <c r="G14" s="10">
        <v>13494.35</v>
      </c>
      <c r="H14" s="13">
        <v>98.144999999999996</v>
      </c>
      <c r="I14" s="12">
        <v>20.61</v>
      </c>
      <c r="J14" s="8">
        <v>7193</v>
      </c>
      <c r="K14" s="9">
        <v>0.58930000000000005</v>
      </c>
      <c r="L14" s="10">
        <v>8399</v>
      </c>
      <c r="M14" s="10">
        <v>87362</v>
      </c>
    </row>
    <row r="15" spans="1:13" outlineLevel="2">
      <c r="A15" s="6">
        <v>108110307</v>
      </c>
      <c r="B15" s="7" t="s">
        <v>382</v>
      </c>
      <c r="C15" s="6">
        <v>108111403</v>
      </c>
      <c r="D15" s="7" t="s">
        <v>188</v>
      </c>
      <c r="E15" s="23">
        <v>36082.92</v>
      </c>
      <c r="F15" s="10">
        <v>29526.05</v>
      </c>
      <c r="G15" s="10">
        <v>6556.87</v>
      </c>
      <c r="H15" s="13">
        <v>36.546999999999997</v>
      </c>
      <c r="I15" s="12">
        <v>7.6740000000000004</v>
      </c>
      <c r="J15" s="8">
        <v>7465</v>
      </c>
      <c r="K15" s="9">
        <v>0.74099999999999999</v>
      </c>
      <c r="L15" s="10">
        <v>8405</v>
      </c>
      <c r="M15" s="10">
        <v>42449</v>
      </c>
    </row>
    <row r="16" spans="1:13" outlineLevel="2">
      <c r="A16" s="6">
        <v>108110307</v>
      </c>
      <c r="B16" s="7" t="s">
        <v>382</v>
      </c>
      <c r="C16" s="6">
        <v>108112502</v>
      </c>
      <c r="D16" s="7" t="s">
        <v>33</v>
      </c>
      <c r="E16" s="23">
        <v>9.35</v>
      </c>
      <c r="F16" s="10">
        <v>7.65</v>
      </c>
      <c r="G16" s="10">
        <v>1.7</v>
      </c>
      <c r="H16" s="13">
        <v>1.0999999999999999E-2</v>
      </c>
      <c r="I16" s="12">
        <v>2E-3</v>
      </c>
      <c r="J16" s="8">
        <v>7165</v>
      </c>
      <c r="K16" s="9">
        <v>0.78680000000000005</v>
      </c>
      <c r="L16" s="10">
        <v>8410</v>
      </c>
      <c r="M16" s="10">
        <v>11</v>
      </c>
    </row>
    <row r="17" spans="1:13" outlineLevel="2">
      <c r="A17" s="6">
        <v>108110307</v>
      </c>
      <c r="B17" s="7" t="s">
        <v>382</v>
      </c>
      <c r="C17" s="6">
        <v>128323703</v>
      </c>
      <c r="D17" s="7" t="s">
        <v>367</v>
      </c>
      <c r="E17" s="23">
        <v>688.53</v>
      </c>
      <c r="F17" s="10">
        <v>563.41</v>
      </c>
      <c r="G17" s="10">
        <v>125.12</v>
      </c>
      <c r="H17" s="13">
        <v>1</v>
      </c>
      <c r="I17" s="12">
        <v>0.21</v>
      </c>
      <c r="J17" s="8">
        <v>11090</v>
      </c>
      <c r="K17" s="9">
        <v>0.4577</v>
      </c>
      <c r="L17" s="10">
        <v>8430</v>
      </c>
      <c r="M17" s="10">
        <v>810</v>
      </c>
    </row>
    <row r="18" spans="1:13" outlineLevel="2">
      <c r="A18" s="6">
        <v>108110307</v>
      </c>
      <c r="B18" s="7" t="s">
        <v>382</v>
      </c>
      <c r="C18" s="6">
        <v>108114503</v>
      </c>
      <c r="D18" s="7" t="s">
        <v>190</v>
      </c>
      <c r="E18" s="23">
        <v>47318.62</v>
      </c>
      <c r="F18" s="10">
        <v>38720.03</v>
      </c>
      <c r="G18" s="10">
        <v>8598.59</v>
      </c>
      <c r="H18" s="13">
        <v>42.223000000000006</v>
      </c>
      <c r="I18" s="12">
        <v>8.8659999999999997</v>
      </c>
      <c r="J18" s="8">
        <v>8229</v>
      </c>
      <c r="K18" s="9">
        <v>0.76300000000000001</v>
      </c>
      <c r="L18" s="10">
        <v>8400</v>
      </c>
      <c r="M18" s="10">
        <v>55667</v>
      </c>
    </row>
    <row r="19" spans="1:13" outlineLevel="2">
      <c r="A19" s="6">
        <v>108110307</v>
      </c>
      <c r="B19" s="7" t="s">
        <v>382</v>
      </c>
      <c r="C19" s="6">
        <v>108116003</v>
      </c>
      <c r="D19" s="7" t="s">
        <v>191</v>
      </c>
      <c r="E19" s="23">
        <v>61950.18</v>
      </c>
      <c r="F19" s="10">
        <v>50692.79</v>
      </c>
      <c r="G19" s="10">
        <v>11257.39</v>
      </c>
      <c r="H19" s="13">
        <v>72.552999999999997</v>
      </c>
      <c r="I19" s="12">
        <v>15.236000000000001</v>
      </c>
      <c r="J19" s="8">
        <v>7020</v>
      </c>
      <c r="K19" s="9">
        <v>0.68140000000000001</v>
      </c>
      <c r="L19" s="10">
        <v>8393</v>
      </c>
      <c r="M19" s="10">
        <v>72880</v>
      </c>
    </row>
    <row r="20" spans="1:13" outlineLevel="2">
      <c r="A20" s="6">
        <v>108110307</v>
      </c>
      <c r="B20" s="7" t="s">
        <v>382</v>
      </c>
      <c r="C20" s="6">
        <v>108116303</v>
      </c>
      <c r="D20" s="7" t="s">
        <v>192</v>
      </c>
      <c r="E20" s="23">
        <v>52799.61</v>
      </c>
      <c r="F20" s="10">
        <v>43205.03</v>
      </c>
      <c r="G20" s="10">
        <v>9594.58</v>
      </c>
      <c r="H20" s="13">
        <v>47.417999999999999</v>
      </c>
      <c r="I20" s="12">
        <v>9.9570000000000007</v>
      </c>
      <c r="J20" s="8">
        <v>8175</v>
      </c>
      <c r="K20" s="9">
        <v>0.7631</v>
      </c>
      <c r="L20" s="10">
        <v>8396</v>
      </c>
      <c r="M20" s="10">
        <v>62115</v>
      </c>
    </row>
    <row r="21" spans="1:13" outlineLevel="1">
      <c r="B21" s="22" t="s">
        <v>602</v>
      </c>
      <c r="E21" s="25">
        <f>SUBTOTAL(9,E12:E20)</f>
        <v>379669.27999999997</v>
      </c>
      <c r="F21" s="16">
        <f>SUBTOTAL(9,F12:F20)</f>
        <v>310676.98</v>
      </c>
      <c r="G21" s="16">
        <f>SUBTOTAL(9,G12:G20)</f>
        <v>68992.3</v>
      </c>
      <c r="H21" s="26">
        <f>SUBTOTAL(9,H12:H20)</f>
        <v>399.08600000000001</v>
      </c>
      <c r="I21" s="27">
        <f>SUBTOTAL(9,I12:I20)</f>
        <v>83.804000000000002</v>
      </c>
      <c r="J21" s="17"/>
      <c r="K21" s="28"/>
      <c r="L21" s="16"/>
      <c r="M21" s="16">
        <f>SUBTOTAL(9,M12:M20)</f>
        <v>446654</v>
      </c>
    </row>
    <row r="22" spans="1:13" outlineLevel="2">
      <c r="A22" s="6">
        <v>127041307</v>
      </c>
      <c r="B22" s="7" t="s">
        <v>383</v>
      </c>
      <c r="C22" s="6">
        <v>127040503</v>
      </c>
      <c r="D22" s="7" t="s">
        <v>354</v>
      </c>
      <c r="E22" s="23">
        <v>47014.31</v>
      </c>
      <c r="F22" s="10">
        <v>38471.019999999997</v>
      </c>
      <c r="G22" s="10">
        <v>8543.2900000000009</v>
      </c>
      <c r="H22" s="13">
        <v>40.866</v>
      </c>
      <c r="I22" s="12">
        <v>8.5809999999999995</v>
      </c>
      <c r="J22" s="8">
        <v>8161</v>
      </c>
      <c r="K22" s="9">
        <v>0.78979999999999995</v>
      </c>
      <c r="L22" s="10">
        <v>8444</v>
      </c>
      <c r="M22" s="10">
        <v>55309</v>
      </c>
    </row>
    <row r="23" spans="1:13" outlineLevel="2">
      <c r="A23" s="6">
        <v>127041307</v>
      </c>
      <c r="B23" s="7" t="s">
        <v>383</v>
      </c>
      <c r="C23" s="6">
        <v>127040703</v>
      </c>
      <c r="D23" s="7" t="s">
        <v>384</v>
      </c>
      <c r="E23" s="23">
        <v>68915.320000000007</v>
      </c>
      <c r="F23" s="10">
        <v>56392.25</v>
      </c>
      <c r="G23" s="10">
        <v>12523.07</v>
      </c>
      <c r="H23" s="13">
        <v>82.661000000000001</v>
      </c>
      <c r="I23" s="12">
        <v>17.358000000000001</v>
      </c>
      <c r="J23" s="8">
        <v>7724</v>
      </c>
      <c r="K23" s="9">
        <v>0.60470000000000002</v>
      </c>
      <c r="L23" s="10">
        <v>8439</v>
      </c>
      <c r="M23" s="10">
        <v>81074</v>
      </c>
    </row>
    <row r="24" spans="1:13" outlineLevel="2">
      <c r="A24" s="6">
        <v>127041307</v>
      </c>
      <c r="B24" s="7" t="s">
        <v>383</v>
      </c>
      <c r="C24" s="6">
        <v>127041203</v>
      </c>
      <c r="D24" s="7" t="s">
        <v>355</v>
      </c>
      <c r="E24" s="23">
        <v>22548.75</v>
      </c>
      <c r="F24" s="10">
        <v>18451.259999999998</v>
      </c>
      <c r="G24" s="10">
        <v>4097.49</v>
      </c>
      <c r="H24" s="13">
        <v>28.788</v>
      </c>
      <c r="I24" s="12">
        <v>6.0449999999999999</v>
      </c>
      <c r="J24" s="8">
        <v>8080</v>
      </c>
      <c r="K24" s="9">
        <v>0.54310000000000003</v>
      </c>
      <c r="L24" s="10">
        <v>8425</v>
      </c>
      <c r="M24" s="10">
        <v>26527</v>
      </c>
    </row>
    <row r="25" spans="1:13" outlineLevel="2">
      <c r="A25" s="6">
        <v>127041307</v>
      </c>
      <c r="B25" s="7" t="s">
        <v>383</v>
      </c>
      <c r="C25" s="6">
        <v>127041503</v>
      </c>
      <c r="D25" s="7" t="s">
        <v>356</v>
      </c>
      <c r="E25" s="23">
        <v>42220.98</v>
      </c>
      <c r="F25" s="10">
        <v>34548.720000000001</v>
      </c>
      <c r="G25" s="10">
        <v>7672.26</v>
      </c>
      <c r="H25" s="13">
        <v>36.533000000000001</v>
      </c>
      <c r="I25" s="12">
        <v>7.6710000000000003</v>
      </c>
      <c r="J25" s="8">
        <v>8430</v>
      </c>
      <c r="K25" s="9">
        <v>0.7681</v>
      </c>
      <c r="L25" s="10">
        <v>8434</v>
      </c>
      <c r="M25" s="10">
        <v>49670</v>
      </c>
    </row>
    <row r="26" spans="1:13" outlineLevel="2">
      <c r="A26" s="6">
        <v>127041307</v>
      </c>
      <c r="B26" s="7" t="s">
        <v>383</v>
      </c>
      <c r="C26" s="6">
        <v>127041603</v>
      </c>
      <c r="D26" s="7" t="s">
        <v>357</v>
      </c>
      <c r="E26" s="23">
        <v>46426.93</v>
      </c>
      <c r="F26" s="10">
        <v>37990.379999999997</v>
      </c>
      <c r="G26" s="10">
        <v>8436.5499999999993</v>
      </c>
      <c r="H26" s="13">
        <v>55.037999999999997</v>
      </c>
      <c r="I26" s="12">
        <v>11.557</v>
      </c>
      <c r="J26" s="8">
        <v>8202</v>
      </c>
      <c r="K26" s="9">
        <v>0.57620000000000005</v>
      </c>
      <c r="L26" s="10">
        <v>8410</v>
      </c>
      <c r="M26" s="10">
        <v>54618</v>
      </c>
    </row>
    <row r="27" spans="1:13" outlineLevel="2">
      <c r="A27" s="6">
        <v>127041307</v>
      </c>
      <c r="B27" s="7" t="s">
        <v>383</v>
      </c>
      <c r="C27" s="6">
        <v>127042003</v>
      </c>
      <c r="D27" s="7" t="s">
        <v>385</v>
      </c>
      <c r="E27" s="23">
        <v>37069.81</v>
      </c>
      <c r="F27" s="10">
        <v>30333.599999999999</v>
      </c>
      <c r="G27" s="10">
        <v>6736.21</v>
      </c>
      <c r="H27" s="13">
        <v>48.354999999999997</v>
      </c>
      <c r="I27" s="12">
        <v>10.154</v>
      </c>
      <c r="J27" s="8">
        <v>8395</v>
      </c>
      <c r="K27" s="9">
        <v>0.51160000000000005</v>
      </c>
      <c r="L27" s="10">
        <v>8400</v>
      </c>
      <c r="M27" s="10">
        <v>43610</v>
      </c>
    </row>
    <row r="28" spans="1:13" outlineLevel="2">
      <c r="A28" s="6">
        <v>127041307</v>
      </c>
      <c r="B28" s="7" t="s">
        <v>383</v>
      </c>
      <c r="C28" s="6">
        <v>127042853</v>
      </c>
      <c r="D28" s="7" t="s">
        <v>358</v>
      </c>
      <c r="E28" s="23">
        <v>56498.94</v>
      </c>
      <c r="F28" s="10">
        <v>46232.13</v>
      </c>
      <c r="G28" s="10">
        <v>10266.81</v>
      </c>
      <c r="H28" s="13">
        <v>61.161000000000001</v>
      </c>
      <c r="I28" s="12">
        <v>12.843</v>
      </c>
      <c r="J28" s="8">
        <v>8262</v>
      </c>
      <c r="K28" s="9">
        <v>0.62639999999999996</v>
      </c>
      <c r="L28" s="10">
        <v>8399</v>
      </c>
      <c r="M28" s="10">
        <v>66467</v>
      </c>
    </row>
    <row r="29" spans="1:13" outlineLevel="2">
      <c r="A29" s="6">
        <v>127041307</v>
      </c>
      <c r="B29" s="7" t="s">
        <v>383</v>
      </c>
      <c r="C29" s="6">
        <v>127044103</v>
      </c>
      <c r="D29" s="7" t="s">
        <v>386</v>
      </c>
      <c r="E29" s="23">
        <v>51406.41</v>
      </c>
      <c r="F29" s="10">
        <v>42065</v>
      </c>
      <c r="G29" s="10">
        <v>9341.41</v>
      </c>
      <c r="H29" s="13">
        <v>59.005000000000003</v>
      </c>
      <c r="I29" s="12">
        <v>12.391</v>
      </c>
      <c r="J29" s="8">
        <v>8829</v>
      </c>
      <c r="K29" s="9">
        <v>0.57909999999999995</v>
      </c>
      <c r="L29" s="10">
        <v>8428</v>
      </c>
      <c r="M29" s="10">
        <v>60476</v>
      </c>
    </row>
    <row r="30" spans="1:13" outlineLevel="2">
      <c r="A30" s="6">
        <v>127041307</v>
      </c>
      <c r="B30" s="7" t="s">
        <v>383</v>
      </c>
      <c r="C30" s="6">
        <v>127045653</v>
      </c>
      <c r="D30" s="7" t="s">
        <v>359</v>
      </c>
      <c r="E30" s="23">
        <v>24168.91</v>
      </c>
      <c r="F30" s="10">
        <v>19777.009999999998</v>
      </c>
      <c r="G30" s="10">
        <v>4391.8999999999996</v>
      </c>
      <c r="H30" s="13">
        <v>22.544</v>
      </c>
      <c r="I30" s="12">
        <v>4.734</v>
      </c>
      <c r="J30" s="8">
        <v>7905</v>
      </c>
      <c r="K30" s="9">
        <v>0.75980000000000003</v>
      </c>
      <c r="L30" s="10">
        <v>8420</v>
      </c>
      <c r="M30" s="10">
        <v>28433</v>
      </c>
    </row>
    <row r="31" spans="1:13" outlineLevel="2">
      <c r="A31" s="6">
        <v>127041307</v>
      </c>
      <c r="B31" s="7" t="s">
        <v>383</v>
      </c>
      <c r="C31" s="6">
        <v>103026852</v>
      </c>
      <c r="D31" s="7" t="s">
        <v>120</v>
      </c>
      <c r="E31" s="23">
        <v>565.27</v>
      </c>
      <c r="F31" s="10">
        <v>462.55</v>
      </c>
      <c r="G31" s="10">
        <v>102.72</v>
      </c>
      <c r="H31" s="13">
        <v>1</v>
      </c>
      <c r="I31" s="12">
        <v>0.21</v>
      </c>
      <c r="J31" s="8">
        <v>10044</v>
      </c>
      <c r="K31" s="9">
        <v>0.3337</v>
      </c>
      <c r="L31" s="10">
        <v>8443</v>
      </c>
      <c r="M31" s="10">
        <v>665</v>
      </c>
    </row>
    <row r="32" spans="1:13" outlineLevel="2">
      <c r="A32" s="6">
        <v>127041307</v>
      </c>
      <c r="B32" s="7" t="s">
        <v>383</v>
      </c>
      <c r="C32" s="6">
        <v>127045853</v>
      </c>
      <c r="D32" s="7" t="s">
        <v>360</v>
      </c>
      <c r="E32" s="23">
        <v>29857.3</v>
      </c>
      <c r="F32" s="10">
        <v>24431.73</v>
      </c>
      <c r="G32" s="10">
        <v>5425.57</v>
      </c>
      <c r="H32" s="13">
        <v>32.127000000000002</v>
      </c>
      <c r="I32" s="12">
        <v>6.7460000000000004</v>
      </c>
      <c r="J32" s="8">
        <v>8295</v>
      </c>
      <c r="K32" s="9">
        <v>0.62770000000000004</v>
      </c>
      <c r="L32" s="10">
        <v>8412</v>
      </c>
      <c r="M32" s="10">
        <v>35125</v>
      </c>
    </row>
    <row r="33" spans="1:13" outlineLevel="2">
      <c r="A33" s="6">
        <v>127041307</v>
      </c>
      <c r="B33" s="7" t="s">
        <v>383</v>
      </c>
      <c r="C33" s="6">
        <v>127046903</v>
      </c>
      <c r="D33" s="7" t="s">
        <v>387</v>
      </c>
      <c r="E33" s="23">
        <v>29598.04</v>
      </c>
      <c r="F33" s="10">
        <v>24219.58</v>
      </c>
      <c r="G33" s="10">
        <v>5378.46</v>
      </c>
      <c r="H33" s="13">
        <v>27.821999999999999</v>
      </c>
      <c r="I33" s="12">
        <v>5.8419999999999996</v>
      </c>
      <c r="J33" s="8">
        <v>10462</v>
      </c>
      <c r="K33" s="9">
        <v>0.70620000000000005</v>
      </c>
      <c r="L33" s="10">
        <v>8440</v>
      </c>
      <c r="M33" s="10">
        <v>34820</v>
      </c>
    </row>
    <row r="34" spans="1:13" outlineLevel="2">
      <c r="A34" s="6">
        <v>127041307</v>
      </c>
      <c r="B34" s="7" t="s">
        <v>383</v>
      </c>
      <c r="C34" s="6">
        <v>127047404</v>
      </c>
      <c r="D34" s="7" t="s">
        <v>361</v>
      </c>
      <c r="E34" s="23">
        <v>30170.12</v>
      </c>
      <c r="F34" s="10">
        <v>24687.7</v>
      </c>
      <c r="G34" s="10">
        <v>5482.42</v>
      </c>
      <c r="H34" s="13">
        <v>33.771999999999998</v>
      </c>
      <c r="I34" s="12">
        <v>7.0919999999999996</v>
      </c>
      <c r="J34" s="8">
        <v>11412</v>
      </c>
      <c r="K34" s="9">
        <v>0.59530000000000005</v>
      </c>
      <c r="L34" s="10">
        <v>8407</v>
      </c>
      <c r="M34" s="10">
        <v>35493</v>
      </c>
    </row>
    <row r="35" spans="1:13" outlineLevel="2">
      <c r="A35" s="6">
        <v>127041307</v>
      </c>
      <c r="B35" s="7" t="s">
        <v>383</v>
      </c>
      <c r="C35" s="6">
        <v>127049303</v>
      </c>
      <c r="D35" s="7" t="s">
        <v>362</v>
      </c>
      <c r="E35" s="23">
        <v>43714.49</v>
      </c>
      <c r="F35" s="10">
        <v>35770.83</v>
      </c>
      <c r="G35" s="10">
        <v>7943.66</v>
      </c>
      <c r="H35" s="13">
        <v>44.622</v>
      </c>
      <c r="I35" s="12">
        <v>9.3699999999999992</v>
      </c>
      <c r="J35" s="8">
        <v>9233</v>
      </c>
      <c r="K35" s="9">
        <v>0.65300000000000002</v>
      </c>
      <c r="L35" s="10">
        <v>8405</v>
      </c>
      <c r="M35" s="10">
        <v>51427</v>
      </c>
    </row>
    <row r="36" spans="1:13" outlineLevel="1">
      <c r="B36" s="22" t="s">
        <v>603</v>
      </c>
      <c r="E36" s="25">
        <f>SUBTOTAL(9,E22:E35)</f>
        <v>530175.57999999996</v>
      </c>
      <c r="F36" s="16">
        <f>SUBTOTAL(9,F22:F35)</f>
        <v>433833.76</v>
      </c>
      <c r="G36" s="16">
        <f>SUBTOTAL(9,G22:G35)</f>
        <v>96341.82</v>
      </c>
      <c r="H36" s="26">
        <f>SUBTOTAL(9,H22:H35)</f>
        <v>574.29399999999998</v>
      </c>
      <c r="I36" s="27">
        <f>SUBTOTAL(9,I22:I35)</f>
        <v>120.59399999999999</v>
      </c>
      <c r="J36" s="17"/>
      <c r="K36" s="28"/>
      <c r="L36" s="16"/>
      <c r="M36" s="16">
        <f>SUBTOTAL(9,M22:M35)</f>
        <v>623714</v>
      </c>
    </row>
    <row r="37" spans="1:13" outlineLevel="2">
      <c r="A37" s="6">
        <v>108051307</v>
      </c>
      <c r="B37" s="7" t="s">
        <v>388</v>
      </c>
      <c r="C37" s="6">
        <v>108051003</v>
      </c>
      <c r="D37" s="7" t="s">
        <v>176</v>
      </c>
      <c r="E37" s="23">
        <v>121056.16</v>
      </c>
      <c r="F37" s="10">
        <v>99058.22</v>
      </c>
      <c r="G37" s="10">
        <v>21997.94</v>
      </c>
      <c r="H37" s="13">
        <v>170.691</v>
      </c>
      <c r="I37" s="12">
        <v>35.844999999999999</v>
      </c>
      <c r="J37" s="8">
        <v>7022</v>
      </c>
      <c r="K37" s="9">
        <v>0.56579999999999997</v>
      </c>
      <c r="L37" s="10">
        <v>8385</v>
      </c>
      <c r="M37" s="10">
        <v>142414</v>
      </c>
    </row>
    <row r="38" spans="1:13" outlineLevel="2">
      <c r="A38" s="6">
        <v>108051307</v>
      </c>
      <c r="B38" s="7" t="s">
        <v>388</v>
      </c>
      <c r="C38" s="6">
        <v>108051503</v>
      </c>
      <c r="D38" s="7" t="s">
        <v>15</v>
      </c>
      <c r="E38" s="23">
        <v>29698.35</v>
      </c>
      <c r="F38" s="10">
        <v>24301.66</v>
      </c>
      <c r="G38" s="10">
        <v>5396.69</v>
      </c>
      <c r="H38" s="13">
        <v>38.877000000000002</v>
      </c>
      <c r="I38" s="12">
        <v>8.1639999999999997</v>
      </c>
      <c r="J38" s="8">
        <v>6497</v>
      </c>
      <c r="K38" s="9">
        <v>0.65869999999999995</v>
      </c>
      <c r="L38" s="10">
        <v>8379</v>
      </c>
      <c r="M38" s="10">
        <v>34938</v>
      </c>
    </row>
    <row r="39" spans="1:13" outlineLevel="2">
      <c r="A39" s="6">
        <v>108051307</v>
      </c>
      <c r="B39" s="7" t="s">
        <v>388</v>
      </c>
      <c r="C39" s="6">
        <v>108053003</v>
      </c>
      <c r="D39" s="7" t="s">
        <v>178</v>
      </c>
      <c r="E39" s="23">
        <v>181614.85</v>
      </c>
      <c r="F39" s="10">
        <v>148612.38</v>
      </c>
      <c r="G39" s="10">
        <v>33002.47</v>
      </c>
      <c r="H39" s="13">
        <v>229.86399999999998</v>
      </c>
      <c r="I39" s="12">
        <v>48.271000000000001</v>
      </c>
      <c r="J39" s="8">
        <v>7091</v>
      </c>
      <c r="K39" s="9">
        <v>0.62419999999999998</v>
      </c>
      <c r="L39" s="10">
        <v>8393</v>
      </c>
      <c r="M39" s="10">
        <v>213657</v>
      </c>
    </row>
    <row r="40" spans="1:13" outlineLevel="2">
      <c r="A40" s="6">
        <v>108051307</v>
      </c>
      <c r="B40" s="7" t="s">
        <v>388</v>
      </c>
      <c r="C40" s="6">
        <v>108056004</v>
      </c>
      <c r="D40" s="7" t="s">
        <v>55</v>
      </c>
      <c r="E40" s="23">
        <v>4439.71</v>
      </c>
      <c r="F40" s="10">
        <v>3632.94</v>
      </c>
      <c r="G40" s="10">
        <v>806.77</v>
      </c>
      <c r="H40" s="13">
        <v>5.2560000000000002</v>
      </c>
      <c r="I40" s="12">
        <v>1.103</v>
      </c>
      <c r="J40" s="8">
        <v>7086</v>
      </c>
      <c r="K40" s="9">
        <v>0.66820000000000002</v>
      </c>
      <c r="L40" s="10">
        <v>8381</v>
      </c>
      <c r="M40" s="10">
        <v>5223</v>
      </c>
    </row>
    <row r="41" spans="1:13" outlineLevel="2">
      <c r="A41" s="6">
        <v>108051307</v>
      </c>
      <c r="B41" s="7" t="s">
        <v>388</v>
      </c>
      <c r="C41" s="6">
        <v>108058003</v>
      </c>
      <c r="D41" s="7" t="s">
        <v>179</v>
      </c>
      <c r="E41" s="23">
        <v>26215.78</v>
      </c>
      <c r="F41" s="10">
        <v>21451.93</v>
      </c>
      <c r="G41" s="10">
        <v>4763.8500000000004</v>
      </c>
      <c r="H41" s="13">
        <v>24.882000000000001</v>
      </c>
      <c r="I41" s="12">
        <v>5.2249999999999996</v>
      </c>
      <c r="J41" s="8">
        <v>8594</v>
      </c>
      <c r="K41" s="9">
        <v>0.70369999999999999</v>
      </c>
      <c r="L41" s="10">
        <v>8388</v>
      </c>
      <c r="M41" s="10">
        <v>30841</v>
      </c>
    </row>
    <row r="42" spans="1:13" outlineLevel="1">
      <c r="B42" s="22" t="s">
        <v>604</v>
      </c>
      <c r="E42" s="25">
        <f>SUBTOTAL(9,E37:E41)</f>
        <v>363024.85</v>
      </c>
      <c r="F42" s="16">
        <f>SUBTOTAL(9,F37:F41)</f>
        <v>297057.13</v>
      </c>
      <c r="G42" s="16">
        <f>SUBTOTAL(9,G37:G41)</f>
        <v>65967.72</v>
      </c>
      <c r="H42" s="26">
        <f>SUBTOTAL(9,H37:H41)</f>
        <v>469.57</v>
      </c>
      <c r="I42" s="27">
        <f>SUBTOTAL(9,I37:I41)</f>
        <v>98.60799999999999</v>
      </c>
      <c r="J42" s="17"/>
      <c r="K42" s="28"/>
      <c r="L42" s="16"/>
      <c r="M42" s="16">
        <f>SUBTOTAL(9,M37:M41)</f>
        <v>427073</v>
      </c>
    </row>
    <row r="43" spans="1:13" outlineLevel="2">
      <c r="A43" s="6">
        <v>114060557</v>
      </c>
      <c r="B43" s="7" t="s">
        <v>389</v>
      </c>
      <c r="C43" s="6">
        <v>114060503</v>
      </c>
      <c r="D43" s="7" t="s">
        <v>390</v>
      </c>
      <c r="E43" s="23">
        <v>53902.95</v>
      </c>
      <c r="F43" s="10">
        <v>44107.88</v>
      </c>
      <c r="G43" s="10">
        <v>9795.07</v>
      </c>
      <c r="H43" s="13">
        <v>54.817</v>
      </c>
      <c r="I43" s="12">
        <v>11.510999999999999</v>
      </c>
      <c r="J43" s="8">
        <v>9117</v>
      </c>
      <c r="K43" s="9">
        <v>0.65139999999999998</v>
      </c>
      <c r="L43" s="10">
        <v>8457</v>
      </c>
      <c r="M43" s="10">
        <v>63413</v>
      </c>
    </row>
    <row r="44" spans="1:13" outlineLevel="2">
      <c r="A44" s="6">
        <v>114060557</v>
      </c>
      <c r="B44" s="7" t="s">
        <v>389</v>
      </c>
      <c r="C44" s="6">
        <v>114060753</v>
      </c>
      <c r="D44" s="7" t="s">
        <v>391</v>
      </c>
      <c r="E44" s="23">
        <v>178271.68</v>
      </c>
      <c r="F44" s="10">
        <v>145876.72</v>
      </c>
      <c r="G44" s="10">
        <v>32394.959999999999</v>
      </c>
      <c r="H44" s="13">
        <v>248.054</v>
      </c>
      <c r="I44" s="12">
        <v>52.091000000000001</v>
      </c>
      <c r="J44" s="8">
        <v>8575</v>
      </c>
      <c r="K44" s="9">
        <v>0.47849999999999998</v>
      </c>
      <c r="L44" s="10">
        <v>8414</v>
      </c>
      <c r="M44" s="10">
        <v>209724</v>
      </c>
    </row>
    <row r="45" spans="1:13" outlineLevel="2">
      <c r="A45" s="6">
        <v>114060557</v>
      </c>
      <c r="B45" s="7" t="s">
        <v>389</v>
      </c>
      <c r="C45" s="6">
        <v>114060853</v>
      </c>
      <c r="D45" s="7" t="s">
        <v>239</v>
      </c>
      <c r="E45" s="23">
        <v>57943.14</v>
      </c>
      <c r="F45" s="10">
        <v>47413.9</v>
      </c>
      <c r="G45" s="10">
        <v>10529.24</v>
      </c>
      <c r="H45" s="13">
        <v>85.603999999999999</v>
      </c>
      <c r="I45" s="12">
        <v>17.975999999999999</v>
      </c>
      <c r="J45" s="8">
        <v>10463</v>
      </c>
      <c r="K45" s="9">
        <v>0.44940000000000002</v>
      </c>
      <c r="L45" s="10">
        <v>8438</v>
      </c>
      <c r="M45" s="10">
        <v>68166</v>
      </c>
    </row>
    <row r="46" spans="1:13" outlineLevel="2">
      <c r="A46" s="6">
        <v>114060557</v>
      </c>
      <c r="B46" s="7" t="s">
        <v>389</v>
      </c>
      <c r="C46" s="6">
        <v>114061103</v>
      </c>
      <c r="D46" s="7" t="s">
        <v>240</v>
      </c>
      <c r="E46" s="23">
        <v>93560.25</v>
      </c>
      <c r="F46" s="10">
        <v>76558.78</v>
      </c>
      <c r="G46" s="10">
        <v>17001.47</v>
      </c>
      <c r="H46" s="13">
        <v>116.485</v>
      </c>
      <c r="I46" s="12">
        <v>24.460999999999999</v>
      </c>
      <c r="J46" s="8">
        <v>8801</v>
      </c>
      <c r="K46" s="9">
        <v>0.53390000000000004</v>
      </c>
      <c r="L46" s="10">
        <v>8428</v>
      </c>
      <c r="M46" s="10">
        <v>110067</v>
      </c>
    </row>
    <row r="47" spans="1:13" outlineLevel="2">
      <c r="A47" s="6">
        <v>114060557</v>
      </c>
      <c r="B47" s="7" t="s">
        <v>389</v>
      </c>
      <c r="C47" s="6">
        <v>114061503</v>
      </c>
      <c r="D47" s="7" t="s">
        <v>241</v>
      </c>
      <c r="E47" s="23">
        <v>106450.1</v>
      </c>
      <c r="F47" s="10">
        <v>87106.33</v>
      </c>
      <c r="G47" s="10">
        <v>19343.77</v>
      </c>
      <c r="H47" s="13">
        <v>122.158</v>
      </c>
      <c r="I47" s="12">
        <v>25.652999999999999</v>
      </c>
      <c r="J47" s="8">
        <v>8372</v>
      </c>
      <c r="K47" s="9">
        <v>0.58309999999999995</v>
      </c>
      <c r="L47" s="10">
        <v>8441</v>
      </c>
      <c r="M47" s="10">
        <v>125231</v>
      </c>
    </row>
    <row r="48" spans="1:13" outlineLevel="2">
      <c r="A48" s="6">
        <v>114060557</v>
      </c>
      <c r="B48" s="7" t="s">
        <v>389</v>
      </c>
      <c r="C48" s="6">
        <v>114062003</v>
      </c>
      <c r="D48" s="7" t="s">
        <v>392</v>
      </c>
      <c r="E48" s="23">
        <v>108792.78</v>
      </c>
      <c r="F48" s="10">
        <v>89023.3</v>
      </c>
      <c r="G48" s="10">
        <v>19769.48</v>
      </c>
      <c r="H48" s="13">
        <v>128.571</v>
      </c>
      <c r="I48" s="12">
        <v>26.998999999999999</v>
      </c>
      <c r="J48" s="8">
        <v>9144</v>
      </c>
      <c r="K48" s="9">
        <v>0.56100000000000005</v>
      </c>
      <c r="L48" s="10">
        <v>8450</v>
      </c>
      <c r="M48" s="10">
        <v>127987</v>
      </c>
    </row>
    <row r="49" spans="1:13" outlineLevel="2">
      <c r="A49" s="6">
        <v>114060557</v>
      </c>
      <c r="B49" s="7" t="s">
        <v>389</v>
      </c>
      <c r="C49" s="6">
        <v>114062503</v>
      </c>
      <c r="D49" s="7" t="s">
        <v>393</v>
      </c>
      <c r="E49" s="23">
        <v>98410.52</v>
      </c>
      <c r="F49" s="10">
        <v>80527.67</v>
      </c>
      <c r="G49" s="10">
        <v>17882.849999999999</v>
      </c>
      <c r="H49" s="13">
        <v>115.48299999999999</v>
      </c>
      <c r="I49" s="12">
        <v>24.251000000000001</v>
      </c>
      <c r="J49" s="8">
        <v>8645</v>
      </c>
      <c r="K49" s="9">
        <v>0.56569999999999998</v>
      </c>
      <c r="L49" s="10">
        <v>8439</v>
      </c>
      <c r="M49" s="10">
        <v>115773</v>
      </c>
    </row>
    <row r="50" spans="1:13" outlineLevel="2">
      <c r="A50" s="6">
        <v>114060557</v>
      </c>
      <c r="B50" s="7" t="s">
        <v>389</v>
      </c>
      <c r="C50" s="6">
        <v>114063003</v>
      </c>
      <c r="D50" s="7" t="s">
        <v>242</v>
      </c>
      <c r="E50" s="23">
        <v>87196.92</v>
      </c>
      <c r="F50" s="10">
        <v>71351.77</v>
      </c>
      <c r="G50" s="10">
        <v>15845.15</v>
      </c>
      <c r="H50" s="13">
        <v>126.47800000000001</v>
      </c>
      <c r="I50" s="12">
        <v>26.56</v>
      </c>
      <c r="J50" s="8">
        <v>8956</v>
      </c>
      <c r="K50" s="9">
        <v>0.45810000000000001</v>
      </c>
      <c r="L50" s="10">
        <v>8431</v>
      </c>
      <c r="M50" s="10">
        <v>102581</v>
      </c>
    </row>
    <row r="51" spans="1:13" outlineLevel="2">
      <c r="A51" s="6">
        <v>114060557</v>
      </c>
      <c r="B51" s="7" t="s">
        <v>389</v>
      </c>
      <c r="C51" s="6">
        <v>114063503</v>
      </c>
      <c r="D51" s="7" t="s">
        <v>243</v>
      </c>
      <c r="E51" s="23">
        <v>91485.32</v>
      </c>
      <c r="F51" s="10">
        <v>74860.899999999994</v>
      </c>
      <c r="G51" s="10">
        <v>16624.419999999998</v>
      </c>
      <c r="H51" s="13">
        <v>115.29600000000001</v>
      </c>
      <c r="I51" s="12">
        <v>24.212</v>
      </c>
      <c r="J51" s="8">
        <v>9204</v>
      </c>
      <c r="K51" s="9">
        <v>0.52729999999999999</v>
      </c>
      <c r="L51" s="10">
        <v>8430</v>
      </c>
      <c r="M51" s="10">
        <v>107626</v>
      </c>
    </row>
    <row r="52" spans="1:13" outlineLevel="2">
      <c r="A52" s="6">
        <v>114060557</v>
      </c>
      <c r="B52" s="7" t="s">
        <v>389</v>
      </c>
      <c r="C52" s="6">
        <v>114064003</v>
      </c>
      <c r="D52" s="7" t="s">
        <v>39</v>
      </c>
      <c r="E52" s="23">
        <v>43996.7</v>
      </c>
      <c r="F52" s="10">
        <v>36001.760000000002</v>
      </c>
      <c r="G52" s="10">
        <v>7994.94</v>
      </c>
      <c r="H52" s="13">
        <v>77.960999999999999</v>
      </c>
      <c r="I52" s="12">
        <v>16.370999999999999</v>
      </c>
      <c r="J52" s="8">
        <v>12741</v>
      </c>
      <c r="K52" s="9">
        <v>0.33939999999999998</v>
      </c>
      <c r="L52" s="10">
        <v>8431</v>
      </c>
      <c r="M52" s="10">
        <v>51759</v>
      </c>
    </row>
    <row r="53" spans="1:13" outlineLevel="2">
      <c r="A53" s="6">
        <v>114060557</v>
      </c>
      <c r="B53" s="7" t="s">
        <v>389</v>
      </c>
      <c r="C53" s="6">
        <v>114066503</v>
      </c>
      <c r="D53" s="7" t="s">
        <v>61</v>
      </c>
      <c r="E53" s="23">
        <v>54581.27</v>
      </c>
      <c r="F53" s="10">
        <v>44662.94</v>
      </c>
      <c r="G53" s="10">
        <v>9918.33</v>
      </c>
      <c r="H53" s="13">
        <v>94.302000000000007</v>
      </c>
      <c r="I53" s="12">
        <v>19.803000000000001</v>
      </c>
      <c r="J53" s="8">
        <v>9610</v>
      </c>
      <c r="K53" s="9">
        <v>0.38500000000000001</v>
      </c>
      <c r="L53" s="10">
        <v>8422</v>
      </c>
      <c r="M53" s="10">
        <v>64211</v>
      </c>
    </row>
    <row r="54" spans="1:13" outlineLevel="2">
      <c r="A54" s="6">
        <v>114060557</v>
      </c>
      <c r="B54" s="7" t="s">
        <v>389</v>
      </c>
      <c r="C54" s="6">
        <v>114067503</v>
      </c>
      <c r="D54" s="7" t="s">
        <v>246</v>
      </c>
      <c r="E54" s="23">
        <v>37653.769999999997</v>
      </c>
      <c r="F54" s="10">
        <v>30811.45</v>
      </c>
      <c r="G54" s="10">
        <v>6842.32</v>
      </c>
      <c r="H54" s="13">
        <v>55.637</v>
      </c>
      <c r="I54" s="12">
        <v>11.683</v>
      </c>
      <c r="J54" s="8">
        <v>9899</v>
      </c>
      <c r="K54" s="9">
        <v>0.44940000000000002</v>
      </c>
      <c r="L54" s="10">
        <v>8437</v>
      </c>
      <c r="M54" s="10">
        <v>44297</v>
      </c>
    </row>
    <row r="55" spans="1:13" outlineLevel="2">
      <c r="A55" s="6">
        <v>114060557</v>
      </c>
      <c r="B55" s="7" t="s">
        <v>389</v>
      </c>
      <c r="C55" s="6">
        <v>114068003</v>
      </c>
      <c r="D55" s="7" t="s">
        <v>79</v>
      </c>
      <c r="E55" s="23">
        <v>48438.11</v>
      </c>
      <c r="F55" s="10">
        <v>39636.089999999997</v>
      </c>
      <c r="G55" s="10">
        <v>8802.02</v>
      </c>
      <c r="H55" s="13">
        <v>77.388999999999996</v>
      </c>
      <c r="I55" s="12">
        <v>16.251000000000001</v>
      </c>
      <c r="J55" s="8">
        <v>11481</v>
      </c>
      <c r="K55" s="9">
        <v>0.41599999999999998</v>
      </c>
      <c r="L55" s="10">
        <v>8429</v>
      </c>
      <c r="M55" s="10">
        <v>56984</v>
      </c>
    </row>
    <row r="56" spans="1:13" outlineLevel="2">
      <c r="A56" s="6">
        <v>114060557</v>
      </c>
      <c r="B56" s="7" t="s">
        <v>389</v>
      </c>
      <c r="C56" s="6">
        <v>114068103</v>
      </c>
      <c r="D56" s="7" t="s">
        <v>247</v>
      </c>
      <c r="E56" s="23">
        <v>45071.13</v>
      </c>
      <c r="F56" s="10">
        <v>36880.949999999997</v>
      </c>
      <c r="G56" s="10">
        <v>8190.18</v>
      </c>
      <c r="H56" s="13">
        <v>69.346000000000004</v>
      </c>
      <c r="I56" s="12">
        <v>14.561999999999999</v>
      </c>
      <c r="J56" s="8">
        <v>8677</v>
      </c>
      <c r="K56" s="9">
        <v>0.43259999999999998</v>
      </c>
      <c r="L56" s="10">
        <v>8417</v>
      </c>
      <c r="M56" s="10">
        <v>53023</v>
      </c>
    </row>
    <row r="57" spans="1:13" outlineLevel="2">
      <c r="A57" s="6">
        <v>114060557</v>
      </c>
      <c r="B57" s="7" t="s">
        <v>389</v>
      </c>
      <c r="C57" s="6">
        <v>114069103</v>
      </c>
      <c r="D57" s="7" t="s">
        <v>394</v>
      </c>
      <c r="E57" s="23">
        <v>83634.44</v>
      </c>
      <c r="F57" s="10">
        <v>68436.66</v>
      </c>
      <c r="G57" s="10">
        <v>15197.78</v>
      </c>
      <c r="H57" s="13">
        <v>125.137</v>
      </c>
      <c r="I57" s="12">
        <v>26.277999999999999</v>
      </c>
      <c r="J57" s="8">
        <v>8674</v>
      </c>
      <c r="K57" s="9">
        <v>0.44409999999999999</v>
      </c>
      <c r="L57" s="10">
        <v>8431</v>
      </c>
      <c r="M57" s="10">
        <v>98390</v>
      </c>
    </row>
    <row r="58" spans="1:13" outlineLevel="2">
      <c r="A58" s="6">
        <v>114060557</v>
      </c>
      <c r="B58" s="7" t="s">
        <v>389</v>
      </c>
      <c r="C58" s="6">
        <v>114069353</v>
      </c>
      <c r="D58" s="7" t="s">
        <v>248</v>
      </c>
      <c r="E58" s="23">
        <v>26947.65</v>
      </c>
      <c r="F58" s="10">
        <v>22050.81</v>
      </c>
      <c r="G58" s="10">
        <v>4896.84</v>
      </c>
      <c r="H58" s="13">
        <v>47.317999999999998</v>
      </c>
      <c r="I58" s="12">
        <v>9.9359999999999999</v>
      </c>
      <c r="J58" s="8">
        <v>9501</v>
      </c>
      <c r="K58" s="9">
        <v>0.3775</v>
      </c>
      <c r="L58" s="10">
        <v>8452</v>
      </c>
      <c r="M58" s="10">
        <v>31702</v>
      </c>
    </row>
    <row r="59" spans="1:13" outlineLevel="1">
      <c r="B59" s="22" t="s">
        <v>605</v>
      </c>
      <c r="E59" s="25">
        <f>SUBTOTAL(9,E43:E58)</f>
        <v>1216336.73</v>
      </c>
      <c r="F59" s="16">
        <f>SUBTOTAL(9,F43:F58)</f>
        <v>995307.91000000015</v>
      </c>
      <c r="G59" s="16">
        <f>SUBTOTAL(9,G43:G58)</f>
        <v>221028.81999999995</v>
      </c>
      <c r="H59" s="26">
        <f>SUBTOTAL(9,H43:H58)</f>
        <v>1660.0359999999996</v>
      </c>
      <c r="I59" s="27">
        <f>SUBTOTAL(9,I43:I58)</f>
        <v>348.59800000000001</v>
      </c>
      <c r="J59" s="17"/>
      <c r="K59" s="28"/>
      <c r="L59" s="16"/>
      <c r="M59" s="16">
        <f>SUBTOTAL(9,M43:M58)</f>
        <v>1430934</v>
      </c>
    </row>
    <row r="60" spans="1:13" outlineLevel="2">
      <c r="A60" s="6">
        <v>120481107</v>
      </c>
      <c r="B60" s="7" t="s">
        <v>395</v>
      </c>
      <c r="C60" s="6">
        <v>120481002</v>
      </c>
      <c r="D60" s="7" t="s">
        <v>396</v>
      </c>
      <c r="E60" s="23">
        <v>557702.93999999994</v>
      </c>
      <c r="F60" s="10">
        <v>456358.94</v>
      </c>
      <c r="G60" s="10">
        <v>101344</v>
      </c>
      <c r="H60" s="13">
        <v>794.077</v>
      </c>
      <c r="I60" s="12">
        <v>166.756</v>
      </c>
      <c r="J60" s="8">
        <v>9021</v>
      </c>
      <c r="K60" s="9">
        <v>0.46750000000000003</v>
      </c>
      <c r="L60" s="10">
        <v>8416</v>
      </c>
      <c r="M60" s="10">
        <v>656098</v>
      </c>
    </row>
    <row r="61" spans="1:13" outlineLevel="2">
      <c r="A61" s="6">
        <v>120481107</v>
      </c>
      <c r="B61" s="7" t="s">
        <v>395</v>
      </c>
      <c r="C61" s="6">
        <v>120484803</v>
      </c>
      <c r="D61" s="7" t="s">
        <v>397</v>
      </c>
      <c r="E61" s="23">
        <v>709.78</v>
      </c>
      <c r="F61" s="10">
        <v>580.79999999999995</v>
      </c>
      <c r="G61" s="10">
        <v>128.97999999999999</v>
      </c>
      <c r="H61" s="13">
        <v>1.1879999999999999</v>
      </c>
      <c r="I61" s="12">
        <v>0.249</v>
      </c>
      <c r="J61" s="8">
        <v>9014</v>
      </c>
      <c r="K61" s="9">
        <v>0.39850000000000002</v>
      </c>
      <c r="L61" s="10">
        <v>8414</v>
      </c>
      <c r="M61" s="10">
        <v>835</v>
      </c>
    </row>
    <row r="62" spans="1:13" outlineLevel="2">
      <c r="A62" s="6">
        <v>120481107</v>
      </c>
      <c r="B62" s="7" t="s">
        <v>395</v>
      </c>
      <c r="C62" s="6">
        <v>120484903</v>
      </c>
      <c r="D62" s="7" t="s">
        <v>304</v>
      </c>
      <c r="E62" s="23">
        <v>155320.87</v>
      </c>
      <c r="F62" s="10">
        <v>127096.46</v>
      </c>
      <c r="G62" s="10">
        <v>28224.41</v>
      </c>
      <c r="H62" s="13">
        <v>224.67699999999999</v>
      </c>
      <c r="I62" s="12">
        <v>47.182000000000002</v>
      </c>
      <c r="J62" s="8">
        <v>9111</v>
      </c>
      <c r="K62" s="9">
        <v>0.46</v>
      </c>
      <c r="L62" s="10">
        <v>8419</v>
      </c>
      <c r="M62" s="10">
        <v>182724</v>
      </c>
    </row>
    <row r="63" spans="1:13" outlineLevel="2">
      <c r="A63" s="6">
        <v>120481107</v>
      </c>
      <c r="B63" s="7" t="s">
        <v>395</v>
      </c>
      <c r="C63" s="6">
        <v>120485603</v>
      </c>
      <c r="D63" s="7" t="s">
        <v>411</v>
      </c>
      <c r="E63" s="23">
        <v>774.38</v>
      </c>
      <c r="F63" s="10">
        <v>633.66</v>
      </c>
      <c r="G63" s="10">
        <v>140.72</v>
      </c>
      <c r="H63" s="13">
        <v>1</v>
      </c>
      <c r="I63" s="12">
        <v>0.21</v>
      </c>
      <c r="J63" s="8">
        <v>9502</v>
      </c>
      <c r="K63" s="9">
        <v>0.51539999999999997</v>
      </c>
      <c r="L63" s="10">
        <v>8420</v>
      </c>
      <c r="M63" s="10">
        <v>911</v>
      </c>
    </row>
    <row r="64" spans="1:13" outlineLevel="2">
      <c r="A64" s="6">
        <v>120481107</v>
      </c>
      <c r="B64" s="7" t="s">
        <v>395</v>
      </c>
      <c r="C64" s="6">
        <v>120486003</v>
      </c>
      <c r="D64" s="7" t="s">
        <v>398</v>
      </c>
      <c r="E64" s="23">
        <v>51839.93</v>
      </c>
      <c r="F64" s="10">
        <v>42419.74</v>
      </c>
      <c r="G64" s="10">
        <v>9420.19</v>
      </c>
      <c r="H64" s="13">
        <v>91.911000000000001</v>
      </c>
      <c r="I64" s="12">
        <v>19.300999999999998</v>
      </c>
      <c r="J64" s="8">
        <v>11473</v>
      </c>
      <c r="K64" s="9">
        <v>0.26490000000000002</v>
      </c>
      <c r="L64" s="10">
        <v>8426</v>
      </c>
      <c r="M64" s="10">
        <v>60986</v>
      </c>
    </row>
    <row r="65" spans="1:13" outlineLevel="2">
      <c r="A65" s="6">
        <v>120481107</v>
      </c>
      <c r="B65" s="7" t="s">
        <v>395</v>
      </c>
      <c r="C65" s="6">
        <v>123467103</v>
      </c>
      <c r="D65" s="7" t="s">
        <v>424</v>
      </c>
      <c r="E65" s="23">
        <v>563.57000000000005</v>
      </c>
      <c r="F65" s="10">
        <v>461.16</v>
      </c>
      <c r="G65" s="10">
        <v>102.41</v>
      </c>
      <c r="H65" s="13">
        <v>1</v>
      </c>
      <c r="I65" s="12">
        <v>0.21</v>
      </c>
      <c r="J65" s="8">
        <v>9997</v>
      </c>
      <c r="K65" s="9">
        <v>0.36059999999999998</v>
      </c>
      <c r="L65" s="10">
        <v>8425</v>
      </c>
      <c r="M65" s="10">
        <v>663</v>
      </c>
    </row>
    <row r="66" spans="1:13" outlineLevel="2">
      <c r="A66" s="6">
        <v>120481107</v>
      </c>
      <c r="B66" s="7" t="s">
        <v>395</v>
      </c>
      <c r="C66" s="6">
        <v>120456003</v>
      </c>
      <c r="D66" s="7" t="s">
        <v>301</v>
      </c>
      <c r="E66" s="23">
        <v>830.48</v>
      </c>
      <c r="F66" s="10">
        <v>679.57</v>
      </c>
      <c r="G66" s="10">
        <v>150.91</v>
      </c>
      <c r="H66" s="13">
        <v>1</v>
      </c>
      <c r="I66" s="12">
        <v>0.21</v>
      </c>
      <c r="J66" s="8">
        <v>10754</v>
      </c>
      <c r="K66" s="9">
        <v>0.55089999999999995</v>
      </c>
      <c r="L66" s="10">
        <v>8445</v>
      </c>
      <c r="M66" s="10">
        <v>977</v>
      </c>
    </row>
    <row r="67" spans="1:13" outlineLevel="1">
      <c r="B67" s="22" t="s">
        <v>606</v>
      </c>
      <c r="E67" s="25">
        <f>SUBTOTAL(9,E60:E66)</f>
        <v>767741.95</v>
      </c>
      <c r="F67" s="16">
        <f>SUBTOTAL(9,F60:F66)</f>
        <v>628230.32999999996</v>
      </c>
      <c r="G67" s="16">
        <f>SUBTOTAL(9,G60:G66)</f>
        <v>139511.62</v>
      </c>
      <c r="H67" s="26">
        <f>SUBTOTAL(9,H60:H66)</f>
        <v>1114.8530000000001</v>
      </c>
      <c r="I67" s="27">
        <f>SUBTOTAL(9,I60:I66)</f>
        <v>234.11800000000002</v>
      </c>
      <c r="J67" s="17"/>
      <c r="K67" s="28"/>
      <c r="L67" s="16"/>
      <c r="M67" s="16">
        <f>SUBTOTAL(9,M60:M66)</f>
        <v>903194</v>
      </c>
    </row>
    <row r="68" spans="1:13" outlineLevel="2">
      <c r="A68" s="6">
        <v>122091457</v>
      </c>
      <c r="B68" s="7" t="s">
        <v>675</v>
      </c>
      <c r="C68" s="6">
        <v>122091002</v>
      </c>
      <c r="D68" s="7" t="s">
        <v>399</v>
      </c>
      <c r="E68" s="23">
        <v>173667.07</v>
      </c>
      <c r="F68" s="10">
        <v>142108.84</v>
      </c>
      <c r="G68" s="10">
        <v>31558.23</v>
      </c>
      <c r="H68" s="13">
        <v>308.37799999999999</v>
      </c>
      <c r="I68" s="12">
        <v>64.759</v>
      </c>
      <c r="J68" s="8">
        <v>11077</v>
      </c>
      <c r="K68" s="9">
        <v>0.316</v>
      </c>
      <c r="L68" s="10">
        <v>8413</v>
      </c>
      <c r="M68" s="10">
        <v>204307</v>
      </c>
    </row>
    <row r="69" spans="1:13" outlineLevel="2">
      <c r="A69" s="6">
        <v>122091457</v>
      </c>
      <c r="B69" s="7" t="s">
        <v>675</v>
      </c>
      <c r="C69" s="6">
        <v>122091303</v>
      </c>
      <c r="D69" s="7" t="s">
        <v>313</v>
      </c>
      <c r="E69" s="23">
        <v>44895.18</v>
      </c>
      <c r="F69" s="10">
        <v>36736.97</v>
      </c>
      <c r="G69" s="10">
        <v>8158.21</v>
      </c>
      <c r="H69" s="13">
        <v>52.454000000000001</v>
      </c>
      <c r="I69" s="12">
        <v>11.015000000000001</v>
      </c>
      <c r="J69" s="8">
        <v>10150</v>
      </c>
      <c r="K69" s="9">
        <v>0.56940000000000002</v>
      </c>
      <c r="L69" s="10">
        <v>8421</v>
      </c>
      <c r="M69" s="10">
        <v>52816</v>
      </c>
    </row>
    <row r="70" spans="1:13" outlineLevel="2">
      <c r="A70" s="6">
        <v>122091457</v>
      </c>
      <c r="B70" s="7" t="s">
        <v>675</v>
      </c>
      <c r="C70" s="6">
        <v>122091352</v>
      </c>
      <c r="D70" s="7" t="s">
        <v>400</v>
      </c>
      <c r="E70" s="23">
        <v>400610.61</v>
      </c>
      <c r="F70" s="10">
        <v>327812.93</v>
      </c>
      <c r="G70" s="10">
        <v>72797.679999999993</v>
      </c>
      <c r="H70" s="13">
        <v>495.56299999999999</v>
      </c>
      <c r="I70" s="12">
        <v>104.068</v>
      </c>
      <c r="J70" s="8">
        <v>11024</v>
      </c>
      <c r="K70" s="9">
        <v>0.53669999999999995</v>
      </c>
      <c r="L70" s="10">
        <v>8438</v>
      </c>
      <c r="M70" s="10">
        <v>471290</v>
      </c>
    </row>
    <row r="71" spans="1:13" outlineLevel="2">
      <c r="A71" s="6">
        <v>122091457</v>
      </c>
      <c r="B71" s="7" t="s">
        <v>675</v>
      </c>
      <c r="C71" s="6">
        <v>122097203</v>
      </c>
      <c r="D71" s="7" t="s">
        <v>401</v>
      </c>
      <c r="E71" s="23">
        <v>28085.84</v>
      </c>
      <c r="F71" s="10">
        <v>22982.17</v>
      </c>
      <c r="G71" s="10">
        <v>5103.67</v>
      </c>
      <c r="H71" s="13">
        <v>43.412000000000006</v>
      </c>
      <c r="I71" s="12">
        <v>9.1159999999999997</v>
      </c>
      <c r="J71" s="8">
        <v>10950</v>
      </c>
      <c r="K71" s="9">
        <v>0.43009999999999998</v>
      </c>
      <c r="L71" s="10">
        <v>8427</v>
      </c>
      <c r="M71" s="10">
        <v>33041</v>
      </c>
    </row>
    <row r="72" spans="1:13" outlineLevel="2">
      <c r="A72" s="6">
        <v>122091457</v>
      </c>
      <c r="B72" s="7" t="s">
        <v>675</v>
      </c>
      <c r="C72" s="6">
        <v>122097502</v>
      </c>
      <c r="D72" s="7" t="s">
        <v>316</v>
      </c>
      <c r="E72" s="23">
        <v>181449.09</v>
      </c>
      <c r="F72" s="10">
        <v>148476.74</v>
      </c>
      <c r="G72" s="10">
        <v>32972.35</v>
      </c>
      <c r="H72" s="13">
        <v>322.12099999999998</v>
      </c>
      <c r="I72" s="12">
        <v>67.644999999999996</v>
      </c>
      <c r="J72" s="8">
        <v>11028</v>
      </c>
      <c r="K72" s="9">
        <v>0.25750000000000001</v>
      </c>
      <c r="L72" s="10">
        <v>8415</v>
      </c>
      <c r="M72" s="10">
        <v>213462</v>
      </c>
    </row>
    <row r="73" spans="1:13" outlineLevel="2">
      <c r="A73" s="6">
        <v>122091457</v>
      </c>
      <c r="B73" s="7" t="s">
        <v>675</v>
      </c>
      <c r="C73" s="6">
        <v>122098202</v>
      </c>
      <c r="D73" s="7" t="s">
        <v>320</v>
      </c>
      <c r="E73" s="23">
        <v>155361.67000000001</v>
      </c>
      <c r="F73" s="10">
        <v>127129.84</v>
      </c>
      <c r="G73" s="10">
        <v>28231.83</v>
      </c>
      <c r="H73" s="13">
        <v>275.97399999999999</v>
      </c>
      <c r="I73" s="12">
        <v>57.954000000000001</v>
      </c>
      <c r="J73" s="8">
        <v>10417</v>
      </c>
      <c r="K73" s="9">
        <v>0.2732</v>
      </c>
      <c r="L73" s="10">
        <v>8410</v>
      </c>
      <c r="M73" s="10">
        <v>182772</v>
      </c>
    </row>
    <row r="74" spans="1:13" outlineLevel="1">
      <c r="B74" s="22" t="s">
        <v>676</v>
      </c>
      <c r="E74" s="25">
        <f>SUBTOTAL(9,E68:E73)</f>
        <v>984069.46</v>
      </c>
      <c r="F74" s="16">
        <f>SUBTOTAL(9,F68:F73)</f>
        <v>805247.49</v>
      </c>
      <c r="G74" s="16">
        <f>SUBTOTAL(9,G68:G73)</f>
        <v>178821.96999999997</v>
      </c>
      <c r="H74" s="26">
        <f>SUBTOTAL(9,H68:H73)</f>
        <v>1497.9019999999998</v>
      </c>
      <c r="I74" s="27">
        <f>SUBTOTAL(9,I68:I73)</f>
        <v>314.55699999999996</v>
      </c>
      <c r="J74" s="17"/>
      <c r="K74" s="28"/>
      <c r="L74" s="16"/>
      <c r="M74" s="16">
        <f>SUBTOTAL(9,M68:M73)</f>
        <v>1157688</v>
      </c>
    </row>
    <row r="75" spans="1:13" outlineLevel="2">
      <c r="A75" s="6">
        <v>104101307</v>
      </c>
      <c r="B75" s="7" t="s">
        <v>402</v>
      </c>
      <c r="C75" s="6">
        <v>104101252</v>
      </c>
      <c r="D75" s="7" t="s">
        <v>132</v>
      </c>
      <c r="E75" s="23">
        <v>286882.55</v>
      </c>
      <c r="F75" s="10">
        <v>234751.17</v>
      </c>
      <c r="G75" s="10">
        <v>52131.38</v>
      </c>
      <c r="H75" s="13">
        <v>367.03300000000002</v>
      </c>
      <c r="I75" s="12">
        <v>77.075999999999993</v>
      </c>
      <c r="J75" s="8">
        <v>7438</v>
      </c>
      <c r="K75" s="9">
        <v>0.5887</v>
      </c>
      <c r="L75" s="10">
        <v>8406</v>
      </c>
      <c r="M75" s="10">
        <v>337497</v>
      </c>
    </row>
    <row r="76" spans="1:13" outlineLevel="2">
      <c r="A76" s="6">
        <v>104101307</v>
      </c>
      <c r="B76" s="7" t="s">
        <v>402</v>
      </c>
      <c r="C76" s="6">
        <v>104432903</v>
      </c>
      <c r="D76" s="7" t="s">
        <v>144</v>
      </c>
      <c r="E76" s="23">
        <v>3432.42</v>
      </c>
      <c r="F76" s="10">
        <v>2808.69</v>
      </c>
      <c r="G76" s="10">
        <v>623.73</v>
      </c>
      <c r="H76" s="13">
        <v>4.6959999999999997</v>
      </c>
      <c r="I76" s="12">
        <v>0.98599999999999999</v>
      </c>
      <c r="J76" s="8">
        <v>6849</v>
      </c>
      <c r="K76" s="9">
        <v>0.59799999999999998</v>
      </c>
      <c r="L76" s="10">
        <v>8403</v>
      </c>
      <c r="M76" s="10">
        <v>4038</v>
      </c>
    </row>
    <row r="77" spans="1:13" outlineLevel="2">
      <c r="A77" s="6">
        <v>104101307</v>
      </c>
      <c r="B77" s="7" t="s">
        <v>402</v>
      </c>
      <c r="C77" s="6">
        <v>104103603</v>
      </c>
      <c r="D77" s="7" t="s">
        <v>133</v>
      </c>
      <c r="E77" s="23">
        <v>87479.13</v>
      </c>
      <c r="F77" s="10">
        <v>71582.7</v>
      </c>
      <c r="G77" s="10">
        <v>15896.43</v>
      </c>
      <c r="H77" s="13">
        <v>89.486000000000004</v>
      </c>
      <c r="I77" s="12">
        <v>18.792000000000002</v>
      </c>
      <c r="J77" s="8">
        <v>7746</v>
      </c>
      <c r="K77" s="9">
        <v>0.70699999999999996</v>
      </c>
      <c r="L77" s="10">
        <v>8399</v>
      </c>
      <c r="M77" s="10">
        <v>102913</v>
      </c>
    </row>
    <row r="78" spans="1:13" outlineLevel="2">
      <c r="A78" s="6">
        <v>104101307</v>
      </c>
      <c r="B78" s="7" t="s">
        <v>402</v>
      </c>
      <c r="C78" s="6">
        <v>104105003</v>
      </c>
      <c r="D78" s="7" t="s">
        <v>134</v>
      </c>
      <c r="E78" s="23">
        <v>17314.259999999998</v>
      </c>
      <c r="F78" s="10">
        <v>14167.97</v>
      </c>
      <c r="G78" s="10">
        <v>3146.29</v>
      </c>
      <c r="H78" s="13">
        <v>34.402999999999999</v>
      </c>
      <c r="I78" s="12">
        <v>7.2240000000000002</v>
      </c>
      <c r="J78" s="8">
        <v>7519</v>
      </c>
      <c r="K78" s="9">
        <v>0.2959</v>
      </c>
      <c r="L78" s="10">
        <v>8404</v>
      </c>
      <c r="M78" s="10">
        <v>20369</v>
      </c>
    </row>
    <row r="79" spans="1:13" outlineLevel="2">
      <c r="A79" s="6">
        <v>104101307</v>
      </c>
      <c r="B79" s="7" t="s">
        <v>402</v>
      </c>
      <c r="C79" s="6">
        <v>104105353</v>
      </c>
      <c r="D79" s="7" t="s">
        <v>53</v>
      </c>
      <c r="E79" s="23">
        <v>46341.08</v>
      </c>
      <c r="F79" s="10">
        <v>37920.129999999997</v>
      </c>
      <c r="G79" s="10">
        <v>8420.9500000000007</v>
      </c>
      <c r="H79" s="13">
        <v>49.337000000000003</v>
      </c>
      <c r="I79" s="12">
        <v>10.36</v>
      </c>
      <c r="J79" s="8">
        <v>7796</v>
      </c>
      <c r="K79" s="9">
        <v>0.67500000000000004</v>
      </c>
      <c r="L79" s="10">
        <v>8398</v>
      </c>
      <c r="M79" s="10">
        <v>54517</v>
      </c>
    </row>
    <row r="80" spans="1:13" outlineLevel="2">
      <c r="A80" s="6">
        <v>104101307</v>
      </c>
      <c r="B80" s="7" t="s">
        <v>402</v>
      </c>
      <c r="C80" s="6">
        <v>104107903</v>
      </c>
      <c r="D80" s="7" t="s">
        <v>403</v>
      </c>
      <c r="E80" s="23">
        <v>62301.24</v>
      </c>
      <c r="F80" s="10">
        <v>50980.06</v>
      </c>
      <c r="G80" s="10">
        <v>11321.18</v>
      </c>
      <c r="H80" s="13">
        <v>110.601</v>
      </c>
      <c r="I80" s="12">
        <v>23.225999999999999</v>
      </c>
      <c r="J80" s="8">
        <v>8464</v>
      </c>
      <c r="K80" s="9">
        <v>0.36549999999999999</v>
      </c>
      <c r="L80" s="10">
        <v>8415</v>
      </c>
      <c r="M80" s="10">
        <v>73293</v>
      </c>
    </row>
    <row r="81" spans="1:13" outlineLevel="2">
      <c r="A81" s="6">
        <v>104101307</v>
      </c>
      <c r="B81" s="7" t="s">
        <v>402</v>
      </c>
      <c r="C81" s="6">
        <v>104376203</v>
      </c>
      <c r="D81" s="7" t="s">
        <v>499</v>
      </c>
      <c r="E81" s="23">
        <v>974.14</v>
      </c>
      <c r="F81" s="10">
        <v>797.12</v>
      </c>
      <c r="G81" s="10">
        <v>177.02</v>
      </c>
      <c r="H81" s="13">
        <v>1</v>
      </c>
      <c r="I81" s="12">
        <v>0.21</v>
      </c>
      <c r="J81" s="8">
        <v>8198</v>
      </c>
      <c r="K81" s="9">
        <v>0.66590000000000005</v>
      </c>
      <c r="L81" s="10">
        <v>8398</v>
      </c>
      <c r="M81" s="10">
        <v>1146</v>
      </c>
    </row>
    <row r="82" spans="1:13" outlineLevel="2">
      <c r="A82" s="6">
        <v>104101307</v>
      </c>
      <c r="B82" s="7" t="s">
        <v>402</v>
      </c>
      <c r="C82" s="6">
        <v>104107503</v>
      </c>
      <c r="D82" s="7" t="s">
        <v>136</v>
      </c>
      <c r="E82" s="23">
        <v>28047.59</v>
      </c>
      <c r="F82" s="10">
        <v>22950.87</v>
      </c>
      <c r="G82" s="10">
        <v>5096.72</v>
      </c>
      <c r="H82" s="13">
        <v>35.048999999999999</v>
      </c>
      <c r="I82" s="12">
        <v>7.36</v>
      </c>
      <c r="J82" s="8">
        <v>8199</v>
      </c>
      <c r="K82" s="9">
        <v>0.54679999999999995</v>
      </c>
      <c r="L82" s="10">
        <v>8402</v>
      </c>
      <c r="M82" s="10">
        <v>32996</v>
      </c>
    </row>
    <row r="83" spans="1:13" outlineLevel="2">
      <c r="A83" s="6">
        <v>104101307</v>
      </c>
      <c r="B83" s="7" t="s">
        <v>402</v>
      </c>
      <c r="C83" s="6">
        <v>104107803</v>
      </c>
      <c r="D83" s="7" t="s">
        <v>404</v>
      </c>
      <c r="E83" s="23">
        <v>62822.31</v>
      </c>
      <c r="F83" s="10">
        <v>51406.44</v>
      </c>
      <c r="G83" s="10">
        <v>11415.87</v>
      </c>
      <c r="H83" s="13">
        <v>94.921999999999997</v>
      </c>
      <c r="I83" s="12">
        <v>19.933</v>
      </c>
      <c r="J83" s="8">
        <v>7253</v>
      </c>
      <c r="K83" s="9">
        <v>0.51119999999999999</v>
      </c>
      <c r="L83" s="10">
        <v>8403</v>
      </c>
      <c r="M83" s="10">
        <v>73906</v>
      </c>
    </row>
    <row r="84" spans="1:13" outlineLevel="1">
      <c r="B84" s="22" t="s">
        <v>607</v>
      </c>
      <c r="E84" s="25">
        <f>SUBTOTAL(9,E75:E83)</f>
        <v>595594.72</v>
      </c>
      <c r="F84" s="16">
        <f>SUBTOTAL(9,F75:F83)</f>
        <v>487365.14999999997</v>
      </c>
      <c r="G84" s="16">
        <f>SUBTOTAL(9,G75:G83)</f>
        <v>108229.56999999999</v>
      </c>
      <c r="H84" s="26">
        <f>SUBTOTAL(9,H75:H83)</f>
        <v>786.52700000000004</v>
      </c>
      <c r="I84" s="27">
        <f>SUBTOTAL(9,I75:I83)</f>
        <v>165.167</v>
      </c>
      <c r="J84" s="17"/>
      <c r="K84" s="28"/>
      <c r="L84" s="16"/>
      <c r="M84" s="16">
        <f>SUBTOTAL(9,M75:M83)</f>
        <v>700675</v>
      </c>
    </row>
    <row r="85" spans="1:13" outlineLevel="2">
      <c r="A85" s="6">
        <v>121131507</v>
      </c>
      <c r="B85" s="7" t="s">
        <v>405</v>
      </c>
      <c r="C85" s="6">
        <v>121135003</v>
      </c>
      <c r="D85" s="7" t="s">
        <v>307</v>
      </c>
      <c r="E85" s="23">
        <v>54650.97</v>
      </c>
      <c r="F85" s="10">
        <v>44719.97</v>
      </c>
      <c r="G85" s="10">
        <v>9931</v>
      </c>
      <c r="H85" s="13">
        <v>84.5</v>
      </c>
      <c r="I85" s="12">
        <v>17.745000000000001</v>
      </c>
      <c r="J85" s="8">
        <v>9996</v>
      </c>
      <c r="K85" s="9">
        <v>0.43020000000000003</v>
      </c>
      <c r="L85" s="10">
        <v>8422</v>
      </c>
      <c r="M85" s="10">
        <v>64293</v>
      </c>
    </row>
    <row r="86" spans="1:13" outlineLevel="2">
      <c r="A86" s="6">
        <v>121131507</v>
      </c>
      <c r="B86" s="7" t="s">
        <v>405</v>
      </c>
      <c r="C86" s="6">
        <v>121135503</v>
      </c>
      <c r="D86" s="7" t="s">
        <v>406</v>
      </c>
      <c r="E86" s="23">
        <v>82059.34</v>
      </c>
      <c r="F86" s="10">
        <v>67147.78</v>
      </c>
      <c r="G86" s="10">
        <v>14911.56</v>
      </c>
      <c r="H86" s="13">
        <v>92.91</v>
      </c>
      <c r="I86" s="12">
        <v>19.510999999999999</v>
      </c>
      <c r="J86" s="8">
        <v>8185</v>
      </c>
      <c r="K86" s="9">
        <v>0.60450000000000004</v>
      </c>
      <c r="L86" s="10">
        <v>8428</v>
      </c>
      <c r="M86" s="10">
        <v>96537</v>
      </c>
    </row>
    <row r="87" spans="1:13" outlineLevel="2">
      <c r="A87" s="6">
        <v>121131507</v>
      </c>
      <c r="B87" s="7" t="s">
        <v>405</v>
      </c>
      <c r="C87" s="6">
        <v>121136503</v>
      </c>
      <c r="D87" s="7" t="s">
        <v>407</v>
      </c>
      <c r="E87" s="23">
        <v>78304.759999999995</v>
      </c>
      <c r="F87" s="10">
        <v>64075.47</v>
      </c>
      <c r="G87" s="10">
        <v>14229.29</v>
      </c>
      <c r="H87" s="13">
        <v>93.578999999999994</v>
      </c>
      <c r="I87" s="12">
        <v>19.651</v>
      </c>
      <c r="J87" s="8">
        <v>7830</v>
      </c>
      <c r="K87" s="9">
        <v>0.59870000000000001</v>
      </c>
      <c r="L87" s="10">
        <v>8427</v>
      </c>
      <c r="M87" s="10">
        <v>92120</v>
      </c>
    </row>
    <row r="88" spans="1:13" outlineLevel="2">
      <c r="A88" s="6">
        <v>121131507</v>
      </c>
      <c r="B88" s="7" t="s">
        <v>405</v>
      </c>
      <c r="C88" s="6">
        <v>121136603</v>
      </c>
      <c r="D88" s="7" t="s">
        <v>408</v>
      </c>
      <c r="E88" s="23">
        <v>70754.8</v>
      </c>
      <c r="F88" s="10">
        <v>57897.46</v>
      </c>
      <c r="G88" s="10">
        <v>12857.34</v>
      </c>
      <c r="H88" s="13">
        <v>67.754999999999995</v>
      </c>
      <c r="I88" s="12">
        <v>14.228</v>
      </c>
      <c r="J88" s="8">
        <v>7759</v>
      </c>
      <c r="K88" s="9">
        <v>0.754</v>
      </c>
      <c r="L88" s="10">
        <v>8459</v>
      </c>
      <c r="M88" s="10">
        <v>83238</v>
      </c>
    </row>
    <row r="89" spans="1:13" outlineLevel="2">
      <c r="A89" s="6">
        <v>121131507</v>
      </c>
      <c r="B89" s="7" t="s">
        <v>405</v>
      </c>
      <c r="C89" s="6">
        <v>121139004</v>
      </c>
      <c r="D89" s="7" t="s">
        <v>409</v>
      </c>
      <c r="E89" s="23">
        <v>26331.37</v>
      </c>
      <c r="F89" s="10">
        <v>21546.52</v>
      </c>
      <c r="G89" s="10">
        <v>4784.8500000000004</v>
      </c>
      <c r="H89" s="13">
        <v>31.21</v>
      </c>
      <c r="I89" s="12">
        <v>6.5540000000000003</v>
      </c>
      <c r="J89" s="8">
        <v>11890</v>
      </c>
      <c r="K89" s="9">
        <v>0.56159999999999999</v>
      </c>
      <c r="L89" s="10">
        <v>8416</v>
      </c>
      <c r="M89" s="10">
        <v>30977</v>
      </c>
    </row>
    <row r="90" spans="1:13" outlineLevel="1">
      <c r="B90" s="22" t="s">
        <v>608</v>
      </c>
      <c r="E90" s="25">
        <f>SUBTOTAL(9,E85:E89)</f>
        <v>312101.24</v>
      </c>
      <c r="F90" s="16">
        <f>SUBTOTAL(9,F85:F89)</f>
        <v>255387.19999999998</v>
      </c>
      <c r="G90" s="16">
        <f>SUBTOTAL(9,G85:G89)</f>
        <v>56714.04</v>
      </c>
      <c r="H90" s="26">
        <f>SUBTOTAL(9,H85:H89)</f>
        <v>369.95399999999995</v>
      </c>
      <c r="I90" s="27">
        <f>SUBTOTAL(9,I85:I89)</f>
        <v>77.688999999999993</v>
      </c>
      <c r="J90" s="17"/>
      <c r="K90" s="28"/>
      <c r="L90" s="16"/>
      <c r="M90" s="16">
        <f>SUBTOTAL(9,M85:M89)</f>
        <v>367165</v>
      </c>
    </row>
    <row r="91" spans="1:13" outlineLevel="2">
      <c r="A91" s="6">
        <v>120483007</v>
      </c>
      <c r="B91" s="7" t="s">
        <v>410</v>
      </c>
      <c r="C91" s="6">
        <v>120480803</v>
      </c>
      <c r="D91" s="7" t="s">
        <v>302</v>
      </c>
      <c r="E91" s="23">
        <v>113434.8</v>
      </c>
      <c r="F91" s="10">
        <v>92821.79</v>
      </c>
      <c r="G91" s="10">
        <v>20613.009999999998</v>
      </c>
      <c r="H91" s="13">
        <v>142.35</v>
      </c>
      <c r="I91" s="12">
        <v>29.893000000000001</v>
      </c>
      <c r="J91" s="8">
        <v>9429</v>
      </c>
      <c r="K91" s="9">
        <v>0.53</v>
      </c>
      <c r="L91" s="10">
        <v>8423</v>
      </c>
      <c r="M91" s="10">
        <v>133448</v>
      </c>
    </row>
    <row r="92" spans="1:13" outlineLevel="2">
      <c r="A92" s="6">
        <v>120483007</v>
      </c>
      <c r="B92" s="7" t="s">
        <v>410</v>
      </c>
      <c r="C92" s="6">
        <v>120483302</v>
      </c>
      <c r="D92" s="7" t="s">
        <v>303</v>
      </c>
      <c r="E92" s="23">
        <v>191115.63</v>
      </c>
      <c r="F92" s="10">
        <v>156386.71</v>
      </c>
      <c r="G92" s="10">
        <v>34728.92</v>
      </c>
      <c r="H92" s="13">
        <v>240.31100000000001</v>
      </c>
      <c r="I92" s="12">
        <v>50.465000000000003</v>
      </c>
      <c r="J92" s="8">
        <v>8708</v>
      </c>
      <c r="K92" s="9">
        <v>0.52849999999999997</v>
      </c>
      <c r="L92" s="10">
        <v>8430</v>
      </c>
      <c r="M92" s="10">
        <v>224834</v>
      </c>
    </row>
    <row r="93" spans="1:13" outlineLevel="2">
      <c r="A93" s="6">
        <v>120483007</v>
      </c>
      <c r="B93" s="7" t="s">
        <v>410</v>
      </c>
      <c r="C93" s="6">
        <v>120484803</v>
      </c>
      <c r="D93" s="7" t="s">
        <v>397</v>
      </c>
      <c r="E93" s="23">
        <v>58091.05</v>
      </c>
      <c r="F93" s="10">
        <v>47534.93</v>
      </c>
      <c r="G93" s="10">
        <v>10556.12</v>
      </c>
      <c r="H93" s="13">
        <v>97.061000000000007</v>
      </c>
      <c r="I93" s="12">
        <v>20.382000000000001</v>
      </c>
      <c r="J93" s="8">
        <v>9014</v>
      </c>
      <c r="K93" s="9">
        <v>0.39850000000000002</v>
      </c>
      <c r="L93" s="10">
        <v>8414</v>
      </c>
      <c r="M93" s="10">
        <v>68340</v>
      </c>
    </row>
    <row r="94" spans="1:13" outlineLevel="2">
      <c r="A94" s="6">
        <v>120483007</v>
      </c>
      <c r="B94" s="7" t="s">
        <v>410</v>
      </c>
      <c r="C94" s="6">
        <v>120484903</v>
      </c>
      <c r="D94" s="7" t="s">
        <v>304</v>
      </c>
      <c r="E94" s="23">
        <v>1382.99</v>
      </c>
      <c r="F94" s="10">
        <v>1131.68</v>
      </c>
      <c r="G94" s="10">
        <v>251.31</v>
      </c>
      <c r="H94" s="13">
        <v>2</v>
      </c>
      <c r="I94" s="12">
        <v>0.42</v>
      </c>
      <c r="J94" s="8">
        <v>9111</v>
      </c>
      <c r="K94" s="9">
        <v>0.46</v>
      </c>
      <c r="L94" s="10">
        <v>8419</v>
      </c>
      <c r="M94" s="10">
        <v>1627</v>
      </c>
    </row>
    <row r="95" spans="1:13" outlineLevel="2">
      <c r="A95" s="6">
        <v>120483007</v>
      </c>
      <c r="B95" s="7" t="s">
        <v>410</v>
      </c>
      <c r="C95" s="6">
        <v>120485603</v>
      </c>
      <c r="D95" s="7" t="s">
        <v>411</v>
      </c>
      <c r="E95" s="23">
        <v>53691.29</v>
      </c>
      <c r="F95" s="10">
        <v>43934.68</v>
      </c>
      <c r="G95" s="10">
        <v>9756.61</v>
      </c>
      <c r="H95" s="13">
        <v>69.310999999999993</v>
      </c>
      <c r="I95" s="12">
        <v>14.555</v>
      </c>
      <c r="J95" s="8">
        <v>9502</v>
      </c>
      <c r="K95" s="9">
        <v>0.51539999999999997</v>
      </c>
      <c r="L95" s="10">
        <v>8420</v>
      </c>
      <c r="M95" s="10">
        <v>63164</v>
      </c>
    </row>
    <row r="96" spans="1:13" outlineLevel="2">
      <c r="A96" s="6">
        <v>120483007</v>
      </c>
      <c r="B96" s="7" t="s">
        <v>410</v>
      </c>
      <c r="C96" s="6">
        <v>126515001</v>
      </c>
      <c r="D96" s="7" t="s">
        <v>65</v>
      </c>
      <c r="E96" s="23">
        <v>2805.1</v>
      </c>
      <c r="F96" s="10">
        <v>2295.37</v>
      </c>
      <c r="G96" s="10">
        <v>509.73</v>
      </c>
      <c r="H96" s="13">
        <v>3.0270000000000001</v>
      </c>
      <c r="I96" s="12">
        <v>0.63500000000000001</v>
      </c>
      <c r="J96" s="8">
        <v>7057</v>
      </c>
      <c r="K96" s="9">
        <v>0.73640000000000005</v>
      </c>
      <c r="L96" s="10">
        <v>8426</v>
      </c>
      <c r="M96" s="10">
        <v>3300</v>
      </c>
    </row>
    <row r="97" spans="1:13" outlineLevel="2">
      <c r="A97" s="6">
        <v>120483007</v>
      </c>
      <c r="B97" s="7" t="s">
        <v>410</v>
      </c>
      <c r="C97" s="6">
        <v>120488603</v>
      </c>
      <c r="D97" s="7" t="s">
        <v>305</v>
      </c>
      <c r="E97" s="23">
        <v>59238.59</v>
      </c>
      <c r="F97" s="10">
        <v>48473.94</v>
      </c>
      <c r="G97" s="10">
        <v>10764.65</v>
      </c>
      <c r="H97" s="13">
        <v>78.876999999999995</v>
      </c>
      <c r="I97" s="12">
        <v>16.564</v>
      </c>
      <c r="J97" s="8">
        <v>9211</v>
      </c>
      <c r="K97" s="9">
        <v>0.4995</v>
      </c>
      <c r="L97" s="10">
        <v>8423</v>
      </c>
      <c r="M97" s="10">
        <v>69690</v>
      </c>
    </row>
    <row r="98" spans="1:13" outlineLevel="1">
      <c r="B98" s="22" t="s">
        <v>609</v>
      </c>
      <c r="E98" s="25">
        <f>SUBTOTAL(9,E91:E97)</f>
        <v>479759.44999999995</v>
      </c>
      <c r="F98" s="16">
        <f>SUBTOTAL(9,F91:F97)</f>
        <v>392579.1</v>
      </c>
      <c r="G98" s="16">
        <f>SUBTOTAL(9,G91:G97)</f>
        <v>87180.349999999977</v>
      </c>
      <c r="H98" s="26">
        <f>SUBTOTAL(9,H91:H97)</f>
        <v>632.93700000000001</v>
      </c>
      <c r="I98" s="27">
        <f>SUBTOTAL(9,I91:I97)</f>
        <v>132.91400000000002</v>
      </c>
      <c r="J98" s="17"/>
      <c r="K98" s="28"/>
      <c r="L98" s="16"/>
      <c r="M98" s="16">
        <f>SUBTOTAL(9,M91:M97)</f>
        <v>564403</v>
      </c>
    </row>
    <row r="99" spans="1:13" outlineLevel="2">
      <c r="A99" s="6">
        <v>123460957</v>
      </c>
      <c r="B99" s="7" t="s">
        <v>677</v>
      </c>
      <c r="C99" s="6">
        <v>123461602</v>
      </c>
      <c r="D99" s="7" t="s">
        <v>412</v>
      </c>
      <c r="E99" s="23">
        <v>89881.32</v>
      </c>
      <c r="F99" s="10">
        <v>73548.37</v>
      </c>
      <c r="G99" s="10">
        <v>16332.95</v>
      </c>
      <c r="H99" s="13">
        <v>159.983</v>
      </c>
      <c r="I99" s="12">
        <v>33.595999999999997</v>
      </c>
      <c r="J99" s="8">
        <v>13275</v>
      </c>
      <c r="K99" s="9">
        <v>0.15</v>
      </c>
      <c r="L99" s="10">
        <v>8393</v>
      </c>
      <c r="M99" s="10">
        <v>105739</v>
      </c>
    </row>
    <row r="100" spans="1:13" outlineLevel="2">
      <c r="A100" s="6">
        <v>123460957</v>
      </c>
      <c r="B100" s="7" t="s">
        <v>677</v>
      </c>
      <c r="C100" s="6">
        <v>123464502</v>
      </c>
      <c r="D100" s="7" t="s">
        <v>323</v>
      </c>
      <c r="E100" s="23">
        <v>13908.19</v>
      </c>
      <c r="F100" s="10">
        <v>11380.84</v>
      </c>
      <c r="G100" s="10">
        <v>2527.35</v>
      </c>
      <c r="H100" s="13">
        <v>24.731999999999999</v>
      </c>
      <c r="I100" s="12">
        <v>5.1929999999999996</v>
      </c>
      <c r="J100" s="8">
        <v>17176</v>
      </c>
      <c r="K100" s="9">
        <v>0.15</v>
      </c>
      <c r="L100" s="10">
        <v>8402</v>
      </c>
      <c r="M100" s="10">
        <v>16362</v>
      </c>
    </row>
    <row r="101" spans="1:13" outlineLevel="2">
      <c r="A101" s="6">
        <v>123460957</v>
      </c>
      <c r="B101" s="7" t="s">
        <v>677</v>
      </c>
      <c r="C101" s="6">
        <v>123465602</v>
      </c>
      <c r="D101" s="7" t="s">
        <v>325</v>
      </c>
      <c r="E101" s="23">
        <v>165950.49</v>
      </c>
      <c r="F101" s="10">
        <v>135794.5</v>
      </c>
      <c r="G101" s="10">
        <v>30155.99</v>
      </c>
      <c r="H101" s="13">
        <v>251.661</v>
      </c>
      <c r="I101" s="12">
        <v>52.847999999999999</v>
      </c>
      <c r="J101" s="8">
        <v>11450</v>
      </c>
      <c r="K101" s="9">
        <v>0.43780000000000002</v>
      </c>
      <c r="L101" s="10">
        <v>8438</v>
      </c>
      <c r="M101" s="10">
        <v>195229</v>
      </c>
    </row>
    <row r="102" spans="1:13" outlineLevel="2">
      <c r="A102" s="6">
        <v>123460957</v>
      </c>
      <c r="B102" s="7" t="s">
        <v>677</v>
      </c>
      <c r="C102" s="6">
        <v>123468303</v>
      </c>
      <c r="D102" s="7" t="s">
        <v>330</v>
      </c>
      <c r="E102" s="23">
        <v>295.81</v>
      </c>
      <c r="F102" s="10">
        <v>242.06</v>
      </c>
      <c r="G102" s="10">
        <v>53.75</v>
      </c>
      <c r="H102" s="13">
        <v>0.52400000000000002</v>
      </c>
      <c r="I102" s="12">
        <v>0.11</v>
      </c>
      <c r="J102" s="8">
        <v>11699</v>
      </c>
      <c r="K102" s="9">
        <v>0.15</v>
      </c>
      <c r="L102" s="10">
        <v>8425</v>
      </c>
      <c r="M102" s="10">
        <v>348</v>
      </c>
    </row>
    <row r="103" spans="1:13" outlineLevel="2">
      <c r="A103" s="6">
        <v>123460957</v>
      </c>
      <c r="B103" s="7" t="s">
        <v>677</v>
      </c>
      <c r="C103" s="6">
        <v>123468402</v>
      </c>
      <c r="D103" s="7" t="s">
        <v>331</v>
      </c>
      <c r="E103" s="23">
        <v>54744.480000000003</v>
      </c>
      <c r="F103" s="10">
        <v>44796.49</v>
      </c>
      <c r="G103" s="10">
        <v>9947.99</v>
      </c>
      <c r="H103" s="13">
        <v>97.430999999999997</v>
      </c>
      <c r="I103" s="12">
        <v>20.46</v>
      </c>
      <c r="J103" s="8">
        <v>12858</v>
      </c>
      <c r="K103" s="9">
        <v>0.15</v>
      </c>
      <c r="L103" s="10">
        <v>8394</v>
      </c>
      <c r="M103" s="10">
        <v>64403</v>
      </c>
    </row>
    <row r="104" spans="1:13" outlineLevel="1">
      <c r="B104" s="22" t="s">
        <v>678</v>
      </c>
      <c r="E104" s="25">
        <f>SUBTOTAL(9,E99:E103)</f>
        <v>324780.28999999998</v>
      </c>
      <c r="F104" s="16">
        <f>SUBTOTAL(9,F99:F103)</f>
        <v>265762.26</v>
      </c>
      <c r="G104" s="16">
        <f>SUBTOTAL(9,G99:G103)</f>
        <v>59018.03</v>
      </c>
      <c r="H104" s="26">
        <f>SUBTOTAL(9,H99:H103)</f>
        <v>534.33100000000002</v>
      </c>
      <c r="I104" s="27">
        <f>SUBTOTAL(9,I99:I103)</f>
        <v>112.20699999999999</v>
      </c>
      <c r="J104" s="17"/>
      <c r="K104" s="28"/>
      <c r="L104" s="16"/>
      <c r="M104" s="16">
        <f>SUBTOTAL(9,M99:M103)</f>
        <v>382081</v>
      </c>
    </row>
    <row r="105" spans="1:13" outlineLevel="2">
      <c r="A105" s="6">
        <v>110141607</v>
      </c>
      <c r="B105" s="7" t="s">
        <v>585</v>
      </c>
      <c r="C105" s="6">
        <v>110141003</v>
      </c>
      <c r="D105" s="7" t="s">
        <v>1</v>
      </c>
      <c r="E105" s="23">
        <v>135653.73000000001</v>
      </c>
      <c r="F105" s="10">
        <v>111003.17</v>
      </c>
      <c r="G105" s="10">
        <v>24650.560000000001</v>
      </c>
      <c r="H105" s="13">
        <v>148.66800000000001</v>
      </c>
      <c r="I105" s="12">
        <v>31.22</v>
      </c>
      <c r="J105" s="8">
        <v>9554</v>
      </c>
      <c r="K105" s="9">
        <v>0.60680000000000001</v>
      </c>
      <c r="L105" s="10">
        <v>8424</v>
      </c>
      <c r="M105" s="10">
        <v>159587</v>
      </c>
    </row>
    <row r="106" spans="1:13" outlineLevel="2">
      <c r="A106" s="6">
        <v>110141607</v>
      </c>
      <c r="B106" s="7" t="s">
        <v>585</v>
      </c>
      <c r="C106" s="6">
        <v>110141103</v>
      </c>
      <c r="D106" s="7" t="s">
        <v>2</v>
      </c>
      <c r="E106" s="23">
        <v>104173.72</v>
      </c>
      <c r="F106" s="10">
        <v>85243.6</v>
      </c>
      <c r="G106" s="10">
        <v>18930.12</v>
      </c>
      <c r="H106" s="13">
        <v>140.22</v>
      </c>
      <c r="I106" s="12">
        <v>29.446000000000002</v>
      </c>
      <c r="J106" s="8">
        <v>9910</v>
      </c>
      <c r="K106" s="9">
        <v>0.49399999999999999</v>
      </c>
      <c r="L106" s="10">
        <v>8425</v>
      </c>
      <c r="M106" s="10">
        <v>122553</v>
      </c>
    </row>
    <row r="107" spans="1:13" outlineLevel="2">
      <c r="A107" s="6">
        <v>110141607</v>
      </c>
      <c r="B107" s="7" t="s">
        <v>585</v>
      </c>
      <c r="C107" s="6">
        <v>110147003</v>
      </c>
      <c r="D107" s="7" t="s">
        <v>207</v>
      </c>
      <c r="E107" s="23">
        <v>47786.98</v>
      </c>
      <c r="F107" s="10">
        <v>39103.279999999999</v>
      </c>
      <c r="G107" s="10">
        <v>8683.7000000000007</v>
      </c>
      <c r="H107" s="13">
        <v>65.085999999999999</v>
      </c>
      <c r="I107" s="12">
        <v>13.667999999999999</v>
      </c>
      <c r="J107" s="8">
        <v>9181</v>
      </c>
      <c r="K107" s="9">
        <v>0.4889</v>
      </c>
      <c r="L107" s="10">
        <v>8413</v>
      </c>
      <c r="M107" s="10">
        <v>56218</v>
      </c>
    </row>
    <row r="108" spans="1:13" outlineLevel="2">
      <c r="A108" s="6">
        <v>110141607</v>
      </c>
      <c r="B108" s="7" t="s">
        <v>585</v>
      </c>
      <c r="C108" s="6">
        <v>110148002</v>
      </c>
      <c r="D108" s="7" t="s">
        <v>76</v>
      </c>
      <c r="E108" s="23">
        <v>1125.44</v>
      </c>
      <c r="F108" s="10">
        <v>920.93</v>
      </c>
      <c r="G108" s="10">
        <v>204.51</v>
      </c>
      <c r="H108" s="13">
        <v>2</v>
      </c>
      <c r="I108" s="12">
        <v>0.42</v>
      </c>
      <c r="J108" s="8">
        <v>10563</v>
      </c>
      <c r="K108" s="9">
        <v>0.1716</v>
      </c>
      <c r="L108" s="10">
        <v>8405</v>
      </c>
      <c r="M108" s="10">
        <v>1324</v>
      </c>
    </row>
    <row r="109" spans="1:13" outlineLevel="1">
      <c r="B109" s="29" t="s">
        <v>610</v>
      </c>
      <c r="C109" s="29"/>
      <c r="D109" s="29"/>
      <c r="E109" s="25">
        <f>SUBTOTAL(9,E105:E108)</f>
        <v>288739.87</v>
      </c>
      <c r="F109" s="16">
        <f>SUBTOTAL(9,F105:F108)</f>
        <v>236270.98</v>
      </c>
      <c r="G109" s="16">
        <f>SUBTOTAL(9,G105:G108)</f>
        <v>52468.890000000007</v>
      </c>
      <c r="H109" s="26">
        <f>SUBTOTAL(9,H105:H108)</f>
        <v>355.97400000000005</v>
      </c>
      <c r="I109" s="27">
        <f>SUBTOTAL(9,I105:I108)</f>
        <v>74.754000000000005</v>
      </c>
      <c r="J109" s="17"/>
      <c r="K109" s="28"/>
      <c r="L109" s="16"/>
      <c r="M109" s="16">
        <f>SUBTOTAL(9,M105:M108)</f>
        <v>339682</v>
      </c>
    </row>
    <row r="110" spans="1:13" outlineLevel="2">
      <c r="A110" s="6">
        <v>107651207</v>
      </c>
      <c r="B110" s="7" t="s">
        <v>413</v>
      </c>
      <c r="C110" s="6">
        <v>107650603</v>
      </c>
      <c r="D110" s="7" t="s">
        <v>167</v>
      </c>
      <c r="E110" s="23">
        <v>70235.429999999993</v>
      </c>
      <c r="F110" s="10">
        <v>57472.47</v>
      </c>
      <c r="G110" s="10">
        <v>12762.96</v>
      </c>
      <c r="H110" s="13">
        <v>80.248000000000005</v>
      </c>
      <c r="I110" s="12">
        <v>16.852</v>
      </c>
      <c r="J110" s="8">
        <v>8030</v>
      </c>
      <c r="K110" s="9">
        <v>0.61060000000000003</v>
      </c>
      <c r="L110" s="10">
        <v>8416</v>
      </c>
      <c r="M110" s="10">
        <v>82627</v>
      </c>
    </row>
    <row r="111" spans="1:13" outlineLevel="2">
      <c r="A111" s="6">
        <v>107651207</v>
      </c>
      <c r="B111" s="7" t="s">
        <v>413</v>
      </c>
      <c r="C111" s="6">
        <v>101631803</v>
      </c>
      <c r="D111" s="7" t="s">
        <v>101</v>
      </c>
      <c r="E111" s="23">
        <v>912.94</v>
      </c>
      <c r="F111" s="10">
        <v>747.04</v>
      </c>
      <c r="G111" s="10">
        <v>165.9</v>
      </c>
      <c r="H111" s="13">
        <v>1</v>
      </c>
      <c r="I111" s="12">
        <v>0.21</v>
      </c>
      <c r="J111" s="8">
        <v>6929</v>
      </c>
      <c r="K111" s="9">
        <v>0.73829999999999996</v>
      </c>
      <c r="L111" s="10">
        <v>8433</v>
      </c>
      <c r="M111" s="10">
        <v>1074</v>
      </c>
    </row>
    <row r="112" spans="1:13" outlineLevel="2">
      <c r="A112" s="6">
        <v>107651207</v>
      </c>
      <c r="B112" s="7" t="s">
        <v>413</v>
      </c>
      <c r="C112" s="6">
        <v>101261302</v>
      </c>
      <c r="D112" s="7" t="s">
        <v>91</v>
      </c>
      <c r="E112" s="23">
        <v>918.89</v>
      </c>
      <c r="F112" s="10">
        <v>751.91</v>
      </c>
      <c r="G112" s="10">
        <v>166.98</v>
      </c>
      <c r="H112" s="13">
        <v>1</v>
      </c>
      <c r="I112" s="12">
        <v>0.21</v>
      </c>
      <c r="J112" s="8">
        <v>7243</v>
      </c>
      <c r="K112" s="9">
        <v>0.71079999999999999</v>
      </c>
      <c r="L112" s="10">
        <v>8391</v>
      </c>
      <c r="M112" s="10">
        <v>1081</v>
      </c>
    </row>
    <row r="113" spans="1:13" outlineLevel="2">
      <c r="A113" s="6">
        <v>107651207</v>
      </c>
      <c r="B113" s="7" t="s">
        <v>413</v>
      </c>
      <c r="C113" s="6">
        <v>107651603</v>
      </c>
      <c r="D113" s="7" t="s">
        <v>24</v>
      </c>
      <c r="E113" s="23">
        <v>2645.29</v>
      </c>
      <c r="F113" s="10">
        <v>2164.6</v>
      </c>
      <c r="G113" s="10">
        <v>480.69</v>
      </c>
      <c r="H113" s="13">
        <v>3</v>
      </c>
      <c r="I113" s="12">
        <v>0.63</v>
      </c>
      <c r="J113" s="8">
        <v>7692</v>
      </c>
      <c r="K113" s="9">
        <v>0.64219999999999999</v>
      </c>
      <c r="L113" s="10">
        <v>8407</v>
      </c>
      <c r="M113" s="10">
        <v>3112</v>
      </c>
    </row>
    <row r="114" spans="1:13" outlineLevel="2">
      <c r="A114" s="6">
        <v>107651207</v>
      </c>
      <c r="B114" s="7" t="s">
        <v>413</v>
      </c>
      <c r="C114" s="6">
        <v>101262903</v>
      </c>
      <c r="D114" s="7" t="s">
        <v>414</v>
      </c>
      <c r="E114" s="23">
        <v>51353.71</v>
      </c>
      <c r="F114" s="10">
        <v>42021.88</v>
      </c>
      <c r="G114" s="10">
        <v>9331.83</v>
      </c>
      <c r="H114" s="13">
        <v>56.856000000000002</v>
      </c>
      <c r="I114" s="12">
        <v>11.939</v>
      </c>
      <c r="J114" s="8">
        <v>7371</v>
      </c>
      <c r="K114" s="9">
        <v>0.6865</v>
      </c>
      <c r="L114" s="10">
        <v>8399</v>
      </c>
      <c r="M114" s="10">
        <v>60414</v>
      </c>
    </row>
    <row r="115" spans="1:13" outlineLevel="2">
      <c r="A115" s="6">
        <v>107651207</v>
      </c>
      <c r="B115" s="7" t="s">
        <v>413</v>
      </c>
      <c r="C115" s="6">
        <v>107653203</v>
      </c>
      <c r="D115" s="7" t="s">
        <v>170</v>
      </c>
      <c r="E115" s="23">
        <v>62397.3</v>
      </c>
      <c r="F115" s="10">
        <v>51058.66</v>
      </c>
      <c r="G115" s="10">
        <v>11338.64</v>
      </c>
      <c r="H115" s="13">
        <v>73.784000000000006</v>
      </c>
      <c r="I115" s="12">
        <v>15.494</v>
      </c>
      <c r="J115" s="8">
        <v>8184</v>
      </c>
      <c r="K115" s="9">
        <v>0.57889999999999997</v>
      </c>
      <c r="L115" s="10">
        <v>8415</v>
      </c>
      <c r="M115" s="10">
        <v>73406</v>
      </c>
    </row>
    <row r="116" spans="1:13" outlineLevel="2">
      <c r="A116" s="6">
        <v>107651207</v>
      </c>
      <c r="B116" s="7" t="s">
        <v>413</v>
      </c>
      <c r="C116" s="6">
        <v>107653802</v>
      </c>
      <c r="D116" s="7" t="s">
        <v>415</v>
      </c>
      <c r="E116" s="23">
        <v>164355.84</v>
      </c>
      <c r="F116" s="10">
        <v>134489.62</v>
      </c>
      <c r="G116" s="10">
        <v>29866.22</v>
      </c>
      <c r="H116" s="13">
        <v>227.54599999999999</v>
      </c>
      <c r="I116" s="12">
        <v>47.783999999999999</v>
      </c>
      <c r="J116" s="8">
        <v>8285</v>
      </c>
      <c r="K116" s="9">
        <v>0.4884</v>
      </c>
      <c r="L116" s="10">
        <v>8410</v>
      </c>
      <c r="M116" s="10">
        <v>193353</v>
      </c>
    </row>
    <row r="117" spans="1:13" outlineLevel="2">
      <c r="A117" s="6">
        <v>107651207</v>
      </c>
      <c r="B117" s="7" t="s">
        <v>413</v>
      </c>
      <c r="C117" s="6">
        <v>107654103</v>
      </c>
      <c r="D117" s="7" t="s">
        <v>416</v>
      </c>
      <c r="E117" s="23">
        <v>42923.97</v>
      </c>
      <c r="F117" s="10">
        <v>35123.96</v>
      </c>
      <c r="G117" s="10">
        <v>7800.01</v>
      </c>
      <c r="H117" s="13">
        <v>39.917000000000002</v>
      </c>
      <c r="I117" s="12">
        <v>8.3819999999999997</v>
      </c>
      <c r="J117" s="8">
        <v>8432</v>
      </c>
      <c r="K117" s="9">
        <v>0.71550000000000002</v>
      </c>
      <c r="L117" s="10">
        <v>8420</v>
      </c>
      <c r="M117" s="10">
        <v>50497</v>
      </c>
    </row>
    <row r="118" spans="1:13" outlineLevel="2">
      <c r="A118" s="6">
        <v>107651207</v>
      </c>
      <c r="B118" s="7" t="s">
        <v>413</v>
      </c>
      <c r="C118" s="6">
        <v>107654403</v>
      </c>
      <c r="D118" s="7" t="s">
        <v>171</v>
      </c>
      <c r="E118" s="23">
        <v>829.63</v>
      </c>
      <c r="F118" s="10">
        <v>678.87</v>
      </c>
      <c r="G118" s="10">
        <v>150.76</v>
      </c>
      <c r="H118" s="13">
        <v>1</v>
      </c>
      <c r="I118" s="12">
        <v>0.21</v>
      </c>
      <c r="J118" s="8">
        <v>7268</v>
      </c>
      <c r="K118" s="9">
        <v>0.63939999999999997</v>
      </c>
      <c r="L118" s="10">
        <v>8419</v>
      </c>
      <c r="M118" s="10">
        <v>976</v>
      </c>
    </row>
    <row r="119" spans="1:13" outlineLevel="2">
      <c r="A119" s="6">
        <v>107651207</v>
      </c>
      <c r="B119" s="7" t="s">
        <v>413</v>
      </c>
      <c r="C119" s="6">
        <v>107655903</v>
      </c>
      <c r="D119" s="7" t="s">
        <v>417</v>
      </c>
      <c r="E119" s="23">
        <v>89836.26</v>
      </c>
      <c r="F119" s="10">
        <v>73511.5</v>
      </c>
      <c r="G119" s="10">
        <v>16324.76</v>
      </c>
      <c r="H119" s="13">
        <v>106.988</v>
      </c>
      <c r="I119" s="12">
        <v>22.466999999999999</v>
      </c>
      <c r="J119" s="8">
        <v>7934</v>
      </c>
      <c r="K119" s="9">
        <v>0.59289999999999998</v>
      </c>
      <c r="L119" s="10">
        <v>8413</v>
      </c>
      <c r="M119" s="10">
        <v>105686</v>
      </c>
    </row>
    <row r="120" spans="1:13" outlineLevel="2">
      <c r="A120" s="6">
        <v>107651207</v>
      </c>
      <c r="B120" s="7" t="s">
        <v>413</v>
      </c>
      <c r="C120" s="6">
        <v>107656502</v>
      </c>
      <c r="D120" s="7" t="s">
        <v>174</v>
      </c>
      <c r="E120" s="23">
        <v>95948.83</v>
      </c>
      <c r="F120" s="10">
        <v>78513.31</v>
      </c>
      <c r="G120" s="10">
        <v>17435.52</v>
      </c>
      <c r="H120" s="13">
        <v>143.458</v>
      </c>
      <c r="I120" s="12">
        <v>30.126000000000001</v>
      </c>
      <c r="J120" s="8">
        <v>6927</v>
      </c>
      <c r="K120" s="9">
        <v>0.54090000000000005</v>
      </c>
      <c r="L120" s="10">
        <v>8407</v>
      </c>
      <c r="M120" s="10">
        <v>112877</v>
      </c>
    </row>
    <row r="121" spans="1:13" outlineLevel="2">
      <c r="A121" s="6">
        <v>107651207</v>
      </c>
      <c r="B121" s="7" t="s">
        <v>413</v>
      </c>
      <c r="C121" s="6">
        <v>107657103</v>
      </c>
      <c r="D121" s="7" t="s">
        <v>418</v>
      </c>
      <c r="E121" s="23">
        <v>54416.37</v>
      </c>
      <c r="F121" s="10">
        <v>44528</v>
      </c>
      <c r="G121" s="10">
        <v>9888.3700000000008</v>
      </c>
      <c r="H121" s="13">
        <v>72.662000000000006</v>
      </c>
      <c r="I121" s="12">
        <v>15.259</v>
      </c>
      <c r="J121" s="8">
        <v>7528</v>
      </c>
      <c r="K121" s="9">
        <v>0.55730000000000002</v>
      </c>
      <c r="L121" s="10">
        <v>8410</v>
      </c>
      <c r="M121" s="10">
        <v>64017</v>
      </c>
    </row>
    <row r="122" spans="1:13" outlineLevel="2">
      <c r="A122" s="6">
        <v>107651207</v>
      </c>
      <c r="B122" s="7" t="s">
        <v>413</v>
      </c>
      <c r="C122" s="6">
        <v>107657503</v>
      </c>
      <c r="D122" s="7" t="s">
        <v>419</v>
      </c>
      <c r="E122" s="23">
        <v>70012.72</v>
      </c>
      <c r="F122" s="10">
        <v>57290.23</v>
      </c>
      <c r="G122" s="10">
        <v>12722.49</v>
      </c>
      <c r="H122" s="13">
        <v>75.347999999999999</v>
      </c>
      <c r="I122" s="12">
        <v>15.823</v>
      </c>
      <c r="J122" s="8">
        <v>8033</v>
      </c>
      <c r="K122" s="9">
        <v>0.64800000000000002</v>
      </c>
      <c r="L122" s="10">
        <v>8405</v>
      </c>
      <c r="M122" s="10">
        <v>82365</v>
      </c>
    </row>
    <row r="123" spans="1:13" outlineLevel="2">
      <c r="A123" s="6">
        <v>107651207</v>
      </c>
      <c r="B123" s="7" t="s">
        <v>413</v>
      </c>
      <c r="C123" s="6">
        <v>107658903</v>
      </c>
      <c r="D123" s="7" t="s">
        <v>175</v>
      </c>
      <c r="E123" s="23">
        <v>160510.29999999999</v>
      </c>
      <c r="F123" s="10">
        <v>131342.88</v>
      </c>
      <c r="G123" s="10">
        <v>29167.42</v>
      </c>
      <c r="H123" s="13">
        <v>181.59100000000001</v>
      </c>
      <c r="I123" s="12">
        <v>38.134</v>
      </c>
      <c r="J123" s="8">
        <v>7597</v>
      </c>
      <c r="K123" s="9">
        <v>0.65180000000000005</v>
      </c>
      <c r="L123" s="10">
        <v>8407</v>
      </c>
      <c r="M123" s="10">
        <v>188829</v>
      </c>
    </row>
    <row r="124" spans="1:13" outlineLevel="1">
      <c r="B124" s="22" t="s">
        <v>611</v>
      </c>
      <c r="E124" s="25">
        <f>SUBTOTAL(9,E110:E123)</f>
        <v>867297.48</v>
      </c>
      <c r="F124" s="16">
        <f>SUBTOTAL(9,F110:F123)</f>
        <v>709694.93</v>
      </c>
      <c r="G124" s="16">
        <f>SUBTOTAL(9,G110:G123)</f>
        <v>157602.54999999999</v>
      </c>
      <c r="H124" s="26">
        <f>SUBTOTAL(9,H110:H123)</f>
        <v>1064.3979999999999</v>
      </c>
      <c r="I124" s="27">
        <f>SUBTOTAL(9,I110:I123)</f>
        <v>223.51999999999998</v>
      </c>
      <c r="J124" s="17"/>
      <c r="K124" s="28"/>
      <c r="L124" s="16"/>
      <c r="M124" s="16">
        <f>SUBTOTAL(9,M110:M123)</f>
        <v>1020314</v>
      </c>
    </row>
    <row r="125" spans="1:13" outlineLevel="2">
      <c r="A125" s="6">
        <v>124151607</v>
      </c>
      <c r="B125" s="7" t="s">
        <v>679</v>
      </c>
      <c r="C125" s="6">
        <v>124150503</v>
      </c>
      <c r="D125" s="7" t="s">
        <v>334</v>
      </c>
      <c r="E125" s="23">
        <v>205255.03</v>
      </c>
      <c r="F125" s="10">
        <v>167956.74</v>
      </c>
      <c r="G125" s="10">
        <v>37298.29</v>
      </c>
      <c r="H125" s="13">
        <v>240.655</v>
      </c>
      <c r="I125" s="12">
        <v>50.536999999999999</v>
      </c>
      <c r="J125" s="8">
        <v>8702</v>
      </c>
      <c r="K125" s="9">
        <v>0.56779999999999997</v>
      </c>
      <c r="L125" s="10">
        <v>8415</v>
      </c>
      <c r="M125" s="10">
        <v>241468</v>
      </c>
    </row>
    <row r="126" spans="1:13" outlineLevel="2">
      <c r="A126" s="6">
        <v>124151607</v>
      </c>
      <c r="B126" s="7" t="s">
        <v>679</v>
      </c>
      <c r="C126" s="6">
        <v>114060753</v>
      </c>
      <c r="D126" s="7" t="s">
        <v>391</v>
      </c>
      <c r="E126" s="23">
        <v>718.27</v>
      </c>
      <c r="F126" s="10">
        <v>587.75</v>
      </c>
      <c r="G126" s="10">
        <v>130.52000000000001</v>
      </c>
      <c r="H126" s="13">
        <v>1</v>
      </c>
      <c r="I126" s="12">
        <v>0.21</v>
      </c>
      <c r="J126" s="8">
        <v>8575</v>
      </c>
      <c r="K126" s="9">
        <v>0.47849999999999998</v>
      </c>
      <c r="L126" s="10">
        <v>8414</v>
      </c>
      <c r="M126" s="10">
        <v>845</v>
      </c>
    </row>
    <row r="127" spans="1:13" outlineLevel="2">
      <c r="A127" s="6">
        <v>124151607</v>
      </c>
      <c r="B127" s="7" t="s">
        <v>679</v>
      </c>
      <c r="C127" s="6">
        <v>124151902</v>
      </c>
      <c r="D127" s="7" t="s">
        <v>335</v>
      </c>
      <c r="E127" s="23">
        <v>182014.36</v>
      </c>
      <c r="F127" s="10">
        <v>148939.29</v>
      </c>
      <c r="G127" s="10">
        <v>33075.07</v>
      </c>
      <c r="H127" s="13">
        <v>229.61</v>
      </c>
      <c r="I127" s="12">
        <v>48.218000000000004</v>
      </c>
      <c r="J127" s="8">
        <v>10207</v>
      </c>
      <c r="K127" s="9">
        <v>0.52659999999999996</v>
      </c>
      <c r="L127" s="10">
        <v>8433</v>
      </c>
      <c r="M127" s="10">
        <v>214127</v>
      </c>
    </row>
    <row r="128" spans="1:13" outlineLevel="2">
      <c r="A128" s="6">
        <v>124151607</v>
      </c>
      <c r="B128" s="7" t="s">
        <v>679</v>
      </c>
      <c r="C128" s="6">
        <v>114061503</v>
      </c>
      <c r="D128" s="7" t="s">
        <v>241</v>
      </c>
      <c r="E128" s="23">
        <v>871.28</v>
      </c>
      <c r="F128" s="10">
        <v>712.95</v>
      </c>
      <c r="G128" s="10">
        <v>158.33000000000001</v>
      </c>
      <c r="H128" s="13">
        <v>1</v>
      </c>
      <c r="I128" s="12">
        <v>0.21</v>
      </c>
      <c r="J128" s="8">
        <v>8372</v>
      </c>
      <c r="K128" s="9">
        <v>0.58309999999999995</v>
      </c>
      <c r="L128" s="10">
        <v>8441</v>
      </c>
      <c r="M128" s="10">
        <v>1025</v>
      </c>
    </row>
    <row r="129" spans="1:13" outlineLevel="2">
      <c r="A129" s="6">
        <v>124151607</v>
      </c>
      <c r="B129" s="7" t="s">
        <v>679</v>
      </c>
      <c r="C129" s="6">
        <v>124152003</v>
      </c>
      <c r="D129" s="7" t="s">
        <v>336</v>
      </c>
      <c r="E129" s="23">
        <v>140974.91</v>
      </c>
      <c r="F129" s="10">
        <v>115357.4</v>
      </c>
      <c r="G129" s="10">
        <v>25617.51</v>
      </c>
      <c r="H129" s="13">
        <v>249.911</v>
      </c>
      <c r="I129" s="12">
        <v>52.481000000000002</v>
      </c>
      <c r="J129" s="8">
        <v>9138</v>
      </c>
      <c r="K129" s="9">
        <v>0.3523</v>
      </c>
      <c r="L129" s="10">
        <v>8427</v>
      </c>
      <c r="M129" s="10">
        <v>165847</v>
      </c>
    </row>
    <row r="130" spans="1:13" outlineLevel="2">
      <c r="A130" s="6">
        <v>124151607</v>
      </c>
      <c r="B130" s="7" t="s">
        <v>679</v>
      </c>
      <c r="C130" s="6">
        <v>124153503</v>
      </c>
      <c r="D130" s="7" t="s">
        <v>337</v>
      </c>
      <c r="E130" s="23">
        <v>26917.05</v>
      </c>
      <c r="F130" s="10">
        <v>22025.77</v>
      </c>
      <c r="G130" s="10">
        <v>4891.28</v>
      </c>
      <c r="H130" s="13">
        <v>47.91</v>
      </c>
      <c r="I130" s="12">
        <v>10.061</v>
      </c>
      <c r="J130" s="8">
        <v>12642</v>
      </c>
      <c r="K130" s="9">
        <v>0.15</v>
      </c>
      <c r="L130" s="10">
        <v>8393</v>
      </c>
      <c r="M130" s="10">
        <v>31666</v>
      </c>
    </row>
    <row r="131" spans="1:13" outlineLevel="2">
      <c r="A131" s="6">
        <v>124151607</v>
      </c>
      <c r="B131" s="7" t="s">
        <v>679</v>
      </c>
      <c r="C131" s="6">
        <v>125234502</v>
      </c>
      <c r="D131" s="7" t="s">
        <v>420</v>
      </c>
      <c r="E131" s="23">
        <v>1127.1400000000001</v>
      </c>
      <c r="F131" s="10">
        <v>922.32</v>
      </c>
      <c r="G131" s="10">
        <v>204.82</v>
      </c>
      <c r="H131" s="13">
        <v>2</v>
      </c>
      <c r="I131" s="12">
        <v>0.42</v>
      </c>
      <c r="J131" s="8">
        <v>11077</v>
      </c>
      <c r="K131" s="9">
        <v>0.15</v>
      </c>
      <c r="L131" s="10">
        <v>8416</v>
      </c>
      <c r="M131" s="10">
        <v>1326</v>
      </c>
    </row>
    <row r="132" spans="1:13" outlineLevel="2">
      <c r="A132" s="6">
        <v>124151607</v>
      </c>
      <c r="B132" s="7" t="s">
        <v>679</v>
      </c>
      <c r="C132" s="6">
        <v>124154003</v>
      </c>
      <c r="D132" s="7" t="s">
        <v>421</v>
      </c>
      <c r="E132" s="23">
        <v>87505.48</v>
      </c>
      <c r="F132" s="10">
        <v>71604.259999999995</v>
      </c>
      <c r="G132" s="10">
        <v>15901.22</v>
      </c>
      <c r="H132" s="13">
        <v>147.58799999999999</v>
      </c>
      <c r="I132" s="12">
        <v>30.992999999999999</v>
      </c>
      <c r="J132" s="8">
        <v>10244</v>
      </c>
      <c r="K132" s="9">
        <v>0.39419999999999999</v>
      </c>
      <c r="L132" s="10">
        <v>8426</v>
      </c>
      <c r="M132" s="10">
        <v>102944</v>
      </c>
    </row>
    <row r="133" spans="1:13" outlineLevel="2">
      <c r="A133" s="6">
        <v>124151607</v>
      </c>
      <c r="B133" s="7" t="s">
        <v>679</v>
      </c>
      <c r="C133" s="6">
        <v>113363603</v>
      </c>
      <c r="D133" s="7" t="s">
        <v>40</v>
      </c>
      <c r="E133" s="23">
        <v>627.32000000000005</v>
      </c>
      <c r="F133" s="10">
        <v>513.33000000000004</v>
      </c>
      <c r="G133" s="10">
        <v>113.99</v>
      </c>
      <c r="H133" s="13">
        <v>1</v>
      </c>
      <c r="I133" s="12">
        <v>0.21</v>
      </c>
      <c r="J133" s="8">
        <v>8748</v>
      </c>
      <c r="K133" s="9">
        <v>0.41710000000000003</v>
      </c>
      <c r="L133" s="10">
        <v>8421</v>
      </c>
      <c r="M133" s="10">
        <v>738</v>
      </c>
    </row>
    <row r="134" spans="1:13" outlineLevel="2">
      <c r="A134" s="6">
        <v>124151607</v>
      </c>
      <c r="B134" s="7" t="s">
        <v>679</v>
      </c>
      <c r="C134" s="6">
        <v>113364002</v>
      </c>
      <c r="D134" s="7" t="s">
        <v>41</v>
      </c>
      <c r="E134" s="23">
        <v>328.96</v>
      </c>
      <c r="F134" s="10">
        <v>269.18</v>
      </c>
      <c r="G134" s="10">
        <v>59.78</v>
      </c>
      <c r="H134" s="13">
        <v>0.316</v>
      </c>
      <c r="I134" s="12">
        <v>6.6000000000000003E-2</v>
      </c>
      <c r="J134" s="8">
        <v>8711</v>
      </c>
      <c r="K134" s="9">
        <v>0.69389999999999996</v>
      </c>
      <c r="L134" s="10">
        <v>8441</v>
      </c>
      <c r="M134" s="10">
        <v>387</v>
      </c>
    </row>
    <row r="135" spans="1:13" outlineLevel="2">
      <c r="A135" s="6">
        <v>124151607</v>
      </c>
      <c r="B135" s="7" t="s">
        <v>679</v>
      </c>
      <c r="C135" s="6">
        <v>123464502</v>
      </c>
      <c r="D135" s="7" t="s">
        <v>323</v>
      </c>
      <c r="E135" s="23">
        <v>139.4</v>
      </c>
      <c r="F135" s="10">
        <v>114.07</v>
      </c>
      <c r="G135" s="10">
        <v>25.33</v>
      </c>
      <c r="H135" s="13">
        <v>0.25</v>
      </c>
      <c r="I135" s="12">
        <v>5.1999999999999998E-2</v>
      </c>
      <c r="J135" s="8">
        <v>17176</v>
      </c>
      <c r="K135" s="9">
        <v>0.15</v>
      </c>
      <c r="L135" s="10">
        <v>8402</v>
      </c>
      <c r="M135" s="10">
        <v>164</v>
      </c>
    </row>
    <row r="136" spans="1:13" outlineLevel="2">
      <c r="A136" s="6">
        <v>124151607</v>
      </c>
      <c r="B136" s="7" t="s">
        <v>679</v>
      </c>
      <c r="C136" s="6">
        <v>122097502</v>
      </c>
      <c r="D136" s="7" t="s">
        <v>316</v>
      </c>
      <c r="E136" s="23">
        <v>292.41000000000003</v>
      </c>
      <c r="F136" s="10">
        <v>239.27</v>
      </c>
      <c r="G136" s="10">
        <v>53.14</v>
      </c>
      <c r="H136" s="13">
        <v>0.52200000000000002</v>
      </c>
      <c r="I136" s="12">
        <v>0.109</v>
      </c>
      <c r="J136" s="8">
        <v>11028</v>
      </c>
      <c r="K136" s="9">
        <v>0.25750000000000001</v>
      </c>
      <c r="L136" s="10">
        <v>8415</v>
      </c>
      <c r="M136" s="10">
        <v>344</v>
      </c>
    </row>
    <row r="137" spans="1:13" outlineLevel="2">
      <c r="A137" s="6">
        <v>124151607</v>
      </c>
      <c r="B137" s="7" t="s">
        <v>679</v>
      </c>
      <c r="C137" s="6">
        <v>124156503</v>
      </c>
      <c r="D137" s="7" t="s">
        <v>60</v>
      </c>
      <c r="E137" s="23">
        <v>57230.81</v>
      </c>
      <c r="F137" s="10">
        <v>46831.01</v>
      </c>
      <c r="G137" s="10">
        <v>10399.799999999999</v>
      </c>
      <c r="H137" s="13">
        <v>73.988</v>
      </c>
      <c r="I137" s="12">
        <v>15.537000000000001</v>
      </c>
      <c r="J137" s="8">
        <v>10042</v>
      </c>
      <c r="K137" s="9">
        <v>0.51349999999999996</v>
      </c>
      <c r="L137" s="10">
        <v>8439</v>
      </c>
      <c r="M137" s="10">
        <v>67328</v>
      </c>
    </row>
    <row r="138" spans="1:13" outlineLevel="2">
      <c r="A138" s="6">
        <v>124151607</v>
      </c>
      <c r="B138" s="7" t="s">
        <v>679</v>
      </c>
      <c r="C138" s="6">
        <v>124156603</v>
      </c>
      <c r="D138" s="7" t="s">
        <v>422</v>
      </c>
      <c r="E138" s="23">
        <v>58524.56</v>
      </c>
      <c r="F138" s="10">
        <v>47889.66</v>
      </c>
      <c r="G138" s="10">
        <v>10634.9</v>
      </c>
      <c r="H138" s="13">
        <v>103.74900000000001</v>
      </c>
      <c r="I138" s="12">
        <v>21.786999999999999</v>
      </c>
      <c r="J138" s="8">
        <v>10337</v>
      </c>
      <c r="K138" s="9">
        <v>0.31390000000000001</v>
      </c>
      <c r="L138" s="10">
        <v>8427</v>
      </c>
      <c r="M138" s="10">
        <v>68850</v>
      </c>
    </row>
    <row r="139" spans="1:13" outlineLevel="2">
      <c r="A139" s="6">
        <v>124151607</v>
      </c>
      <c r="B139" s="7" t="s">
        <v>679</v>
      </c>
      <c r="C139" s="6">
        <v>124156703</v>
      </c>
      <c r="D139" s="7" t="s">
        <v>339</v>
      </c>
      <c r="E139" s="23">
        <v>180446.05</v>
      </c>
      <c r="F139" s="10">
        <v>147655.97</v>
      </c>
      <c r="G139" s="10">
        <v>32790.080000000002</v>
      </c>
      <c r="H139" s="13">
        <v>203.916</v>
      </c>
      <c r="I139" s="12">
        <v>42.822000000000003</v>
      </c>
      <c r="J139" s="8">
        <v>7865</v>
      </c>
      <c r="K139" s="9">
        <v>0.63029999999999997</v>
      </c>
      <c r="L139" s="10">
        <v>8425</v>
      </c>
      <c r="M139" s="10">
        <v>212282</v>
      </c>
    </row>
    <row r="140" spans="1:13" outlineLevel="2">
      <c r="A140" s="6">
        <v>124151607</v>
      </c>
      <c r="B140" s="7" t="s">
        <v>679</v>
      </c>
      <c r="C140" s="6">
        <v>123466103</v>
      </c>
      <c r="D140" s="7" t="s">
        <v>327</v>
      </c>
      <c r="E140" s="23">
        <v>2768.55</v>
      </c>
      <c r="F140" s="10">
        <v>2265.46</v>
      </c>
      <c r="G140" s="10">
        <v>503.09</v>
      </c>
      <c r="H140" s="13">
        <v>4.5</v>
      </c>
      <c r="I140" s="12">
        <v>0.94499999999999995</v>
      </c>
      <c r="J140" s="8">
        <v>9713</v>
      </c>
      <c r="K140" s="9">
        <v>0.40849999999999997</v>
      </c>
      <c r="L140" s="10">
        <v>8436</v>
      </c>
      <c r="M140" s="10">
        <v>3257</v>
      </c>
    </row>
    <row r="141" spans="1:13" outlineLevel="2">
      <c r="A141" s="6">
        <v>124151607</v>
      </c>
      <c r="B141" s="7" t="s">
        <v>679</v>
      </c>
      <c r="C141" s="6">
        <v>126515001</v>
      </c>
      <c r="D141" s="7" t="s">
        <v>65</v>
      </c>
      <c r="E141" s="23">
        <v>1881.96</v>
      </c>
      <c r="F141" s="10">
        <v>1539.98</v>
      </c>
      <c r="G141" s="10">
        <v>341.98</v>
      </c>
      <c r="H141" s="13">
        <v>2.0329999999999999</v>
      </c>
      <c r="I141" s="12">
        <v>0.42599999999999999</v>
      </c>
      <c r="J141" s="8">
        <v>7057</v>
      </c>
      <c r="K141" s="9">
        <v>0.73640000000000005</v>
      </c>
      <c r="L141" s="10">
        <v>8426</v>
      </c>
      <c r="M141" s="10">
        <v>2214</v>
      </c>
    </row>
    <row r="142" spans="1:13" outlineLevel="2">
      <c r="A142" s="6">
        <v>124151607</v>
      </c>
      <c r="B142" s="7" t="s">
        <v>679</v>
      </c>
      <c r="C142" s="6">
        <v>124157203</v>
      </c>
      <c r="D142" s="7" t="s">
        <v>340</v>
      </c>
      <c r="E142" s="23">
        <v>46954.81</v>
      </c>
      <c r="F142" s="10">
        <v>38422.33</v>
      </c>
      <c r="G142" s="10">
        <v>8532.48</v>
      </c>
      <c r="H142" s="13">
        <v>83.221000000000004</v>
      </c>
      <c r="I142" s="12">
        <v>17.475999999999999</v>
      </c>
      <c r="J142" s="8">
        <v>11409</v>
      </c>
      <c r="K142" s="9">
        <v>0.1714</v>
      </c>
      <c r="L142" s="10">
        <v>8429</v>
      </c>
      <c r="M142" s="10">
        <v>55239</v>
      </c>
    </row>
    <row r="143" spans="1:13" outlineLevel="2">
      <c r="A143" s="6">
        <v>124151607</v>
      </c>
      <c r="B143" s="7" t="s">
        <v>679</v>
      </c>
      <c r="C143" s="6">
        <v>123466403</v>
      </c>
      <c r="D143" s="7" t="s">
        <v>67</v>
      </c>
      <c r="E143" s="23">
        <v>2041.77</v>
      </c>
      <c r="F143" s="10">
        <v>1670.75</v>
      </c>
      <c r="G143" s="10">
        <v>371.02</v>
      </c>
      <c r="H143" s="13">
        <v>2</v>
      </c>
      <c r="I143" s="12">
        <v>0.42</v>
      </c>
      <c r="J143" s="8">
        <v>9736</v>
      </c>
      <c r="K143" s="9">
        <v>0.67520000000000002</v>
      </c>
      <c r="L143" s="10">
        <v>8471</v>
      </c>
      <c r="M143" s="10">
        <v>2402</v>
      </c>
    </row>
    <row r="144" spans="1:13" outlineLevel="2">
      <c r="A144" s="6">
        <v>124151607</v>
      </c>
      <c r="B144" s="7" t="s">
        <v>679</v>
      </c>
      <c r="C144" s="6">
        <v>125237603</v>
      </c>
      <c r="D144" s="7" t="s">
        <v>423</v>
      </c>
      <c r="E144" s="23">
        <v>1212.1500000000001</v>
      </c>
      <c r="F144" s="10">
        <v>991.88</v>
      </c>
      <c r="G144" s="10">
        <v>220.27</v>
      </c>
      <c r="H144" s="13">
        <v>2.161</v>
      </c>
      <c r="I144" s="12">
        <v>0.45300000000000001</v>
      </c>
      <c r="J144" s="8">
        <v>14294</v>
      </c>
      <c r="K144" s="9">
        <v>0.15</v>
      </c>
      <c r="L144" s="10">
        <v>8397</v>
      </c>
      <c r="M144" s="10">
        <v>1426</v>
      </c>
    </row>
    <row r="145" spans="1:13" outlineLevel="2">
      <c r="A145" s="6">
        <v>124151607</v>
      </c>
      <c r="B145" s="7" t="s">
        <v>679</v>
      </c>
      <c r="C145" s="6">
        <v>123467303</v>
      </c>
      <c r="D145" s="7" t="s">
        <v>329</v>
      </c>
      <c r="E145" s="23">
        <v>1478.2</v>
      </c>
      <c r="F145" s="10">
        <v>1209.5899999999999</v>
      </c>
      <c r="G145" s="10">
        <v>268.61</v>
      </c>
      <c r="H145" s="13">
        <v>2.6269999999999998</v>
      </c>
      <c r="I145" s="12">
        <v>0.55100000000000005</v>
      </c>
      <c r="J145" s="8">
        <v>10070</v>
      </c>
      <c r="K145" s="9">
        <v>0.28420000000000001</v>
      </c>
      <c r="L145" s="10">
        <v>8415</v>
      </c>
      <c r="M145" s="10">
        <v>1739</v>
      </c>
    </row>
    <row r="146" spans="1:13" outlineLevel="2">
      <c r="A146" s="6">
        <v>124151607</v>
      </c>
      <c r="B146" s="7" t="s">
        <v>679</v>
      </c>
      <c r="C146" s="6">
        <v>124157802</v>
      </c>
      <c r="D146" s="7" t="s">
        <v>425</v>
      </c>
      <c r="E146" s="23">
        <v>19858.400000000001</v>
      </c>
      <c r="F146" s="10">
        <v>16249.79</v>
      </c>
      <c r="G146" s="10">
        <v>3608.61</v>
      </c>
      <c r="H146" s="13">
        <v>35.369999999999997</v>
      </c>
      <c r="I146" s="12">
        <v>7.4269999999999996</v>
      </c>
      <c r="J146" s="8">
        <v>11783</v>
      </c>
      <c r="K146" s="9">
        <v>0.15</v>
      </c>
      <c r="L146" s="10">
        <v>8388</v>
      </c>
      <c r="M146" s="10">
        <v>23362</v>
      </c>
    </row>
    <row r="147" spans="1:13" outlineLevel="2">
      <c r="A147" s="6">
        <v>124151607</v>
      </c>
      <c r="B147" s="7" t="s">
        <v>679</v>
      </c>
      <c r="C147" s="6">
        <v>114068103</v>
      </c>
      <c r="D147" s="7" t="s">
        <v>247</v>
      </c>
      <c r="E147" s="23">
        <v>8737.4500000000007</v>
      </c>
      <c r="F147" s="10">
        <v>7149.71</v>
      </c>
      <c r="G147" s="10">
        <v>1587.74</v>
      </c>
      <c r="H147" s="13">
        <v>13.443999999999999</v>
      </c>
      <c r="I147" s="12">
        <v>2.823</v>
      </c>
      <c r="J147" s="8">
        <v>8677</v>
      </c>
      <c r="K147" s="9">
        <v>0.43259999999999998</v>
      </c>
      <c r="L147" s="10">
        <v>8417</v>
      </c>
      <c r="M147" s="10">
        <v>10279</v>
      </c>
    </row>
    <row r="148" spans="1:13" outlineLevel="2">
      <c r="A148" s="6">
        <v>124151607</v>
      </c>
      <c r="B148" s="7" t="s">
        <v>679</v>
      </c>
      <c r="C148" s="6">
        <v>124158503</v>
      </c>
      <c r="D148" s="7" t="s">
        <v>341</v>
      </c>
      <c r="E148" s="23">
        <v>29763.8</v>
      </c>
      <c r="F148" s="10">
        <v>24355.22</v>
      </c>
      <c r="G148" s="10">
        <v>5408.58</v>
      </c>
      <c r="H148" s="13">
        <v>52.860999999999997</v>
      </c>
      <c r="I148" s="12">
        <v>11.1</v>
      </c>
      <c r="J148" s="8">
        <v>11299</v>
      </c>
      <c r="K148" s="9">
        <v>0.15</v>
      </c>
      <c r="L148" s="10">
        <v>8412</v>
      </c>
      <c r="M148" s="10">
        <v>35015</v>
      </c>
    </row>
    <row r="149" spans="1:13" outlineLevel="2">
      <c r="A149" s="6">
        <v>124151607</v>
      </c>
      <c r="B149" s="7" t="s">
        <v>679</v>
      </c>
      <c r="C149" s="6">
        <v>124159002</v>
      </c>
      <c r="D149" s="7" t="s">
        <v>342</v>
      </c>
      <c r="E149" s="23">
        <v>105698.68</v>
      </c>
      <c r="F149" s="10">
        <v>86491.45</v>
      </c>
      <c r="G149" s="10">
        <v>19207.23</v>
      </c>
      <c r="H149" s="13">
        <v>188.071</v>
      </c>
      <c r="I149" s="12">
        <v>39.494</v>
      </c>
      <c r="J149" s="8">
        <v>10395</v>
      </c>
      <c r="K149" s="9">
        <v>0.15</v>
      </c>
      <c r="L149" s="10">
        <v>8396</v>
      </c>
      <c r="M149" s="10">
        <v>124347</v>
      </c>
    </row>
    <row r="150" spans="1:13" outlineLevel="2">
      <c r="A150" s="6">
        <v>124151607</v>
      </c>
      <c r="B150" s="7" t="s">
        <v>679</v>
      </c>
      <c r="C150" s="6">
        <v>114069103</v>
      </c>
      <c r="D150" s="7" t="s">
        <v>394</v>
      </c>
      <c r="E150" s="23">
        <v>668.12</v>
      </c>
      <c r="F150" s="10">
        <v>546.71</v>
      </c>
      <c r="G150" s="10">
        <v>121.41</v>
      </c>
      <c r="H150" s="13">
        <v>1</v>
      </c>
      <c r="I150" s="12">
        <v>0.21</v>
      </c>
      <c r="J150" s="8">
        <v>8674</v>
      </c>
      <c r="K150" s="9">
        <v>0.44409999999999999</v>
      </c>
      <c r="L150" s="10">
        <v>8431</v>
      </c>
      <c r="M150" s="10">
        <v>786</v>
      </c>
    </row>
    <row r="151" spans="1:13" outlineLevel="1">
      <c r="B151" s="29" t="s">
        <v>680</v>
      </c>
      <c r="C151" s="29"/>
      <c r="D151" s="29"/>
      <c r="E151" s="25">
        <f>SUBTOTAL(9,E125:E150)</f>
        <v>1164036.9200000002</v>
      </c>
      <c r="F151" s="16">
        <f>SUBTOTAL(9,F125:F150)</f>
        <v>952511.83999999973</v>
      </c>
      <c r="G151" s="16">
        <f>SUBTOTAL(9,G125:G150)</f>
        <v>211525.07999999996</v>
      </c>
      <c r="H151" s="26">
        <f>SUBTOTAL(9,H125:H150)</f>
        <v>1690.7029999999997</v>
      </c>
      <c r="I151" s="27">
        <f>SUBTOTAL(9,I125:I150)</f>
        <v>355.03799999999995</v>
      </c>
      <c r="J151" s="17"/>
      <c r="K151" s="28"/>
      <c r="L151" s="16"/>
      <c r="M151" s="16">
        <f>SUBTOTAL(9,M125:M150)</f>
        <v>1369407</v>
      </c>
    </row>
    <row r="152" spans="1:13" outlineLevel="2">
      <c r="A152" s="6">
        <v>105252507</v>
      </c>
      <c r="B152" s="7" t="s">
        <v>685</v>
      </c>
      <c r="C152" s="6">
        <v>105252602</v>
      </c>
      <c r="D152" s="7" t="s">
        <v>30</v>
      </c>
      <c r="E152" s="23">
        <v>878772.01</v>
      </c>
      <c r="F152" s="10">
        <v>719084.36</v>
      </c>
      <c r="G152" s="10">
        <v>159687.65</v>
      </c>
      <c r="H152" s="13">
        <v>908.322</v>
      </c>
      <c r="I152" s="12">
        <v>190.74700000000001</v>
      </c>
      <c r="J152" s="8">
        <v>6978</v>
      </c>
      <c r="K152" s="9">
        <v>0.77669999999999995</v>
      </c>
      <c r="L152" s="10">
        <v>8428</v>
      </c>
      <c r="M152" s="10">
        <v>1033813</v>
      </c>
    </row>
    <row r="153" spans="1:13" outlineLevel="1">
      <c r="B153" s="29" t="s">
        <v>686</v>
      </c>
      <c r="C153" s="29"/>
      <c r="D153" s="29"/>
      <c r="E153" s="25">
        <f>SUBTOTAL(9,E152:E152)</f>
        <v>878772.01</v>
      </c>
      <c r="F153" s="16">
        <f>SUBTOTAL(9,F152:F152)</f>
        <v>719084.36</v>
      </c>
      <c r="G153" s="16">
        <f>SUBTOTAL(9,G152:G152)</f>
        <v>159687.65</v>
      </c>
      <c r="H153" s="26">
        <f>SUBTOTAL(9,H152:H152)</f>
        <v>908.322</v>
      </c>
      <c r="I153" s="27">
        <f>SUBTOTAL(9,I152:I152)</f>
        <v>190.74700000000001</v>
      </c>
      <c r="J153" s="17"/>
      <c r="K153" s="28"/>
      <c r="L153" s="16"/>
      <c r="M153" s="16">
        <f>SUBTOTAL(9,M152:M152)</f>
        <v>1033813</v>
      </c>
    </row>
    <row r="154" spans="1:13" outlineLevel="2">
      <c r="A154" s="6">
        <v>106161357</v>
      </c>
      <c r="B154" s="7" t="s">
        <v>426</v>
      </c>
      <c r="C154" s="6">
        <v>106160303</v>
      </c>
      <c r="D154" s="7" t="s">
        <v>157</v>
      </c>
      <c r="E154" s="23">
        <v>49797.31</v>
      </c>
      <c r="F154" s="10">
        <v>40748.300000000003</v>
      </c>
      <c r="G154" s="10">
        <v>9049.01</v>
      </c>
      <c r="H154" s="13">
        <v>54.716999999999999</v>
      </c>
      <c r="I154" s="12">
        <v>11.49</v>
      </c>
      <c r="J154" s="8">
        <v>9478</v>
      </c>
      <c r="K154" s="9">
        <v>0.60770000000000002</v>
      </c>
      <c r="L154" s="10">
        <v>8390</v>
      </c>
      <c r="M154" s="10">
        <v>58583</v>
      </c>
    </row>
    <row r="155" spans="1:13" outlineLevel="2">
      <c r="A155" s="6">
        <v>106161357</v>
      </c>
      <c r="B155" s="7" t="s">
        <v>426</v>
      </c>
      <c r="C155" s="6">
        <v>106161203</v>
      </c>
      <c r="D155" s="7" t="s">
        <v>158</v>
      </c>
      <c r="E155" s="23">
        <v>26122.27</v>
      </c>
      <c r="F155" s="10">
        <v>21375.41</v>
      </c>
      <c r="G155" s="10">
        <v>4746.8599999999997</v>
      </c>
      <c r="H155" s="13">
        <v>33.706000000000003</v>
      </c>
      <c r="I155" s="12">
        <v>7.0780000000000003</v>
      </c>
      <c r="J155" s="8">
        <v>9155</v>
      </c>
      <c r="K155" s="9">
        <v>0.51590000000000003</v>
      </c>
      <c r="L155" s="10">
        <v>8416</v>
      </c>
      <c r="M155" s="10">
        <v>30731</v>
      </c>
    </row>
    <row r="156" spans="1:13" outlineLevel="2">
      <c r="A156" s="6">
        <v>106161357</v>
      </c>
      <c r="B156" s="7" t="s">
        <v>426</v>
      </c>
      <c r="C156" s="6">
        <v>106161703</v>
      </c>
      <c r="D156" s="7" t="s">
        <v>16</v>
      </c>
      <c r="E156" s="23">
        <v>43003.87</v>
      </c>
      <c r="F156" s="10">
        <v>35189.339999999997</v>
      </c>
      <c r="G156" s="10">
        <v>7814.53</v>
      </c>
      <c r="H156" s="13">
        <v>43.095999999999997</v>
      </c>
      <c r="I156" s="12">
        <v>9.0500000000000007</v>
      </c>
      <c r="J156" s="8">
        <v>8650</v>
      </c>
      <c r="K156" s="9">
        <v>0.66510000000000002</v>
      </c>
      <c r="L156" s="10">
        <v>8405</v>
      </c>
      <c r="M156" s="10">
        <v>50591</v>
      </c>
    </row>
    <row r="157" spans="1:13" outlineLevel="2">
      <c r="A157" s="6">
        <v>106161357</v>
      </c>
      <c r="B157" s="7" t="s">
        <v>426</v>
      </c>
      <c r="C157" s="6">
        <v>106166503</v>
      </c>
      <c r="D157" s="7" t="s">
        <v>159</v>
      </c>
      <c r="E157" s="23">
        <v>69802.75</v>
      </c>
      <c r="F157" s="10">
        <v>57118.42</v>
      </c>
      <c r="G157" s="10">
        <v>12684.33</v>
      </c>
      <c r="H157" s="13">
        <v>69.751000000000005</v>
      </c>
      <c r="I157" s="12">
        <v>14.647</v>
      </c>
      <c r="J157" s="8">
        <v>8075</v>
      </c>
      <c r="K157" s="9">
        <v>0.69430000000000003</v>
      </c>
      <c r="L157" s="10">
        <v>8396</v>
      </c>
      <c r="M157" s="10">
        <v>82118</v>
      </c>
    </row>
    <row r="158" spans="1:13" outlineLevel="2">
      <c r="A158" s="6">
        <v>106161357</v>
      </c>
      <c r="B158" s="7" t="s">
        <v>426</v>
      </c>
      <c r="C158" s="6">
        <v>106167504</v>
      </c>
      <c r="D158" s="7" t="s">
        <v>428</v>
      </c>
      <c r="E158" s="23">
        <v>29915.95</v>
      </c>
      <c r="F158" s="10">
        <v>24479.72</v>
      </c>
      <c r="G158" s="10">
        <v>5436.23</v>
      </c>
      <c r="H158" s="13">
        <v>39.581000000000003</v>
      </c>
      <c r="I158" s="12">
        <v>8.3119999999999994</v>
      </c>
      <c r="J158" s="8">
        <v>7841</v>
      </c>
      <c r="K158" s="9">
        <v>0.54</v>
      </c>
      <c r="L158" s="10">
        <v>8376</v>
      </c>
      <c r="M158" s="10">
        <v>35194</v>
      </c>
    </row>
    <row r="159" spans="1:13" outlineLevel="2">
      <c r="A159" s="6">
        <v>106161357</v>
      </c>
      <c r="B159" s="7" t="s">
        <v>426</v>
      </c>
      <c r="C159" s="6">
        <v>106168003</v>
      </c>
      <c r="D159" s="7" t="s">
        <v>429</v>
      </c>
      <c r="E159" s="23">
        <v>54616.97</v>
      </c>
      <c r="F159" s="10">
        <v>44692.15</v>
      </c>
      <c r="G159" s="10">
        <v>9924.82</v>
      </c>
      <c r="H159" s="13">
        <v>53.887</v>
      </c>
      <c r="I159" s="12">
        <v>11.316000000000001</v>
      </c>
      <c r="J159" s="8">
        <v>7986</v>
      </c>
      <c r="K159" s="9">
        <v>0.71099999999999997</v>
      </c>
      <c r="L159" s="10">
        <v>8380</v>
      </c>
      <c r="M159" s="10">
        <v>64253</v>
      </c>
    </row>
    <row r="160" spans="1:13" outlineLevel="2">
      <c r="A160" s="6">
        <v>106161357</v>
      </c>
      <c r="B160" s="7" t="s">
        <v>426</v>
      </c>
      <c r="C160" s="6">
        <v>106169003</v>
      </c>
      <c r="D160" s="7" t="s">
        <v>430</v>
      </c>
      <c r="E160" s="23">
        <v>40168.160000000003</v>
      </c>
      <c r="F160" s="10">
        <v>32868.93</v>
      </c>
      <c r="G160" s="10">
        <v>7299.23</v>
      </c>
      <c r="H160" s="13">
        <v>34.479999999999997</v>
      </c>
      <c r="I160" s="12">
        <v>7.24</v>
      </c>
      <c r="J160" s="8">
        <v>9496</v>
      </c>
      <c r="K160" s="9">
        <v>0.77610000000000001</v>
      </c>
      <c r="L160" s="10">
        <v>8410</v>
      </c>
      <c r="M160" s="10">
        <v>47255</v>
      </c>
    </row>
    <row r="161" spans="1:13" outlineLevel="1">
      <c r="B161" s="22" t="s">
        <v>612</v>
      </c>
      <c r="E161" s="25">
        <f>SUBTOTAL(9,E154:E160)</f>
        <v>313427.28000000003</v>
      </c>
      <c r="F161" s="16">
        <f>SUBTOTAL(9,F154:F160)</f>
        <v>256472.27</v>
      </c>
      <c r="G161" s="16">
        <f>SUBTOTAL(9,G154:G160)</f>
        <v>56955.009999999995</v>
      </c>
      <c r="H161" s="26">
        <f>SUBTOTAL(9,H154:H160)</f>
        <v>329.21800000000002</v>
      </c>
      <c r="I161" s="27">
        <f>SUBTOTAL(9,I154:I160)</f>
        <v>69.132999999999996</v>
      </c>
      <c r="J161" s="17"/>
      <c r="K161" s="28"/>
      <c r="L161" s="16"/>
      <c r="M161" s="16">
        <f>SUBTOTAL(9,M154:M160)</f>
        <v>368725</v>
      </c>
    </row>
    <row r="162" spans="1:13" outlineLevel="2">
      <c r="A162" s="6">
        <v>110171607</v>
      </c>
      <c r="B162" s="7" t="s">
        <v>431</v>
      </c>
      <c r="C162" s="6">
        <v>110171003</v>
      </c>
      <c r="D162" s="7" t="s">
        <v>17</v>
      </c>
      <c r="E162" s="23">
        <v>87275.97</v>
      </c>
      <c r="F162" s="10">
        <v>71416.460000000006</v>
      </c>
      <c r="G162" s="10">
        <v>15859.51</v>
      </c>
      <c r="H162" s="13">
        <v>98.754999999999995</v>
      </c>
      <c r="I162" s="12">
        <v>20.738</v>
      </c>
      <c r="J162" s="8">
        <v>7575</v>
      </c>
      <c r="K162" s="9">
        <v>0.65359999999999996</v>
      </c>
      <c r="L162" s="10">
        <v>8416</v>
      </c>
      <c r="M162" s="10">
        <v>102674</v>
      </c>
    </row>
    <row r="163" spans="1:13" outlineLevel="2">
      <c r="A163" s="6">
        <v>110171607</v>
      </c>
      <c r="B163" s="7" t="s">
        <v>431</v>
      </c>
      <c r="C163" s="6">
        <v>110171803</v>
      </c>
      <c r="D163" s="7" t="s">
        <v>208</v>
      </c>
      <c r="E163" s="23">
        <v>31744.37</v>
      </c>
      <c r="F163" s="10">
        <v>25975.88</v>
      </c>
      <c r="G163" s="10">
        <v>5768.49</v>
      </c>
      <c r="H163" s="13">
        <v>31.55</v>
      </c>
      <c r="I163" s="12">
        <v>6.625</v>
      </c>
      <c r="J163" s="8">
        <v>7535</v>
      </c>
      <c r="K163" s="9">
        <v>0.74809999999999999</v>
      </c>
      <c r="L163" s="10">
        <v>8406</v>
      </c>
      <c r="M163" s="10">
        <v>37345</v>
      </c>
    </row>
    <row r="164" spans="1:13" outlineLevel="2">
      <c r="A164" s="6">
        <v>110171607</v>
      </c>
      <c r="B164" s="7" t="s">
        <v>431</v>
      </c>
      <c r="C164" s="6">
        <v>110173003</v>
      </c>
      <c r="D164" s="7" t="s">
        <v>432</v>
      </c>
      <c r="E164" s="23">
        <v>1091.44</v>
      </c>
      <c r="F164" s="10">
        <v>893.11</v>
      </c>
      <c r="G164" s="10">
        <v>198.33</v>
      </c>
      <c r="H164" s="13">
        <v>1</v>
      </c>
      <c r="I164" s="12">
        <v>0.21</v>
      </c>
      <c r="J164" s="8">
        <v>7865</v>
      </c>
      <c r="K164" s="9">
        <v>0.77769999999999995</v>
      </c>
      <c r="L164" s="10">
        <v>8412</v>
      </c>
      <c r="M164" s="10">
        <v>1284</v>
      </c>
    </row>
    <row r="165" spans="1:13" outlineLevel="2">
      <c r="A165" s="6">
        <v>110171607</v>
      </c>
      <c r="B165" s="7" t="s">
        <v>431</v>
      </c>
      <c r="C165" s="6">
        <v>110173504</v>
      </c>
      <c r="D165" s="7" t="s">
        <v>209</v>
      </c>
      <c r="E165" s="23">
        <v>13539.27</v>
      </c>
      <c r="F165" s="10">
        <v>11078.96</v>
      </c>
      <c r="G165" s="10">
        <v>2460.31</v>
      </c>
      <c r="H165" s="13">
        <v>12.032999999999999</v>
      </c>
      <c r="I165" s="12">
        <v>2.5259999999999998</v>
      </c>
      <c r="J165" s="8">
        <v>9548</v>
      </c>
      <c r="K165" s="9">
        <v>0.74980000000000002</v>
      </c>
      <c r="L165" s="10">
        <v>8410</v>
      </c>
      <c r="M165" s="10">
        <v>15928</v>
      </c>
    </row>
    <row r="166" spans="1:13" outlineLevel="2">
      <c r="A166" s="6">
        <v>110171607</v>
      </c>
      <c r="B166" s="7" t="s">
        <v>431</v>
      </c>
      <c r="C166" s="6">
        <v>110175003</v>
      </c>
      <c r="D166" s="7" t="s">
        <v>210</v>
      </c>
      <c r="E166" s="23">
        <v>47449.53</v>
      </c>
      <c r="F166" s="10">
        <v>38827.15</v>
      </c>
      <c r="G166" s="10">
        <v>8622.3799999999992</v>
      </c>
      <c r="H166" s="13">
        <v>45.911000000000001</v>
      </c>
      <c r="I166" s="12">
        <v>9.641</v>
      </c>
      <c r="J166" s="8">
        <v>7724</v>
      </c>
      <c r="K166" s="9">
        <v>0.74960000000000004</v>
      </c>
      <c r="L166" s="10">
        <v>8407</v>
      </c>
      <c r="M166" s="10">
        <v>55821</v>
      </c>
    </row>
    <row r="167" spans="1:13" outlineLevel="2">
      <c r="A167" s="6">
        <v>110171607</v>
      </c>
      <c r="B167" s="7" t="s">
        <v>431</v>
      </c>
      <c r="C167" s="6">
        <v>110177003</v>
      </c>
      <c r="D167" s="7" t="s">
        <v>211</v>
      </c>
      <c r="E167" s="23">
        <v>68691.77</v>
      </c>
      <c r="F167" s="10">
        <v>56209.32</v>
      </c>
      <c r="G167" s="10">
        <v>12482.45</v>
      </c>
      <c r="H167" s="13">
        <v>68.161000000000001</v>
      </c>
      <c r="I167" s="12">
        <v>14.313000000000001</v>
      </c>
      <c r="J167" s="8">
        <v>8788</v>
      </c>
      <c r="K167" s="9">
        <v>0.67069999999999996</v>
      </c>
      <c r="L167" s="10">
        <v>8418</v>
      </c>
      <c r="M167" s="10">
        <v>80811</v>
      </c>
    </row>
    <row r="168" spans="1:13" outlineLevel="2">
      <c r="A168" s="6">
        <v>110171607</v>
      </c>
      <c r="B168" s="7" t="s">
        <v>431</v>
      </c>
      <c r="C168" s="6">
        <v>110179003</v>
      </c>
      <c r="D168" s="7" t="s">
        <v>212</v>
      </c>
      <c r="E168" s="23">
        <v>55789.17</v>
      </c>
      <c r="F168" s="10">
        <v>45651.34</v>
      </c>
      <c r="G168" s="10">
        <v>10137.83</v>
      </c>
      <c r="H168" s="13">
        <v>54.927</v>
      </c>
      <c r="I168" s="12">
        <v>11.534000000000001</v>
      </c>
      <c r="J168" s="8">
        <v>7576</v>
      </c>
      <c r="K168" s="9">
        <v>0.75109999999999999</v>
      </c>
      <c r="L168" s="10">
        <v>8410</v>
      </c>
      <c r="M168" s="10">
        <v>65632</v>
      </c>
    </row>
    <row r="169" spans="1:13" outlineLevel="1">
      <c r="B169" s="22" t="s">
        <v>613</v>
      </c>
      <c r="E169" s="25">
        <f>SUBTOTAL(9,E162:E168)</f>
        <v>305581.51999999996</v>
      </c>
      <c r="F169" s="16">
        <f>SUBTOTAL(9,F162:F168)</f>
        <v>250052.22</v>
      </c>
      <c r="G169" s="16">
        <f>SUBTOTAL(9,G162:G168)</f>
        <v>55529.3</v>
      </c>
      <c r="H169" s="26">
        <f>SUBTOTAL(9,H162:H168)</f>
        <v>312.33699999999999</v>
      </c>
      <c r="I169" s="27">
        <f>SUBTOTAL(9,I162:I168)</f>
        <v>65.587000000000003</v>
      </c>
      <c r="J169" s="17"/>
      <c r="K169" s="28"/>
      <c r="L169" s="16"/>
      <c r="M169" s="16">
        <f>SUBTOTAL(9,M162:M168)</f>
        <v>359495</v>
      </c>
    </row>
    <row r="170" spans="1:13" outlineLevel="2">
      <c r="A170" s="6">
        <v>116191757</v>
      </c>
      <c r="B170" s="7" t="s">
        <v>433</v>
      </c>
      <c r="C170" s="6">
        <v>116191004</v>
      </c>
      <c r="D170" s="7" t="s">
        <v>4</v>
      </c>
      <c r="E170" s="23">
        <v>38802.17</v>
      </c>
      <c r="F170" s="10">
        <v>31751.16</v>
      </c>
      <c r="G170" s="10">
        <v>7051.01</v>
      </c>
      <c r="H170" s="13">
        <v>44.988</v>
      </c>
      <c r="I170" s="12">
        <v>9.4469999999999992</v>
      </c>
      <c r="J170" s="8">
        <v>8729</v>
      </c>
      <c r="K170" s="9">
        <v>0.57509999999999994</v>
      </c>
      <c r="L170" s="10">
        <v>8402</v>
      </c>
      <c r="M170" s="10">
        <v>45648</v>
      </c>
    </row>
    <row r="171" spans="1:13" outlineLevel="2">
      <c r="A171" s="6">
        <v>116191757</v>
      </c>
      <c r="B171" s="7" t="s">
        <v>433</v>
      </c>
      <c r="C171" s="6">
        <v>116191103</v>
      </c>
      <c r="D171" s="7" t="s">
        <v>263</v>
      </c>
      <c r="E171" s="23">
        <v>182626.38</v>
      </c>
      <c r="F171" s="10">
        <v>149440.1</v>
      </c>
      <c r="G171" s="10">
        <v>33186.28</v>
      </c>
      <c r="H171" s="13">
        <v>187.83599999999998</v>
      </c>
      <c r="I171" s="12">
        <v>39.445</v>
      </c>
      <c r="J171" s="8">
        <v>8399</v>
      </c>
      <c r="K171" s="9">
        <v>0.64849999999999997</v>
      </c>
      <c r="L171" s="10">
        <v>8410</v>
      </c>
      <c r="M171" s="10">
        <v>214847</v>
      </c>
    </row>
    <row r="172" spans="1:13" outlineLevel="2">
      <c r="A172" s="6">
        <v>116191757</v>
      </c>
      <c r="B172" s="7" t="s">
        <v>433</v>
      </c>
      <c r="C172" s="6">
        <v>116191203</v>
      </c>
      <c r="D172" s="7" t="s">
        <v>264</v>
      </c>
      <c r="E172" s="23">
        <v>48543.51</v>
      </c>
      <c r="F172" s="10">
        <v>39722.339999999997</v>
      </c>
      <c r="G172" s="10">
        <v>8821.17</v>
      </c>
      <c r="H172" s="13">
        <v>72.33</v>
      </c>
      <c r="I172" s="12">
        <v>15.189</v>
      </c>
      <c r="J172" s="8">
        <v>7815</v>
      </c>
      <c r="K172" s="9">
        <v>0.48110000000000003</v>
      </c>
      <c r="L172" s="10">
        <v>8399</v>
      </c>
      <c r="M172" s="10">
        <v>57108</v>
      </c>
    </row>
    <row r="173" spans="1:13" outlineLevel="2">
      <c r="A173" s="6">
        <v>116191757</v>
      </c>
      <c r="B173" s="7" t="s">
        <v>433</v>
      </c>
      <c r="C173" s="6">
        <v>116191503</v>
      </c>
      <c r="D173" s="7" t="s">
        <v>11</v>
      </c>
      <c r="E173" s="23">
        <v>68947.63</v>
      </c>
      <c r="F173" s="10">
        <v>56418.69</v>
      </c>
      <c r="G173" s="10">
        <v>12528.94</v>
      </c>
      <c r="H173" s="13">
        <v>97.891999999999996</v>
      </c>
      <c r="I173" s="12">
        <v>20.556999999999999</v>
      </c>
      <c r="J173" s="8">
        <v>7835</v>
      </c>
      <c r="K173" s="9">
        <v>0.50360000000000005</v>
      </c>
      <c r="L173" s="10">
        <v>8407</v>
      </c>
      <c r="M173" s="10">
        <v>81112</v>
      </c>
    </row>
    <row r="174" spans="1:13" outlineLevel="2">
      <c r="A174" s="6">
        <v>116191757</v>
      </c>
      <c r="B174" s="7" t="s">
        <v>433</v>
      </c>
      <c r="C174" s="6">
        <v>116471803</v>
      </c>
      <c r="D174" s="7" t="s">
        <v>23</v>
      </c>
      <c r="E174" s="23">
        <v>67517.87</v>
      </c>
      <c r="F174" s="10">
        <v>55248.74</v>
      </c>
      <c r="G174" s="10">
        <v>12269.13</v>
      </c>
      <c r="H174" s="13">
        <v>115.438</v>
      </c>
      <c r="I174" s="12">
        <v>24.241</v>
      </c>
      <c r="J174" s="8">
        <v>7988</v>
      </c>
      <c r="K174" s="9">
        <v>0.41020000000000001</v>
      </c>
      <c r="L174" s="10">
        <v>8401</v>
      </c>
      <c r="M174" s="10">
        <v>79430</v>
      </c>
    </row>
    <row r="175" spans="1:13" outlineLevel="2">
      <c r="A175" s="6">
        <v>116191757</v>
      </c>
      <c r="B175" s="7" t="s">
        <v>433</v>
      </c>
      <c r="C175" s="6">
        <v>116195004</v>
      </c>
      <c r="D175" s="7" t="s">
        <v>434</v>
      </c>
      <c r="E175" s="23">
        <v>35570.35</v>
      </c>
      <c r="F175" s="10">
        <v>29106.62</v>
      </c>
      <c r="G175" s="10">
        <v>6463.73</v>
      </c>
      <c r="H175" s="13">
        <v>42.707000000000001</v>
      </c>
      <c r="I175" s="12">
        <v>8.968</v>
      </c>
      <c r="J175" s="8">
        <v>8845</v>
      </c>
      <c r="K175" s="9">
        <v>0.55530000000000002</v>
      </c>
      <c r="L175" s="10">
        <v>8403</v>
      </c>
      <c r="M175" s="10">
        <v>41846</v>
      </c>
    </row>
    <row r="176" spans="1:13" outlineLevel="2">
      <c r="A176" s="6">
        <v>116191757</v>
      </c>
      <c r="B176" s="7" t="s">
        <v>433</v>
      </c>
      <c r="C176" s="6">
        <v>116197503</v>
      </c>
      <c r="D176" s="7" t="s">
        <v>265</v>
      </c>
      <c r="E176" s="23">
        <v>36090.57</v>
      </c>
      <c r="F176" s="10">
        <v>29532.31</v>
      </c>
      <c r="G176" s="10">
        <v>6558.26</v>
      </c>
      <c r="H176" s="13">
        <v>53.150999999999996</v>
      </c>
      <c r="I176" s="12">
        <v>11.161</v>
      </c>
      <c r="J176" s="8">
        <v>7011</v>
      </c>
      <c r="K176" s="9">
        <v>0.54259999999999997</v>
      </c>
      <c r="L176" s="10">
        <v>8403</v>
      </c>
      <c r="M176" s="10">
        <v>42458</v>
      </c>
    </row>
    <row r="177" spans="1:13" outlineLevel="1">
      <c r="B177" s="22" t="s">
        <v>614</v>
      </c>
      <c r="E177" s="25">
        <f>SUBTOTAL(9,E170:E176)</f>
        <v>478098.48</v>
      </c>
      <c r="F177" s="16">
        <f>SUBTOTAL(9,F170:F176)</f>
        <v>391219.96</v>
      </c>
      <c r="G177" s="16">
        <f>SUBTOTAL(9,G170:G176)</f>
        <v>86878.51999999999</v>
      </c>
      <c r="H177" s="26">
        <f>SUBTOTAL(9,H170:H176)</f>
        <v>614.34199999999998</v>
      </c>
      <c r="I177" s="27">
        <f>SUBTOTAL(9,I170:I176)</f>
        <v>129.00799999999998</v>
      </c>
      <c r="J177" s="17"/>
      <c r="K177" s="28"/>
      <c r="L177" s="16"/>
      <c r="M177" s="16">
        <f>SUBTOTAL(9,M170:M176)</f>
        <v>562449</v>
      </c>
    </row>
    <row r="178" spans="1:13" outlineLevel="2">
      <c r="A178" s="6">
        <v>101266007</v>
      </c>
      <c r="B178" s="7" t="s">
        <v>586</v>
      </c>
      <c r="C178" s="6">
        <v>101261302</v>
      </c>
      <c r="D178" s="7" t="s">
        <v>91</v>
      </c>
      <c r="E178" s="23">
        <v>464641.66</v>
      </c>
      <c r="F178" s="10">
        <v>380208.46</v>
      </c>
      <c r="G178" s="10">
        <v>84433.2</v>
      </c>
      <c r="H178" s="13">
        <v>505.59199999999998</v>
      </c>
      <c r="I178" s="12">
        <v>106.17400000000001</v>
      </c>
      <c r="J178" s="8">
        <v>7243</v>
      </c>
      <c r="K178" s="9">
        <v>0.71079999999999999</v>
      </c>
      <c r="L178" s="10">
        <v>8391</v>
      </c>
      <c r="M178" s="10">
        <v>546618</v>
      </c>
    </row>
    <row r="179" spans="1:13" outlineLevel="1">
      <c r="B179" s="29" t="s">
        <v>615</v>
      </c>
      <c r="C179" s="29"/>
      <c r="D179" s="29"/>
      <c r="E179" s="25">
        <f>SUBTOTAL(9,E178:E178)</f>
        <v>464641.66</v>
      </c>
      <c r="F179" s="16">
        <f>SUBTOTAL(9,F178:F178)</f>
        <v>380208.46</v>
      </c>
      <c r="G179" s="16">
        <f>SUBTOTAL(9,G178:G178)</f>
        <v>84433.2</v>
      </c>
      <c r="H179" s="26">
        <f>SUBTOTAL(9,H178:H178)</f>
        <v>505.59199999999998</v>
      </c>
      <c r="I179" s="27">
        <f>SUBTOTAL(9,I178:I178)</f>
        <v>106.17400000000001</v>
      </c>
      <c r="J179" s="17"/>
      <c r="K179" s="28"/>
      <c r="L179" s="16"/>
      <c r="M179" s="16">
        <f>SUBTOTAL(9,M178:M178)</f>
        <v>546618</v>
      </c>
    </row>
    <row r="180" spans="1:13" outlineLevel="2">
      <c r="A180" s="6">
        <v>105201407</v>
      </c>
      <c r="B180" s="7" t="s">
        <v>435</v>
      </c>
      <c r="C180" s="6">
        <v>105201033</v>
      </c>
      <c r="D180" s="7" t="s">
        <v>18</v>
      </c>
      <c r="E180" s="23">
        <v>133749.66</v>
      </c>
      <c r="F180" s="10">
        <v>109445.1</v>
      </c>
      <c r="G180" s="10">
        <v>24304.560000000001</v>
      </c>
      <c r="H180" s="13">
        <v>144.61600000000001</v>
      </c>
      <c r="I180" s="12">
        <v>30.369</v>
      </c>
      <c r="J180" s="8">
        <v>8573</v>
      </c>
      <c r="K180" s="9">
        <v>0.61599999999999999</v>
      </c>
      <c r="L180" s="10">
        <v>8411</v>
      </c>
      <c r="M180" s="10">
        <v>157347</v>
      </c>
    </row>
    <row r="181" spans="1:13" outlineLevel="2">
      <c r="A181" s="6">
        <v>105201407</v>
      </c>
      <c r="B181" s="7" t="s">
        <v>435</v>
      </c>
      <c r="C181" s="6">
        <v>105201352</v>
      </c>
      <c r="D181" s="7" t="s">
        <v>150</v>
      </c>
      <c r="E181" s="23">
        <v>154121.47</v>
      </c>
      <c r="F181" s="10">
        <v>126115.01</v>
      </c>
      <c r="G181" s="10">
        <v>28006.46</v>
      </c>
      <c r="H181" s="13">
        <v>179.422</v>
      </c>
      <c r="I181" s="12">
        <v>37.677999999999997</v>
      </c>
      <c r="J181" s="8">
        <v>7206</v>
      </c>
      <c r="K181" s="9">
        <v>0.66779999999999995</v>
      </c>
      <c r="L181" s="10">
        <v>8429</v>
      </c>
      <c r="M181" s="10">
        <v>181313</v>
      </c>
    </row>
    <row r="182" spans="1:13" outlineLevel="2">
      <c r="A182" s="6">
        <v>105201407</v>
      </c>
      <c r="B182" s="7" t="s">
        <v>435</v>
      </c>
      <c r="C182" s="6">
        <v>105204703</v>
      </c>
      <c r="D182" s="7" t="s">
        <v>151</v>
      </c>
      <c r="E182" s="23">
        <v>198821.16</v>
      </c>
      <c r="F182" s="10">
        <v>162692.01</v>
      </c>
      <c r="G182" s="10">
        <v>36129.15</v>
      </c>
      <c r="H182" s="13">
        <v>193.792</v>
      </c>
      <c r="I182" s="12">
        <v>40.695999999999998</v>
      </c>
      <c r="J182" s="8">
        <v>8314</v>
      </c>
      <c r="K182" s="9">
        <v>0.69130000000000003</v>
      </c>
      <c r="L182" s="10">
        <v>8407</v>
      </c>
      <c r="M182" s="10">
        <v>233899</v>
      </c>
    </row>
    <row r="183" spans="1:13" outlineLevel="1">
      <c r="B183" s="22" t="s">
        <v>616</v>
      </c>
      <c r="E183" s="25">
        <f>SUBTOTAL(9,E180:E182)</f>
        <v>486692.29000000004</v>
      </c>
      <c r="F183" s="16">
        <f>SUBTOTAL(9,F180:F182)</f>
        <v>398252.12</v>
      </c>
      <c r="G183" s="16">
        <f>SUBTOTAL(9,G180:G182)</f>
        <v>88440.170000000013</v>
      </c>
      <c r="H183" s="26">
        <f>SUBTOTAL(9,H180:H182)</f>
        <v>517.83000000000004</v>
      </c>
      <c r="I183" s="27">
        <f>SUBTOTAL(9,I180:I182)</f>
        <v>108.74299999999999</v>
      </c>
      <c r="J183" s="17"/>
      <c r="K183" s="28"/>
      <c r="L183" s="16"/>
      <c r="M183" s="16">
        <f>SUBTOTAL(9,M180:M182)</f>
        <v>572559</v>
      </c>
    </row>
    <row r="184" spans="1:13" outlineLevel="2">
      <c r="A184" s="6">
        <v>119354207</v>
      </c>
      <c r="B184" s="7" t="s">
        <v>436</v>
      </c>
      <c r="C184" s="6">
        <v>119350303</v>
      </c>
      <c r="D184" s="7" t="s">
        <v>288</v>
      </c>
      <c r="E184" s="23">
        <v>19041.52</v>
      </c>
      <c r="F184" s="10">
        <v>15581.36</v>
      </c>
      <c r="G184" s="10">
        <v>3460.16</v>
      </c>
      <c r="H184" s="13">
        <v>33.823999999999998</v>
      </c>
      <c r="I184" s="12">
        <v>7.1029999999999998</v>
      </c>
      <c r="J184" s="8">
        <v>8788</v>
      </c>
      <c r="K184" s="9">
        <v>0.37359999999999999</v>
      </c>
      <c r="L184" s="10">
        <v>8410</v>
      </c>
      <c r="M184" s="10">
        <v>22401</v>
      </c>
    </row>
    <row r="185" spans="1:13" outlineLevel="2">
      <c r="A185" s="6">
        <v>119354207</v>
      </c>
      <c r="B185" s="7" t="s">
        <v>436</v>
      </c>
      <c r="C185" s="6">
        <v>119351303</v>
      </c>
      <c r="D185" s="7" t="s">
        <v>289</v>
      </c>
      <c r="E185" s="23">
        <v>33211.519999999997</v>
      </c>
      <c r="F185" s="10">
        <v>27176.43</v>
      </c>
      <c r="G185" s="10">
        <v>6035.09</v>
      </c>
      <c r="H185" s="13">
        <v>33.527000000000001</v>
      </c>
      <c r="I185" s="12">
        <v>7.04</v>
      </c>
      <c r="J185" s="8">
        <v>7108</v>
      </c>
      <c r="K185" s="9">
        <v>0.78080000000000005</v>
      </c>
      <c r="L185" s="10">
        <v>8419</v>
      </c>
      <c r="M185" s="10">
        <v>39071</v>
      </c>
    </row>
    <row r="186" spans="1:13" outlineLevel="2">
      <c r="A186" s="6">
        <v>119354207</v>
      </c>
      <c r="B186" s="7" t="s">
        <v>436</v>
      </c>
      <c r="C186" s="6">
        <v>119352203</v>
      </c>
      <c r="D186" s="7" t="s">
        <v>437</v>
      </c>
      <c r="E186" s="23">
        <v>20136.349999999999</v>
      </c>
      <c r="F186" s="10">
        <v>16477.240000000002</v>
      </c>
      <c r="G186" s="10">
        <v>3659.11</v>
      </c>
      <c r="H186" s="13">
        <v>28.719000000000001</v>
      </c>
      <c r="I186" s="12">
        <v>6.03</v>
      </c>
      <c r="J186" s="8">
        <v>7603</v>
      </c>
      <c r="K186" s="9">
        <v>0.51670000000000005</v>
      </c>
      <c r="L186" s="10">
        <v>8402</v>
      </c>
      <c r="M186" s="10">
        <v>23689</v>
      </c>
    </row>
    <row r="187" spans="1:13" outlineLevel="2">
      <c r="A187" s="6">
        <v>119354207</v>
      </c>
      <c r="B187" s="7" t="s">
        <v>436</v>
      </c>
      <c r="C187" s="6">
        <v>119583003</v>
      </c>
      <c r="D187" s="7" t="s">
        <v>438</v>
      </c>
      <c r="E187" s="23">
        <v>27053.05</v>
      </c>
      <c r="F187" s="10">
        <v>22137.06</v>
      </c>
      <c r="G187" s="10">
        <v>4915.99</v>
      </c>
      <c r="H187" s="13">
        <v>35.790999999999997</v>
      </c>
      <c r="I187" s="12">
        <v>7.516</v>
      </c>
      <c r="J187" s="8">
        <v>9692</v>
      </c>
      <c r="K187" s="9">
        <v>0.50439999999999996</v>
      </c>
      <c r="L187" s="10">
        <v>8395</v>
      </c>
      <c r="M187" s="10">
        <v>31826</v>
      </c>
    </row>
    <row r="188" spans="1:13" outlineLevel="2">
      <c r="A188" s="6">
        <v>119354207</v>
      </c>
      <c r="B188" s="7" t="s">
        <v>436</v>
      </c>
      <c r="C188" s="6">
        <v>119665003</v>
      </c>
      <c r="D188" s="7" t="s">
        <v>297</v>
      </c>
      <c r="E188" s="23">
        <v>3434.97</v>
      </c>
      <c r="F188" s="10">
        <v>2810.78</v>
      </c>
      <c r="G188" s="10">
        <v>624.19000000000005</v>
      </c>
      <c r="H188" s="13">
        <v>4.1639999999999997</v>
      </c>
      <c r="I188" s="12">
        <v>0.874</v>
      </c>
      <c r="J188" s="8">
        <v>11567</v>
      </c>
      <c r="K188" s="9">
        <v>0.54979999999999996</v>
      </c>
      <c r="L188" s="10">
        <v>8410</v>
      </c>
      <c r="M188" s="10">
        <v>4041</v>
      </c>
    </row>
    <row r="189" spans="1:13" outlineLevel="2">
      <c r="A189" s="6">
        <v>119354207</v>
      </c>
      <c r="B189" s="7" t="s">
        <v>436</v>
      </c>
      <c r="C189" s="6">
        <v>119354603</v>
      </c>
      <c r="D189" s="7" t="s">
        <v>439</v>
      </c>
      <c r="E189" s="23">
        <v>28763.32</v>
      </c>
      <c r="F189" s="10">
        <v>23536.54</v>
      </c>
      <c r="G189" s="10">
        <v>5226.78</v>
      </c>
      <c r="H189" s="13">
        <v>35.417000000000002</v>
      </c>
      <c r="I189" s="12">
        <v>7.4370000000000003</v>
      </c>
      <c r="J189" s="8">
        <v>8009</v>
      </c>
      <c r="K189" s="9">
        <v>0.56810000000000005</v>
      </c>
      <c r="L189" s="10">
        <v>8402</v>
      </c>
      <c r="M189" s="10">
        <v>33838</v>
      </c>
    </row>
    <row r="190" spans="1:13" outlineLevel="2">
      <c r="A190" s="6">
        <v>119354207</v>
      </c>
      <c r="B190" s="7" t="s">
        <v>436</v>
      </c>
      <c r="C190" s="6">
        <v>119355503</v>
      </c>
      <c r="D190" s="7" t="s">
        <v>290</v>
      </c>
      <c r="E190" s="23">
        <v>33164.769999999997</v>
      </c>
      <c r="F190" s="10">
        <v>27138.17</v>
      </c>
      <c r="G190" s="10">
        <v>6026.6</v>
      </c>
      <c r="H190" s="13">
        <v>46.868000000000002</v>
      </c>
      <c r="I190" s="12">
        <v>9.8420000000000005</v>
      </c>
      <c r="J190" s="8">
        <v>7518</v>
      </c>
      <c r="K190" s="9">
        <v>0.52729999999999999</v>
      </c>
      <c r="L190" s="10">
        <v>8406</v>
      </c>
      <c r="M190" s="10">
        <v>39016</v>
      </c>
    </row>
    <row r="191" spans="1:13" outlineLevel="2">
      <c r="A191" s="6">
        <v>119354207</v>
      </c>
      <c r="B191" s="7" t="s">
        <v>436</v>
      </c>
      <c r="C191" s="6">
        <v>119356503</v>
      </c>
      <c r="D191" s="7" t="s">
        <v>291</v>
      </c>
      <c r="E191" s="23">
        <v>43761.24</v>
      </c>
      <c r="F191" s="10">
        <v>35809.089999999997</v>
      </c>
      <c r="G191" s="10">
        <v>7952.15</v>
      </c>
      <c r="H191" s="13">
        <v>55.73</v>
      </c>
      <c r="I191" s="12">
        <v>11.702999999999999</v>
      </c>
      <c r="J191" s="8">
        <v>8506</v>
      </c>
      <c r="K191" s="9">
        <v>0.52270000000000005</v>
      </c>
      <c r="L191" s="10">
        <v>8416</v>
      </c>
      <c r="M191" s="10">
        <v>51482</v>
      </c>
    </row>
    <row r="192" spans="1:13" outlineLevel="2">
      <c r="A192" s="6">
        <v>119354207</v>
      </c>
      <c r="B192" s="7" t="s">
        <v>436</v>
      </c>
      <c r="C192" s="6">
        <v>119357003</v>
      </c>
      <c r="D192" s="7" t="s">
        <v>440</v>
      </c>
      <c r="E192" s="23">
        <v>1470.55</v>
      </c>
      <c r="F192" s="10">
        <v>1203.33</v>
      </c>
      <c r="G192" s="10">
        <v>267.22000000000003</v>
      </c>
      <c r="H192" s="13">
        <v>1.84</v>
      </c>
      <c r="I192" s="12">
        <v>0.38600000000000001</v>
      </c>
      <c r="J192" s="8">
        <v>8389</v>
      </c>
      <c r="K192" s="9">
        <v>0.5343</v>
      </c>
      <c r="L192" s="10">
        <v>8414</v>
      </c>
      <c r="M192" s="10">
        <v>1730</v>
      </c>
    </row>
    <row r="193" spans="1:13" outlineLevel="2">
      <c r="A193" s="6">
        <v>119354207</v>
      </c>
      <c r="B193" s="7" t="s">
        <v>436</v>
      </c>
      <c r="C193" s="6">
        <v>119357402</v>
      </c>
      <c r="D193" s="7" t="s">
        <v>441</v>
      </c>
      <c r="E193" s="23">
        <v>214448.95</v>
      </c>
      <c r="F193" s="10">
        <v>175479.97</v>
      </c>
      <c r="G193" s="10">
        <v>38968.980000000003</v>
      </c>
      <c r="H193" s="13">
        <v>191.291</v>
      </c>
      <c r="I193" s="12">
        <v>40.170999999999999</v>
      </c>
      <c r="J193" s="8">
        <v>8576</v>
      </c>
      <c r="K193" s="9">
        <v>0.74339999999999995</v>
      </c>
      <c r="L193" s="10">
        <v>8448</v>
      </c>
      <c r="M193" s="10">
        <v>252284</v>
      </c>
    </row>
    <row r="194" spans="1:13" outlineLevel="2">
      <c r="A194" s="6">
        <v>119354207</v>
      </c>
      <c r="B194" s="7" t="s">
        <v>436</v>
      </c>
      <c r="C194" s="6">
        <v>119358403</v>
      </c>
      <c r="D194" s="7" t="s">
        <v>293</v>
      </c>
      <c r="E194" s="23">
        <v>46166.83</v>
      </c>
      <c r="F194" s="10">
        <v>37777.54</v>
      </c>
      <c r="G194" s="10">
        <v>8389.2900000000009</v>
      </c>
      <c r="H194" s="13">
        <v>62.01</v>
      </c>
      <c r="I194" s="12">
        <v>13.022</v>
      </c>
      <c r="J194" s="8">
        <v>6795</v>
      </c>
      <c r="K194" s="9">
        <v>0.61380000000000001</v>
      </c>
      <c r="L194" s="10">
        <v>8402</v>
      </c>
      <c r="M194" s="10">
        <v>54312</v>
      </c>
    </row>
    <row r="195" spans="1:13" outlineLevel="2">
      <c r="A195" s="6">
        <v>119354207</v>
      </c>
      <c r="B195" s="7" t="s">
        <v>436</v>
      </c>
      <c r="C195" s="6">
        <v>119648303</v>
      </c>
      <c r="D195" s="7" t="s">
        <v>295</v>
      </c>
      <c r="E195" s="23">
        <v>529.57000000000005</v>
      </c>
      <c r="F195" s="10">
        <v>433.34</v>
      </c>
      <c r="G195" s="10">
        <v>96.23</v>
      </c>
      <c r="H195" s="13">
        <v>0.94499999999999995</v>
      </c>
      <c r="I195" s="12">
        <v>0.19800000000000001</v>
      </c>
      <c r="J195" s="8">
        <v>12103</v>
      </c>
      <c r="K195" s="9">
        <v>0.33800000000000002</v>
      </c>
      <c r="L195" s="10">
        <v>8385</v>
      </c>
      <c r="M195" s="10">
        <v>623</v>
      </c>
    </row>
    <row r="196" spans="1:13" outlineLevel="1">
      <c r="B196" s="22" t="s">
        <v>617</v>
      </c>
      <c r="E196" s="25">
        <f>SUBTOTAL(9,E184:E195)</f>
        <v>471182.64</v>
      </c>
      <c r="F196" s="16">
        <f>SUBTOTAL(9,F184:F195)</f>
        <v>385560.85</v>
      </c>
      <c r="G196" s="16">
        <f>SUBTOTAL(9,G184:G195)</f>
        <v>85621.79</v>
      </c>
      <c r="H196" s="26">
        <f>SUBTOTAL(9,H184:H195)</f>
        <v>530.12599999999998</v>
      </c>
      <c r="I196" s="27">
        <f>SUBTOTAL(9,I184:I195)</f>
        <v>111.322</v>
      </c>
      <c r="J196" s="17"/>
      <c r="K196" s="28"/>
      <c r="L196" s="16"/>
      <c r="M196" s="16">
        <f>SUBTOTAL(9,M184:M195)</f>
        <v>554313</v>
      </c>
    </row>
    <row r="197" spans="1:13" outlineLevel="2">
      <c r="A197" s="6">
        <v>115211657</v>
      </c>
      <c r="B197" s="7" t="s">
        <v>442</v>
      </c>
      <c r="C197" s="6">
        <v>115210503</v>
      </c>
      <c r="D197" s="7" t="s">
        <v>7</v>
      </c>
      <c r="E197" s="23">
        <v>68322.850000000006</v>
      </c>
      <c r="F197" s="10">
        <v>55907.44</v>
      </c>
      <c r="G197" s="10">
        <v>12415.41</v>
      </c>
      <c r="H197" s="13">
        <v>86.846000000000004</v>
      </c>
      <c r="I197" s="12">
        <v>18.236999999999998</v>
      </c>
      <c r="J197" s="8">
        <v>9139</v>
      </c>
      <c r="K197" s="9">
        <v>0.52349999999999997</v>
      </c>
      <c r="L197" s="10">
        <v>8419</v>
      </c>
      <c r="M197" s="10">
        <v>80377</v>
      </c>
    </row>
    <row r="198" spans="1:13" outlineLevel="2">
      <c r="A198" s="6">
        <v>115211657</v>
      </c>
      <c r="B198" s="7" t="s">
        <v>442</v>
      </c>
      <c r="C198" s="6">
        <v>115211003</v>
      </c>
      <c r="D198" s="7" t="s">
        <v>249</v>
      </c>
      <c r="E198" s="23">
        <v>5135.03</v>
      </c>
      <c r="F198" s="10">
        <v>4201.91</v>
      </c>
      <c r="G198" s="10">
        <v>933.12</v>
      </c>
      <c r="H198" s="13">
        <v>7.9320000000000004</v>
      </c>
      <c r="I198" s="12">
        <v>1.665</v>
      </c>
      <c r="J198" s="8">
        <v>9702</v>
      </c>
      <c r="K198" s="9">
        <v>0.4304</v>
      </c>
      <c r="L198" s="10">
        <v>8430</v>
      </c>
      <c r="M198" s="10">
        <v>6041</v>
      </c>
    </row>
    <row r="199" spans="1:13" outlineLevel="2">
      <c r="A199" s="6">
        <v>115211657</v>
      </c>
      <c r="B199" s="7" t="s">
        <v>442</v>
      </c>
      <c r="C199" s="6">
        <v>115211103</v>
      </c>
      <c r="D199" s="7" t="s">
        <v>10</v>
      </c>
      <c r="E199" s="23">
        <v>1451.86</v>
      </c>
      <c r="F199" s="10">
        <v>1188.03</v>
      </c>
      <c r="G199" s="10">
        <v>263.83</v>
      </c>
      <c r="H199" s="13">
        <v>1.9770000000000001</v>
      </c>
      <c r="I199" s="12">
        <v>0.41499999999999998</v>
      </c>
      <c r="J199" s="8">
        <v>8122</v>
      </c>
      <c r="K199" s="9">
        <v>0.50680000000000003</v>
      </c>
      <c r="L199" s="10">
        <v>8416</v>
      </c>
      <c r="M199" s="10">
        <v>1708</v>
      </c>
    </row>
    <row r="200" spans="1:13" outlineLevel="2">
      <c r="A200" s="6">
        <v>115211657</v>
      </c>
      <c r="B200" s="7" t="s">
        <v>442</v>
      </c>
      <c r="C200" s="6">
        <v>115211603</v>
      </c>
      <c r="D200" s="7" t="s">
        <v>22</v>
      </c>
      <c r="E200" s="23">
        <v>54159.66</v>
      </c>
      <c r="F200" s="10">
        <v>44317.94</v>
      </c>
      <c r="G200" s="10">
        <v>9841.7199999999993</v>
      </c>
      <c r="H200" s="13">
        <v>104.681</v>
      </c>
      <c r="I200" s="12">
        <v>21.983000000000001</v>
      </c>
      <c r="J200" s="8">
        <v>7729</v>
      </c>
      <c r="K200" s="9">
        <v>0.30249999999999999</v>
      </c>
      <c r="L200" s="10">
        <v>8402</v>
      </c>
      <c r="M200" s="10">
        <v>63715</v>
      </c>
    </row>
    <row r="201" spans="1:13" outlineLevel="2">
      <c r="A201" s="6">
        <v>115211657</v>
      </c>
      <c r="B201" s="7" t="s">
        <v>442</v>
      </c>
      <c r="C201" s="6">
        <v>115212503</v>
      </c>
      <c r="D201" s="7" t="s">
        <v>443</v>
      </c>
      <c r="E201" s="23">
        <v>37332.47</v>
      </c>
      <c r="F201" s="10">
        <v>30548.53</v>
      </c>
      <c r="G201" s="10">
        <v>6783.94</v>
      </c>
      <c r="H201" s="13">
        <v>59.212000000000003</v>
      </c>
      <c r="I201" s="12">
        <v>12.433999999999999</v>
      </c>
      <c r="J201" s="8">
        <v>7624</v>
      </c>
      <c r="K201" s="9">
        <v>0.46329999999999999</v>
      </c>
      <c r="L201" s="10">
        <v>8410</v>
      </c>
      <c r="M201" s="10">
        <v>43919</v>
      </c>
    </row>
    <row r="202" spans="1:13" outlineLevel="2">
      <c r="A202" s="6">
        <v>115211657</v>
      </c>
      <c r="B202" s="7" t="s">
        <v>442</v>
      </c>
      <c r="C202" s="6">
        <v>115503004</v>
      </c>
      <c r="D202" s="7" t="s">
        <v>34</v>
      </c>
      <c r="E202" s="23">
        <v>23796.59</v>
      </c>
      <c r="F202" s="10">
        <v>19472.349999999999</v>
      </c>
      <c r="G202" s="10">
        <v>4324.24</v>
      </c>
      <c r="H202" s="13">
        <v>26.996000000000002</v>
      </c>
      <c r="I202" s="12">
        <v>5.6689999999999996</v>
      </c>
      <c r="J202" s="8">
        <v>8756</v>
      </c>
      <c r="K202" s="9">
        <v>0.58689999999999998</v>
      </c>
      <c r="L202" s="10">
        <v>8414</v>
      </c>
      <c r="M202" s="10">
        <v>27995</v>
      </c>
    </row>
    <row r="203" spans="1:13" outlineLevel="2">
      <c r="A203" s="6">
        <v>115211657</v>
      </c>
      <c r="B203" s="7" t="s">
        <v>442</v>
      </c>
      <c r="C203" s="6">
        <v>115216503</v>
      </c>
      <c r="D203" s="7" t="s">
        <v>251</v>
      </c>
      <c r="E203" s="23">
        <v>41353.96</v>
      </c>
      <c r="F203" s="10">
        <v>33839.25</v>
      </c>
      <c r="G203" s="10">
        <v>7514.71</v>
      </c>
      <c r="H203" s="13">
        <v>64.587000000000003</v>
      </c>
      <c r="I203" s="12">
        <v>13.563000000000001</v>
      </c>
      <c r="J203" s="8">
        <v>8496</v>
      </c>
      <c r="K203" s="9">
        <v>0.4259</v>
      </c>
      <c r="L203" s="10">
        <v>8422</v>
      </c>
      <c r="M203" s="10">
        <v>48650</v>
      </c>
    </row>
    <row r="204" spans="1:13" outlineLevel="2">
      <c r="A204" s="6">
        <v>115211657</v>
      </c>
      <c r="B204" s="7" t="s">
        <v>442</v>
      </c>
      <c r="C204" s="6">
        <v>115504003</v>
      </c>
      <c r="D204" s="7" t="s">
        <v>444</v>
      </c>
      <c r="E204" s="23">
        <v>43156.87</v>
      </c>
      <c r="F204" s="10">
        <v>35314.54</v>
      </c>
      <c r="G204" s="10">
        <v>7842.33</v>
      </c>
      <c r="H204" s="13">
        <v>44.657999999999994</v>
      </c>
      <c r="I204" s="12">
        <v>9.3780000000000001</v>
      </c>
      <c r="J204" s="8">
        <v>8795</v>
      </c>
      <c r="K204" s="9">
        <v>0.64319999999999999</v>
      </c>
      <c r="L204" s="10">
        <v>8417</v>
      </c>
      <c r="M204" s="10">
        <v>50771</v>
      </c>
    </row>
    <row r="205" spans="1:13" outlineLevel="2">
      <c r="A205" s="6">
        <v>115211657</v>
      </c>
      <c r="B205" s="7" t="s">
        <v>442</v>
      </c>
      <c r="C205" s="6">
        <v>115674603</v>
      </c>
      <c r="D205" s="7" t="s">
        <v>58</v>
      </c>
      <c r="E205" s="23">
        <v>55180.54</v>
      </c>
      <c r="F205" s="10">
        <v>45153.31</v>
      </c>
      <c r="G205" s="10">
        <v>10027.23</v>
      </c>
      <c r="H205" s="13">
        <v>79.191999999999993</v>
      </c>
      <c r="I205" s="12">
        <v>16.63</v>
      </c>
      <c r="J205" s="8">
        <v>8032</v>
      </c>
      <c r="K205" s="9">
        <v>0.48599999999999999</v>
      </c>
      <c r="L205" s="10">
        <v>8410</v>
      </c>
      <c r="M205" s="10">
        <v>64916</v>
      </c>
    </row>
    <row r="206" spans="1:13" outlineLevel="2">
      <c r="A206" s="6">
        <v>115211657</v>
      </c>
      <c r="B206" s="7" t="s">
        <v>442</v>
      </c>
      <c r="C206" s="6">
        <v>115218303</v>
      </c>
      <c r="D206" s="7" t="s">
        <v>253</v>
      </c>
      <c r="E206" s="23">
        <v>33650.14</v>
      </c>
      <c r="F206" s="10">
        <v>27535.34</v>
      </c>
      <c r="G206" s="10">
        <v>6114.8</v>
      </c>
      <c r="H206" s="13">
        <v>58.375</v>
      </c>
      <c r="I206" s="12">
        <v>12.257999999999999</v>
      </c>
      <c r="J206" s="8">
        <v>9034</v>
      </c>
      <c r="K206" s="9">
        <v>0.3846</v>
      </c>
      <c r="L206" s="10">
        <v>8397</v>
      </c>
      <c r="M206" s="10">
        <v>39587</v>
      </c>
    </row>
    <row r="207" spans="1:13" outlineLevel="2">
      <c r="A207" s="6">
        <v>115211657</v>
      </c>
      <c r="B207" s="7" t="s">
        <v>442</v>
      </c>
      <c r="C207" s="6">
        <v>115506003</v>
      </c>
      <c r="D207" s="7" t="s">
        <v>261</v>
      </c>
      <c r="E207" s="23">
        <v>63203.13</v>
      </c>
      <c r="F207" s="10">
        <v>51718.06</v>
      </c>
      <c r="G207" s="10">
        <v>11485.07</v>
      </c>
      <c r="H207" s="13">
        <v>75.021000000000001</v>
      </c>
      <c r="I207" s="12">
        <v>15.754</v>
      </c>
      <c r="J207" s="8">
        <v>9129</v>
      </c>
      <c r="K207" s="9">
        <v>0.56059999999999999</v>
      </c>
      <c r="L207" s="10">
        <v>8419</v>
      </c>
      <c r="M207" s="10">
        <v>74354</v>
      </c>
    </row>
    <row r="208" spans="1:13" outlineLevel="2">
      <c r="A208" s="6">
        <v>115211657</v>
      </c>
      <c r="B208" s="7" t="s">
        <v>442</v>
      </c>
      <c r="C208" s="6">
        <v>112018523</v>
      </c>
      <c r="D208" s="7" t="s">
        <v>83</v>
      </c>
      <c r="E208" s="23">
        <v>15800.36</v>
      </c>
      <c r="F208" s="10">
        <v>12929.17</v>
      </c>
      <c r="G208" s="10">
        <v>2871.19</v>
      </c>
      <c r="H208" s="13">
        <v>17.227</v>
      </c>
      <c r="I208" s="12">
        <v>3.617</v>
      </c>
      <c r="J208" s="8">
        <v>8293</v>
      </c>
      <c r="K208" s="9">
        <v>0.61970000000000003</v>
      </c>
      <c r="L208" s="10">
        <v>8423</v>
      </c>
      <c r="M208" s="10">
        <v>18588</v>
      </c>
    </row>
    <row r="209" spans="1:13" outlineLevel="2">
      <c r="A209" s="6">
        <v>115211657</v>
      </c>
      <c r="B209" s="7" t="s">
        <v>442</v>
      </c>
      <c r="C209" s="6">
        <v>115508003</v>
      </c>
      <c r="D209" s="7" t="s">
        <v>86</v>
      </c>
      <c r="E209" s="23">
        <v>98698.68</v>
      </c>
      <c r="F209" s="10">
        <v>80763.47</v>
      </c>
      <c r="G209" s="10">
        <v>17935.21</v>
      </c>
      <c r="H209" s="13">
        <v>124.884</v>
      </c>
      <c r="I209" s="12">
        <v>26.225000000000001</v>
      </c>
      <c r="J209" s="8">
        <v>7445</v>
      </c>
      <c r="K209" s="9">
        <v>0.59470000000000001</v>
      </c>
      <c r="L209" s="10">
        <v>8406</v>
      </c>
      <c r="M209" s="10">
        <v>116112</v>
      </c>
    </row>
    <row r="210" spans="1:13" outlineLevel="2">
      <c r="A210" s="6">
        <v>115211657</v>
      </c>
      <c r="B210" s="7" t="s">
        <v>442</v>
      </c>
      <c r="C210" s="6">
        <v>115219002</v>
      </c>
      <c r="D210" s="7" t="s">
        <v>254</v>
      </c>
      <c r="E210" s="23">
        <v>98249.01</v>
      </c>
      <c r="F210" s="10">
        <v>80395.509999999995</v>
      </c>
      <c r="G210" s="10">
        <v>17853.5</v>
      </c>
      <c r="H210" s="13">
        <v>192.54400000000001</v>
      </c>
      <c r="I210" s="12">
        <v>40.433999999999997</v>
      </c>
      <c r="J210" s="8">
        <v>7270</v>
      </c>
      <c r="K210" s="9">
        <v>0.39319999999999999</v>
      </c>
      <c r="L210" s="10">
        <v>8406</v>
      </c>
      <c r="M210" s="10">
        <v>115583</v>
      </c>
    </row>
    <row r="211" spans="1:13" outlineLevel="1">
      <c r="B211" s="22" t="s">
        <v>618</v>
      </c>
      <c r="E211" s="25">
        <f>SUBTOTAL(9,E197:E210)</f>
        <v>639491.14999999991</v>
      </c>
      <c r="F211" s="16">
        <f>SUBTOTAL(9,F197:F210)</f>
        <v>523284.85000000009</v>
      </c>
      <c r="G211" s="16">
        <f>SUBTOTAL(9,G197:G210)</f>
        <v>116206.29999999999</v>
      </c>
      <c r="H211" s="26">
        <f>SUBTOTAL(9,H197:H210)</f>
        <v>944.13199999999995</v>
      </c>
      <c r="I211" s="27">
        <f>SUBTOTAL(9,I197:I210)</f>
        <v>198.26199999999997</v>
      </c>
      <c r="J211" s="17"/>
      <c r="K211" s="28"/>
      <c r="L211" s="16"/>
      <c r="M211" s="16">
        <f>SUBTOTAL(9,M197:M210)</f>
        <v>752316</v>
      </c>
    </row>
    <row r="212" spans="1:13" outlineLevel="2">
      <c r="A212" s="6">
        <v>115221607</v>
      </c>
      <c r="B212" s="7" t="s">
        <v>445</v>
      </c>
      <c r="C212" s="6">
        <v>115221402</v>
      </c>
      <c r="D212" s="7" t="s">
        <v>255</v>
      </c>
      <c r="E212" s="23">
        <v>235557.74</v>
      </c>
      <c r="F212" s="10">
        <v>192752.94</v>
      </c>
      <c r="G212" s="10">
        <v>42804.800000000003</v>
      </c>
      <c r="H212" s="13">
        <v>407.60700000000003</v>
      </c>
      <c r="I212" s="12">
        <v>85.596999999999994</v>
      </c>
      <c r="J212" s="8">
        <v>8751</v>
      </c>
      <c r="K212" s="9">
        <v>0.38500000000000001</v>
      </c>
      <c r="L212" s="10">
        <v>8409</v>
      </c>
      <c r="M212" s="10">
        <v>277117</v>
      </c>
    </row>
    <row r="213" spans="1:13" outlineLevel="2">
      <c r="A213" s="6">
        <v>115221607</v>
      </c>
      <c r="B213" s="7" t="s">
        <v>445</v>
      </c>
      <c r="C213" s="6">
        <v>115221753</v>
      </c>
      <c r="D213" s="7" t="s">
        <v>446</v>
      </c>
      <c r="E213" s="23">
        <v>14436.05</v>
      </c>
      <c r="F213" s="10">
        <v>11812.78</v>
      </c>
      <c r="G213" s="10">
        <v>2623.27</v>
      </c>
      <c r="H213" s="13">
        <v>25.635999999999999</v>
      </c>
      <c r="I213" s="12">
        <v>5.383</v>
      </c>
      <c r="J213" s="8">
        <v>9398</v>
      </c>
      <c r="K213" s="9">
        <v>0.24729999999999999</v>
      </c>
      <c r="L213" s="10">
        <v>8413</v>
      </c>
      <c r="M213" s="10">
        <v>16983</v>
      </c>
    </row>
    <row r="214" spans="1:13" outlineLevel="2">
      <c r="A214" s="6">
        <v>115221607</v>
      </c>
      <c r="B214" s="7" t="s">
        <v>445</v>
      </c>
      <c r="C214" s="6">
        <v>115222504</v>
      </c>
      <c r="D214" s="7" t="s">
        <v>256</v>
      </c>
      <c r="E214" s="23">
        <v>33739.379999999997</v>
      </c>
      <c r="F214" s="10">
        <v>27608.37</v>
      </c>
      <c r="G214" s="10">
        <v>6131.01</v>
      </c>
      <c r="H214" s="13">
        <v>38.017000000000003</v>
      </c>
      <c r="I214" s="12">
        <v>7.9829999999999997</v>
      </c>
      <c r="J214" s="8">
        <v>9904</v>
      </c>
      <c r="K214" s="9">
        <v>0.59050000000000002</v>
      </c>
      <c r="L214" s="10">
        <v>8420</v>
      </c>
      <c r="M214" s="10">
        <v>39692</v>
      </c>
    </row>
    <row r="215" spans="1:13" outlineLevel="2">
      <c r="A215" s="6">
        <v>115221607</v>
      </c>
      <c r="B215" s="7" t="s">
        <v>445</v>
      </c>
      <c r="C215" s="6">
        <v>115222752</v>
      </c>
      <c r="D215" s="7" t="s">
        <v>257</v>
      </c>
      <c r="E215" s="23">
        <v>254436.91</v>
      </c>
      <c r="F215" s="10">
        <v>208201.45</v>
      </c>
      <c r="G215" s="10">
        <v>46235.46</v>
      </c>
      <c r="H215" s="13">
        <v>247.988</v>
      </c>
      <c r="I215" s="12">
        <v>52.076999999999998</v>
      </c>
      <c r="J215" s="8">
        <v>7962</v>
      </c>
      <c r="K215" s="9">
        <v>0.72189999999999999</v>
      </c>
      <c r="L215" s="10">
        <v>8444</v>
      </c>
      <c r="M215" s="10">
        <v>299327</v>
      </c>
    </row>
    <row r="216" spans="1:13" outlineLevel="2">
      <c r="A216" s="6">
        <v>115221607</v>
      </c>
      <c r="B216" s="7" t="s">
        <v>445</v>
      </c>
      <c r="C216" s="6">
        <v>115224003</v>
      </c>
      <c r="D216" s="7" t="s">
        <v>447</v>
      </c>
      <c r="E216" s="23">
        <v>56319.59</v>
      </c>
      <c r="F216" s="10">
        <v>46085.37</v>
      </c>
      <c r="G216" s="10">
        <v>10234.219999999999</v>
      </c>
      <c r="H216" s="13">
        <v>82.63</v>
      </c>
      <c r="I216" s="12">
        <v>17.352</v>
      </c>
      <c r="J216" s="8">
        <v>9231</v>
      </c>
      <c r="K216" s="9">
        <v>0.45369999999999999</v>
      </c>
      <c r="L216" s="10">
        <v>8416</v>
      </c>
      <c r="M216" s="10">
        <v>66256</v>
      </c>
    </row>
    <row r="217" spans="1:13" outlineLevel="2">
      <c r="A217" s="6">
        <v>115221607</v>
      </c>
      <c r="B217" s="7" t="s">
        <v>445</v>
      </c>
      <c r="C217" s="6">
        <v>115226003</v>
      </c>
      <c r="D217" s="7" t="s">
        <v>258</v>
      </c>
      <c r="E217" s="23">
        <v>59141.69</v>
      </c>
      <c r="F217" s="10">
        <v>48394.65</v>
      </c>
      <c r="G217" s="10">
        <v>10747.04</v>
      </c>
      <c r="H217" s="13">
        <v>71.192999999999998</v>
      </c>
      <c r="I217" s="12">
        <v>14.95</v>
      </c>
      <c r="J217" s="8">
        <v>8823</v>
      </c>
      <c r="K217" s="9">
        <v>0.55179999999999996</v>
      </c>
      <c r="L217" s="10">
        <v>8434</v>
      </c>
      <c r="M217" s="10">
        <v>69576</v>
      </c>
    </row>
    <row r="218" spans="1:13" outlineLevel="2">
      <c r="A218" s="6">
        <v>115221607</v>
      </c>
      <c r="B218" s="7" t="s">
        <v>445</v>
      </c>
      <c r="C218" s="6">
        <v>115226103</v>
      </c>
      <c r="D218" s="7" t="s">
        <v>259</v>
      </c>
      <c r="E218" s="23">
        <v>5216.63</v>
      </c>
      <c r="F218" s="10">
        <v>4268.68</v>
      </c>
      <c r="G218" s="10">
        <v>947.95</v>
      </c>
      <c r="H218" s="13">
        <v>6</v>
      </c>
      <c r="I218" s="12">
        <v>1.26</v>
      </c>
      <c r="J218" s="8">
        <v>10133</v>
      </c>
      <c r="K218" s="9">
        <v>0.57830000000000004</v>
      </c>
      <c r="L218" s="10">
        <v>8422</v>
      </c>
      <c r="M218" s="10">
        <v>6137</v>
      </c>
    </row>
    <row r="219" spans="1:13" outlineLevel="2">
      <c r="A219" s="6">
        <v>115221607</v>
      </c>
      <c r="B219" s="7" t="s">
        <v>445</v>
      </c>
      <c r="C219" s="6">
        <v>115228003</v>
      </c>
      <c r="D219" s="7" t="s">
        <v>260</v>
      </c>
      <c r="E219" s="23">
        <v>12354.33</v>
      </c>
      <c r="F219" s="10">
        <v>10109.34</v>
      </c>
      <c r="G219" s="10">
        <v>2244.9899999999998</v>
      </c>
      <c r="H219" s="13">
        <v>13.385999999999999</v>
      </c>
      <c r="I219" s="12">
        <v>2.8109999999999999</v>
      </c>
      <c r="J219" s="8">
        <v>6564</v>
      </c>
      <c r="K219" s="9">
        <v>0.78769999999999996</v>
      </c>
      <c r="L219" s="10">
        <v>8442</v>
      </c>
      <c r="M219" s="10">
        <v>14534</v>
      </c>
    </row>
    <row r="220" spans="1:13" outlineLevel="2">
      <c r="A220" s="6">
        <v>115221607</v>
      </c>
      <c r="B220" s="7" t="s">
        <v>445</v>
      </c>
      <c r="C220" s="6">
        <v>115228303</v>
      </c>
      <c r="D220" s="7" t="s">
        <v>448</v>
      </c>
      <c r="E220" s="23">
        <v>40378.97</v>
      </c>
      <c r="F220" s="10">
        <v>33041.43</v>
      </c>
      <c r="G220" s="10">
        <v>7337.54</v>
      </c>
      <c r="H220" s="13">
        <v>71.703999999999994</v>
      </c>
      <c r="I220" s="12">
        <v>15.057</v>
      </c>
      <c r="J220" s="8">
        <v>9812</v>
      </c>
      <c r="K220" s="9">
        <v>0.34620000000000001</v>
      </c>
      <c r="L220" s="10">
        <v>8413</v>
      </c>
      <c r="M220" s="10">
        <v>47503</v>
      </c>
    </row>
    <row r="221" spans="1:13" outlineLevel="2">
      <c r="A221" s="6">
        <v>115221607</v>
      </c>
      <c r="B221" s="7" t="s">
        <v>445</v>
      </c>
      <c r="C221" s="6">
        <v>115229003</v>
      </c>
      <c r="D221" s="7" t="s">
        <v>84</v>
      </c>
      <c r="E221" s="23">
        <v>901.88</v>
      </c>
      <c r="F221" s="10">
        <v>737.99</v>
      </c>
      <c r="G221" s="10">
        <v>163.89</v>
      </c>
      <c r="H221" s="13">
        <v>1</v>
      </c>
      <c r="I221" s="12">
        <v>0.21</v>
      </c>
      <c r="J221" s="8">
        <v>8001</v>
      </c>
      <c r="K221" s="9">
        <v>0.63170000000000004</v>
      </c>
      <c r="L221" s="10">
        <v>8409</v>
      </c>
      <c r="M221" s="10">
        <v>1061</v>
      </c>
    </row>
    <row r="222" spans="1:13" outlineLevel="2">
      <c r="A222" s="6">
        <v>115221607</v>
      </c>
      <c r="B222" s="7" t="s">
        <v>445</v>
      </c>
      <c r="C222" s="6">
        <v>129548803</v>
      </c>
      <c r="D222" s="7" t="s">
        <v>377</v>
      </c>
      <c r="E222" s="23">
        <v>410.57</v>
      </c>
      <c r="F222" s="10">
        <v>335.96</v>
      </c>
      <c r="G222" s="10">
        <v>74.61</v>
      </c>
      <c r="H222" s="13">
        <v>0.375</v>
      </c>
      <c r="I222" s="12">
        <v>7.8E-2</v>
      </c>
      <c r="J222" s="8">
        <v>8836</v>
      </c>
      <c r="K222" s="9">
        <v>0.73660000000000003</v>
      </c>
      <c r="L222" s="10">
        <v>8407</v>
      </c>
      <c r="M222" s="10">
        <v>483</v>
      </c>
    </row>
    <row r="223" spans="1:13" outlineLevel="1">
      <c r="B223" s="22" t="s">
        <v>619</v>
      </c>
      <c r="E223" s="25">
        <f>SUBTOTAL(9,E212:E222)</f>
        <v>712893.73999999976</v>
      </c>
      <c r="F223" s="16">
        <f>SUBTOTAL(9,F212:F222)</f>
        <v>583348.96000000008</v>
      </c>
      <c r="G223" s="16">
        <f>SUBTOTAL(9,G212:G222)</f>
        <v>129544.78000000001</v>
      </c>
      <c r="H223" s="26">
        <f>SUBTOTAL(9,H212:H222)</f>
        <v>965.53599999999994</v>
      </c>
      <c r="I223" s="27">
        <f>SUBTOTAL(9,I212:I222)</f>
        <v>202.75799999999998</v>
      </c>
      <c r="J223" s="17"/>
      <c r="K223" s="28"/>
      <c r="L223" s="16"/>
      <c r="M223" s="16">
        <f>SUBTOTAL(9,M212:M222)</f>
        <v>838669</v>
      </c>
    </row>
    <row r="224" spans="1:13" outlineLevel="2">
      <c r="A224" s="6">
        <v>125232407</v>
      </c>
      <c r="B224" s="7" t="s">
        <v>681</v>
      </c>
      <c r="C224" s="6">
        <v>125231232</v>
      </c>
      <c r="D224" s="7" t="s">
        <v>14</v>
      </c>
      <c r="E224" s="23">
        <v>31303.200000000001</v>
      </c>
      <c r="F224" s="10">
        <v>25614.880000000001</v>
      </c>
      <c r="G224" s="10">
        <v>5688.32</v>
      </c>
      <c r="H224" s="13">
        <v>24.376999999999999</v>
      </c>
      <c r="I224" s="12">
        <v>5.1189999999999998</v>
      </c>
      <c r="J224" s="8">
        <v>9719</v>
      </c>
      <c r="K224" s="9">
        <v>0.85489999999999999</v>
      </c>
      <c r="L224" s="10">
        <v>8415</v>
      </c>
      <c r="M224" s="10">
        <v>36826</v>
      </c>
    </row>
    <row r="225" spans="1:13" outlineLevel="2">
      <c r="A225" s="6">
        <v>125232407</v>
      </c>
      <c r="B225" s="7" t="s">
        <v>681</v>
      </c>
      <c r="C225" s="6">
        <v>125231303</v>
      </c>
      <c r="D225" s="7" t="s">
        <v>344</v>
      </c>
      <c r="E225" s="23">
        <v>71452.67</v>
      </c>
      <c r="F225" s="10">
        <v>58468.52</v>
      </c>
      <c r="G225" s="10">
        <v>12984.15</v>
      </c>
      <c r="H225" s="13">
        <v>81.293999999999997</v>
      </c>
      <c r="I225" s="12">
        <v>17.071000000000002</v>
      </c>
      <c r="J225" s="8">
        <v>11426</v>
      </c>
      <c r="K225" s="9">
        <v>0.58169999999999999</v>
      </c>
      <c r="L225" s="10">
        <v>8465</v>
      </c>
      <c r="M225" s="10">
        <v>84059</v>
      </c>
    </row>
    <row r="226" spans="1:13" outlineLevel="2">
      <c r="A226" s="6">
        <v>125232407</v>
      </c>
      <c r="B226" s="7" t="s">
        <v>681</v>
      </c>
      <c r="C226" s="6">
        <v>125234103</v>
      </c>
      <c r="D226" s="7" t="s">
        <v>449</v>
      </c>
      <c r="E226" s="23">
        <v>32506</v>
      </c>
      <c r="F226" s="10">
        <v>26599.11</v>
      </c>
      <c r="G226" s="10">
        <v>5906.89</v>
      </c>
      <c r="H226" s="13">
        <v>57.594000000000001</v>
      </c>
      <c r="I226" s="12">
        <v>12.093999999999999</v>
      </c>
      <c r="J226" s="8">
        <v>11751</v>
      </c>
      <c r="K226" s="9">
        <v>0.33289999999999997</v>
      </c>
      <c r="L226" s="10">
        <v>8432</v>
      </c>
      <c r="M226" s="10">
        <v>38241</v>
      </c>
    </row>
    <row r="227" spans="1:13" outlineLevel="2">
      <c r="A227" s="6">
        <v>125232407</v>
      </c>
      <c r="B227" s="7" t="s">
        <v>681</v>
      </c>
      <c r="C227" s="6">
        <v>125234502</v>
      </c>
      <c r="D227" s="7" t="s">
        <v>420</v>
      </c>
      <c r="E227" s="23">
        <v>27696.52</v>
      </c>
      <c r="F227" s="10">
        <v>22663.599999999999</v>
      </c>
      <c r="G227" s="10">
        <v>5032.92</v>
      </c>
      <c r="H227" s="13">
        <v>49.165999999999997</v>
      </c>
      <c r="I227" s="12">
        <v>10.324</v>
      </c>
      <c r="J227" s="8">
        <v>11077</v>
      </c>
      <c r="K227" s="9">
        <v>0.15</v>
      </c>
      <c r="L227" s="10">
        <v>8416</v>
      </c>
      <c r="M227" s="10">
        <v>32583</v>
      </c>
    </row>
    <row r="228" spans="1:13" outlineLevel="2">
      <c r="A228" s="6">
        <v>125232407</v>
      </c>
      <c r="B228" s="7" t="s">
        <v>681</v>
      </c>
      <c r="C228" s="6">
        <v>125235103</v>
      </c>
      <c r="D228" s="7" t="s">
        <v>345</v>
      </c>
      <c r="E228" s="23">
        <v>96897.46</v>
      </c>
      <c r="F228" s="10">
        <v>79289.56</v>
      </c>
      <c r="G228" s="10">
        <v>17607.900000000001</v>
      </c>
      <c r="H228" s="13">
        <v>108.422</v>
      </c>
      <c r="I228" s="12">
        <v>22.768000000000001</v>
      </c>
      <c r="J228" s="8">
        <v>10471</v>
      </c>
      <c r="K228" s="9">
        <v>0.59299999999999997</v>
      </c>
      <c r="L228" s="10">
        <v>8443</v>
      </c>
      <c r="M228" s="10">
        <v>113993</v>
      </c>
    </row>
    <row r="229" spans="1:13" outlineLevel="2">
      <c r="A229" s="6">
        <v>125232407</v>
      </c>
      <c r="B229" s="7" t="s">
        <v>681</v>
      </c>
      <c r="C229" s="6">
        <v>125235502</v>
      </c>
      <c r="D229" s="7" t="s">
        <v>450</v>
      </c>
      <c r="E229" s="23">
        <v>24372.91</v>
      </c>
      <c r="F229" s="10">
        <v>19943.939999999999</v>
      </c>
      <c r="G229" s="10">
        <v>4428.97</v>
      </c>
      <c r="H229" s="13">
        <v>43.383000000000003</v>
      </c>
      <c r="I229" s="12">
        <v>9.11</v>
      </c>
      <c r="J229" s="8">
        <v>12561</v>
      </c>
      <c r="K229" s="9">
        <v>0.15</v>
      </c>
      <c r="L229" s="10">
        <v>8393</v>
      </c>
      <c r="M229" s="10">
        <v>28673</v>
      </c>
    </row>
    <row r="230" spans="1:13" outlineLevel="2">
      <c r="A230" s="6">
        <v>125232407</v>
      </c>
      <c r="B230" s="7" t="s">
        <v>681</v>
      </c>
      <c r="C230" s="6">
        <v>125236903</v>
      </c>
      <c r="D230" s="7" t="s">
        <v>346</v>
      </c>
      <c r="E230" s="23">
        <v>26679.040000000001</v>
      </c>
      <c r="F230" s="10">
        <v>21831.01</v>
      </c>
      <c r="G230" s="10">
        <v>4848.03</v>
      </c>
      <c r="H230" s="13">
        <v>39.860999999999997</v>
      </c>
      <c r="I230" s="12">
        <v>8.3699999999999992</v>
      </c>
      <c r="J230" s="8">
        <v>9272</v>
      </c>
      <c r="K230" s="9">
        <v>0.44540000000000002</v>
      </c>
      <c r="L230" s="10">
        <v>8419</v>
      </c>
      <c r="M230" s="10">
        <v>31386</v>
      </c>
    </row>
    <row r="231" spans="1:13" outlineLevel="2">
      <c r="A231" s="6">
        <v>125232407</v>
      </c>
      <c r="B231" s="7" t="s">
        <v>681</v>
      </c>
      <c r="C231" s="6">
        <v>126515001</v>
      </c>
      <c r="D231" s="7" t="s">
        <v>65</v>
      </c>
      <c r="E231" s="23">
        <v>1510.5</v>
      </c>
      <c r="F231" s="10">
        <v>1236.02</v>
      </c>
      <c r="G231" s="10">
        <v>274.48</v>
      </c>
      <c r="H231" s="13">
        <v>1.633</v>
      </c>
      <c r="I231" s="12">
        <v>0.34200000000000003</v>
      </c>
      <c r="J231" s="8">
        <v>7057</v>
      </c>
      <c r="K231" s="9">
        <v>0.73640000000000005</v>
      </c>
      <c r="L231" s="10">
        <v>8426</v>
      </c>
      <c r="M231" s="10">
        <v>1777</v>
      </c>
    </row>
    <row r="232" spans="1:13" outlineLevel="2">
      <c r="A232" s="6">
        <v>125232407</v>
      </c>
      <c r="B232" s="7" t="s">
        <v>681</v>
      </c>
      <c r="C232" s="6">
        <v>125237603</v>
      </c>
      <c r="D232" s="7" t="s">
        <v>423</v>
      </c>
      <c r="E232" s="23">
        <v>6169.52</v>
      </c>
      <c r="F232" s="10">
        <v>5048.41</v>
      </c>
      <c r="G232" s="10">
        <v>1121.1099999999999</v>
      </c>
      <c r="H232" s="13">
        <v>10.977</v>
      </c>
      <c r="I232" s="12">
        <v>2.3050000000000002</v>
      </c>
      <c r="J232" s="8">
        <v>14294</v>
      </c>
      <c r="K232" s="9">
        <v>0.15</v>
      </c>
      <c r="L232" s="10">
        <v>8397</v>
      </c>
      <c r="M232" s="10">
        <v>7258</v>
      </c>
    </row>
    <row r="233" spans="1:13" outlineLevel="2">
      <c r="A233" s="6">
        <v>125232407</v>
      </c>
      <c r="B233" s="7" t="s">
        <v>681</v>
      </c>
      <c r="C233" s="6">
        <v>125237702</v>
      </c>
      <c r="D233" s="7" t="s">
        <v>347</v>
      </c>
      <c r="E233" s="23">
        <v>67900.39</v>
      </c>
      <c r="F233" s="10">
        <v>55561.75</v>
      </c>
      <c r="G233" s="10">
        <v>12338.64</v>
      </c>
      <c r="H233" s="13">
        <v>81.076999999999998</v>
      </c>
      <c r="I233" s="12">
        <v>17.026</v>
      </c>
      <c r="J233" s="8">
        <v>11063</v>
      </c>
      <c r="K233" s="9">
        <v>0.55449999999999999</v>
      </c>
      <c r="L233" s="10">
        <v>8461</v>
      </c>
      <c r="M233" s="10">
        <v>79880</v>
      </c>
    </row>
    <row r="234" spans="1:13" outlineLevel="2">
      <c r="A234" s="6">
        <v>125232407</v>
      </c>
      <c r="B234" s="7" t="s">
        <v>681</v>
      </c>
      <c r="C234" s="6">
        <v>125237903</v>
      </c>
      <c r="D234" s="7" t="s">
        <v>348</v>
      </c>
      <c r="E234" s="23">
        <v>15228.29</v>
      </c>
      <c r="F234" s="10">
        <v>12461.05</v>
      </c>
      <c r="G234" s="10">
        <v>2767.24</v>
      </c>
      <c r="H234" s="13">
        <v>27.061</v>
      </c>
      <c r="I234" s="12">
        <v>5.6820000000000004</v>
      </c>
      <c r="J234" s="8">
        <v>13184</v>
      </c>
      <c r="K234" s="9">
        <v>0.15</v>
      </c>
      <c r="L234" s="10">
        <v>8408</v>
      </c>
      <c r="M234" s="10">
        <v>17915</v>
      </c>
    </row>
    <row r="235" spans="1:13" outlineLevel="2">
      <c r="A235" s="6">
        <v>125232407</v>
      </c>
      <c r="B235" s="7" t="s">
        <v>681</v>
      </c>
      <c r="C235" s="6">
        <v>125238402</v>
      </c>
      <c r="D235" s="7" t="s">
        <v>349</v>
      </c>
      <c r="E235" s="23">
        <v>97305.48</v>
      </c>
      <c r="F235" s="10">
        <v>79623.44</v>
      </c>
      <c r="G235" s="10">
        <v>17682.04</v>
      </c>
      <c r="H235" s="13">
        <v>93.438000000000002</v>
      </c>
      <c r="I235" s="12">
        <v>19.620999999999999</v>
      </c>
      <c r="J235" s="8">
        <v>8178</v>
      </c>
      <c r="K235" s="9">
        <v>0.71340000000000003</v>
      </c>
      <c r="L235" s="10">
        <v>8456</v>
      </c>
      <c r="M235" s="10">
        <v>114473</v>
      </c>
    </row>
    <row r="236" spans="1:13" outlineLevel="2">
      <c r="A236" s="6">
        <v>125232407</v>
      </c>
      <c r="B236" s="7" t="s">
        <v>681</v>
      </c>
      <c r="C236" s="6">
        <v>125238502</v>
      </c>
      <c r="D236" s="7" t="s">
        <v>350</v>
      </c>
      <c r="E236" s="23">
        <v>23515.23</v>
      </c>
      <c r="F236" s="10">
        <v>19242.12</v>
      </c>
      <c r="G236" s="10">
        <v>4273.1099999999997</v>
      </c>
      <c r="H236" s="13">
        <v>41.694000000000003</v>
      </c>
      <c r="I236" s="12">
        <v>8.7550000000000008</v>
      </c>
      <c r="J236" s="8">
        <v>9954</v>
      </c>
      <c r="K236" s="9">
        <v>0.3412</v>
      </c>
      <c r="L236" s="10">
        <v>8426</v>
      </c>
      <c r="M236" s="10">
        <v>27664</v>
      </c>
    </row>
    <row r="237" spans="1:13" outlineLevel="2">
      <c r="A237" s="6">
        <v>125232407</v>
      </c>
      <c r="B237" s="7" t="s">
        <v>681</v>
      </c>
      <c r="C237" s="6">
        <v>125239452</v>
      </c>
      <c r="D237" s="7" t="s">
        <v>351</v>
      </c>
      <c r="E237" s="23">
        <v>116797.51</v>
      </c>
      <c r="F237" s="10">
        <v>95573.440000000002</v>
      </c>
      <c r="G237" s="10">
        <v>21224.07</v>
      </c>
      <c r="H237" s="13">
        <v>121.044</v>
      </c>
      <c r="I237" s="12">
        <v>25.419</v>
      </c>
      <c r="J237" s="8">
        <v>8292</v>
      </c>
      <c r="K237" s="9">
        <v>0.65190000000000003</v>
      </c>
      <c r="L237" s="10">
        <v>8445</v>
      </c>
      <c r="M237" s="10">
        <v>137404</v>
      </c>
    </row>
    <row r="238" spans="1:13" outlineLevel="2">
      <c r="A238" s="6">
        <v>125232407</v>
      </c>
      <c r="B238" s="7" t="s">
        <v>681</v>
      </c>
      <c r="C238" s="6">
        <v>125239603</v>
      </c>
      <c r="D238" s="7" t="s">
        <v>352</v>
      </c>
      <c r="E238" s="23">
        <v>23404.720000000001</v>
      </c>
      <c r="F238" s="10">
        <v>19151.689999999999</v>
      </c>
      <c r="G238" s="10">
        <v>4253.03</v>
      </c>
      <c r="H238" s="13">
        <v>41.366</v>
      </c>
      <c r="I238" s="12">
        <v>8.6859999999999999</v>
      </c>
      <c r="J238" s="8">
        <v>12471</v>
      </c>
      <c r="K238" s="9">
        <v>0.3291</v>
      </c>
      <c r="L238" s="10">
        <v>8453</v>
      </c>
      <c r="M238" s="10">
        <v>27534</v>
      </c>
    </row>
    <row r="239" spans="1:13" outlineLevel="2">
      <c r="A239" s="6">
        <v>125232407</v>
      </c>
      <c r="B239" s="7" t="s">
        <v>681</v>
      </c>
      <c r="C239" s="6">
        <v>125239652</v>
      </c>
      <c r="D239" s="7" t="s">
        <v>353</v>
      </c>
      <c r="E239" s="23">
        <v>93611.25</v>
      </c>
      <c r="F239" s="10">
        <v>76600.509999999995</v>
      </c>
      <c r="G239" s="10">
        <v>17010.740000000002</v>
      </c>
      <c r="H239" s="13">
        <v>87.15</v>
      </c>
      <c r="I239" s="12">
        <v>18.300999999999998</v>
      </c>
      <c r="J239" s="8">
        <v>9460</v>
      </c>
      <c r="K239" s="9">
        <v>0.71020000000000005</v>
      </c>
      <c r="L239" s="10">
        <v>8473</v>
      </c>
      <c r="M239" s="10">
        <v>110127</v>
      </c>
    </row>
    <row r="240" spans="1:13" outlineLevel="1">
      <c r="B240" s="22" t="s">
        <v>682</v>
      </c>
      <c r="E240" s="25">
        <f>SUBTOTAL(9,E224:E239)</f>
        <v>756350.68999999983</v>
      </c>
      <c r="F240" s="16">
        <f>SUBTOTAL(9,F224:F239)</f>
        <v>618909.04999999993</v>
      </c>
      <c r="G240" s="16">
        <f>SUBTOTAL(9,G224:G239)</f>
        <v>137441.63999999998</v>
      </c>
      <c r="H240" s="26">
        <f>SUBTOTAL(9,H224:H239)</f>
        <v>909.53699999999981</v>
      </c>
      <c r="I240" s="27">
        <f>SUBTOTAL(9,I224:I239)</f>
        <v>190.99300000000002</v>
      </c>
      <c r="J240" s="17"/>
      <c r="K240" s="28"/>
      <c r="L240" s="16"/>
      <c r="M240" s="16">
        <f>SUBTOTAL(9,M224:M239)</f>
        <v>889793</v>
      </c>
    </row>
    <row r="241" spans="1:13" outlineLevel="2">
      <c r="A241" s="6">
        <v>123463507</v>
      </c>
      <c r="B241" s="7" t="s">
        <v>451</v>
      </c>
      <c r="C241" s="6">
        <v>123460302</v>
      </c>
      <c r="D241" s="7" t="s">
        <v>452</v>
      </c>
      <c r="E241" s="23">
        <v>53862.15</v>
      </c>
      <c r="F241" s="10">
        <v>44074.49</v>
      </c>
      <c r="G241" s="10">
        <v>9787.66</v>
      </c>
      <c r="H241" s="13">
        <v>95.585999999999999</v>
      </c>
      <c r="I241" s="12">
        <v>20.073</v>
      </c>
      <c r="J241" s="8">
        <v>11394</v>
      </c>
      <c r="K241" s="9">
        <v>0.24829999999999999</v>
      </c>
      <c r="L241" s="10">
        <v>8418</v>
      </c>
      <c r="M241" s="10">
        <v>63365</v>
      </c>
    </row>
    <row r="242" spans="1:13" outlineLevel="2">
      <c r="A242" s="6">
        <v>123463507</v>
      </c>
      <c r="B242" s="7" t="s">
        <v>451</v>
      </c>
      <c r="C242" s="6">
        <v>123461302</v>
      </c>
      <c r="D242" s="7" t="s">
        <v>453</v>
      </c>
      <c r="E242" s="23">
        <v>38934.769999999997</v>
      </c>
      <c r="F242" s="10">
        <v>31859.67</v>
      </c>
      <c r="G242" s="10">
        <v>7075.1</v>
      </c>
      <c r="H242" s="13">
        <v>68.742999999999995</v>
      </c>
      <c r="I242" s="12">
        <v>14.436</v>
      </c>
      <c r="J242" s="8">
        <v>13648</v>
      </c>
      <c r="K242" s="9">
        <v>0.35439999999999999</v>
      </c>
      <c r="L242" s="10">
        <v>8461</v>
      </c>
      <c r="M242" s="10">
        <v>45804</v>
      </c>
    </row>
    <row r="243" spans="1:13" outlineLevel="2">
      <c r="A243" s="6">
        <v>123463507</v>
      </c>
      <c r="B243" s="7" t="s">
        <v>451</v>
      </c>
      <c r="C243" s="6">
        <v>123463603</v>
      </c>
      <c r="D243" s="7" t="s">
        <v>321</v>
      </c>
      <c r="E243" s="23">
        <v>39791.599999999999</v>
      </c>
      <c r="F243" s="10">
        <v>32560.799999999999</v>
      </c>
      <c r="G243" s="10">
        <v>7230.8</v>
      </c>
      <c r="H243" s="13">
        <v>70.659000000000006</v>
      </c>
      <c r="I243" s="12">
        <v>14.837999999999999</v>
      </c>
      <c r="J243" s="8">
        <v>11750</v>
      </c>
      <c r="K243" s="9">
        <v>0.17369999999999999</v>
      </c>
      <c r="L243" s="10">
        <v>8413</v>
      </c>
      <c r="M243" s="10">
        <v>46812</v>
      </c>
    </row>
    <row r="244" spans="1:13" outlineLevel="2">
      <c r="A244" s="6">
        <v>123463507</v>
      </c>
      <c r="B244" s="7" t="s">
        <v>451</v>
      </c>
      <c r="C244" s="6">
        <v>123463803</v>
      </c>
      <c r="D244" s="7" t="s">
        <v>322</v>
      </c>
      <c r="E244" s="23">
        <v>6790.89</v>
      </c>
      <c r="F244" s="10">
        <v>5556.87</v>
      </c>
      <c r="G244" s="10">
        <v>1234.02</v>
      </c>
      <c r="H244" s="13">
        <v>12</v>
      </c>
      <c r="I244" s="12">
        <v>2.52</v>
      </c>
      <c r="J244" s="8">
        <v>15753</v>
      </c>
      <c r="K244" s="9">
        <v>0.20960000000000001</v>
      </c>
      <c r="L244" s="10">
        <v>8454</v>
      </c>
      <c r="M244" s="10">
        <v>7989</v>
      </c>
    </row>
    <row r="245" spans="1:13" outlineLevel="2">
      <c r="A245" s="6">
        <v>123463507</v>
      </c>
      <c r="B245" s="7" t="s">
        <v>451</v>
      </c>
      <c r="C245" s="6">
        <v>123464603</v>
      </c>
      <c r="D245" s="7" t="s">
        <v>454</v>
      </c>
      <c r="E245" s="23">
        <v>12853.3</v>
      </c>
      <c r="F245" s="10">
        <v>10517.64</v>
      </c>
      <c r="G245" s="10">
        <v>2335.66</v>
      </c>
      <c r="H245" s="13">
        <v>22.786999999999999</v>
      </c>
      <c r="I245" s="12">
        <v>4.7850000000000001</v>
      </c>
      <c r="J245" s="8">
        <v>11475</v>
      </c>
      <c r="K245" s="9">
        <v>0.19919999999999999</v>
      </c>
      <c r="L245" s="10">
        <v>8427</v>
      </c>
      <c r="M245" s="10">
        <v>15121</v>
      </c>
    </row>
    <row r="246" spans="1:13" outlineLevel="2">
      <c r="A246" s="6">
        <v>123463507</v>
      </c>
      <c r="B246" s="7" t="s">
        <v>451</v>
      </c>
      <c r="C246" s="6">
        <v>123467203</v>
      </c>
      <c r="D246" s="7" t="s">
        <v>455</v>
      </c>
      <c r="E246" s="23">
        <v>21892.52</v>
      </c>
      <c r="F246" s="10">
        <v>17914.28</v>
      </c>
      <c r="G246" s="10">
        <v>3978.24</v>
      </c>
      <c r="H246" s="13">
        <v>38.832000000000001</v>
      </c>
      <c r="I246" s="12">
        <v>8.1539999999999999</v>
      </c>
      <c r="J246" s="8">
        <v>12569</v>
      </c>
      <c r="K246" s="9">
        <v>0.15</v>
      </c>
      <c r="L246" s="10">
        <v>8423</v>
      </c>
      <c r="M246" s="10">
        <v>25755</v>
      </c>
    </row>
    <row r="247" spans="1:13" outlineLevel="2">
      <c r="A247" s="6">
        <v>123463507</v>
      </c>
      <c r="B247" s="7" t="s">
        <v>451</v>
      </c>
      <c r="C247" s="6">
        <v>123468303</v>
      </c>
      <c r="D247" s="7" t="s">
        <v>330</v>
      </c>
      <c r="E247" s="23">
        <v>23052.81</v>
      </c>
      <c r="F247" s="10">
        <v>18863.73</v>
      </c>
      <c r="G247" s="10">
        <v>4189.08</v>
      </c>
      <c r="H247" s="13">
        <v>40.877000000000002</v>
      </c>
      <c r="I247" s="12">
        <v>8.5839999999999996</v>
      </c>
      <c r="J247" s="8">
        <v>11699</v>
      </c>
      <c r="K247" s="9">
        <v>0.15</v>
      </c>
      <c r="L247" s="10">
        <v>8425</v>
      </c>
      <c r="M247" s="10">
        <v>27120</v>
      </c>
    </row>
    <row r="248" spans="1:13" outlineLevel="2">
      <c r="A248" s="6">
        <v>123463507</v>
      </c>
      <c r="B248" s="7" t="s">
        <v>451</v>
      </c>
      <c r="C248" s="6">
        <v>123468503</v>
      </c>
      <c r="D248" s="7" t="s">
        <v>456</v>
      </c>
      <c r="E248" s="23">
        <v>51034.95</v>
      </c>
      <c r="F248" s="10">
        <v>41761.040000000001</v>
      </c>
      <c r="G248" s="10">
        <v>9273.91</v>
      </c>
      <c r="H248" s="13">
        <v>90.558000000000007</v>
      </c>
      <c r="I248" s="12">
        <v>19.016999999999999</v>
      </c>
      <c r="J248" s="8">
        <v>10249</v>
      </c>
      <c r="K248" s="9">
        <v>0.31569999999999998</v>
      </c>
      <c r="L248" s="10">
        <v>8419</v>
      </c>
      <c r="M248" s="10">
        <v>60039</v>
      </c>
    </row>
    <row r="249" spans="1:13" outlineLevel="1">
      <c r="B249" s="29" t="s">
        <v>620</v>
      </c>
      <c r="C249" s="29"/>
      <c r="D249" s="29"/>
      <c r="E249" s="25">
        <f>SUBTOTAL(9,E241:E248)</f>
        <v>248212.99</v>
      </c>
      <c r="F249" s="16">
        <f>SUBTOTAL(9,F241:F248)</f>
        <v>203108.52000000002</v>
      </c>
      <c r="G249" s="16">
        <f>SUBTOTAL(9,G241:G248)</f>
        <v>45104.47</v>
      </c>
      <c r="H249" s="26">
        <f>SUBTOTAL(9,H241:H248)</f>
        <v>440.04199999999997</v>
      </c>
      <c r="I249" s="27">
        <f>SUBTOTAL(9,I241:I248)</f>
        <v>92.406999999999996</v>
      </c>
      <c r="J249" s="17"/>
      <c r="K249" s="28"/>
      <c r="L249" s="16"/>
      <c r="M249" s="16">
        <f>SUBTOTAL(9,M241:M248)</f>
        <v>292005</v>
      </c>
    </row>
    <row r="250" spans="1:13" outlineLevel="2">
      <c r="A250" s="6">
        <v>107652207</v>
      </c>
      <c r="B250" s="7" t="s">
        <v>457</v>
      </c>
      <c r="C250" s="6">
        <v>107651603</v>
      </c>
      <c r="D250" s="7" t="s">
        <v>24</v>
      </c>
      <c r="E250" s="23">
        <v>125092.11</v>
      </c>
      <c r="F250" s="10">
        <v>102360.77</v>
      </c>
      <c r="G250" s="10">
        <v>22731.34</v>
      </c>
      <c r="H250" s="13">
        <v>141.864</v>
      </c>
      <c r="I250" s="12">
        <v>29.791</v>
      </c>
      <c r="J250" s="8">
        <v>7692</v>
      </c>
      <c r="K250" s="9">
        <v>0.64219999999999999</v>
      </c>
      <c r="L250" s="10">
        <v>8407</v>
      </c>
      <c r="M250" s="10">
        <v>147162</v>
      </c>
    </row>
    <row r="251" spans="1:13" outlineLevel="2">
      <c r="A251" s="6">
        <v>107652207</v>
      </c>
      <c r="B251" s="7" t="s">
        <v>457</v>
      </c>
      <c r="C251" s="6">
        <v>107653102</v>
      </c>
      <c r="D251" s="7" t="s">
        <v>169</v>
      </c>
      <c r="E251" s="23">
        <v>148342.97</v>
      </c>
      <c r="F251" s="10">
        <v>121386.56</v>
      </c>
      <c r="G251" s="10">
        <v>26956.41</v>
      </c>
      <c r="H251" s="13">
        <v>214.63399999999999</v>
      </c>
      <c r="I251" s="12">
        <v>45.073</v>
      </c>
      <c r="J251" s="8">
        <v>7333</v>
      </c>
      <c r="K251" s="9">
        <v>0.52800000000000002</v>
      </c>
      <c r="L251" s="10">
        <v>8413</v>
      </c>
      <c r="M251" s="10">
        <v>174515</v>
      </c>
    </row>
    <row r="252" spans="1:13" outlineLevel="2">
      <c r="A252" s="6">
        <v>107652207</v>
      </c>
      <c r="B252" s="7" t="s">
        <v>457</v>
      </c>
      <c r="C252" s="6">
        <v>107654903</v>
      </c>
      <c r="D252" s="7" t="s">
        <v>172</v>
      </c>
      <c r="E252" s="23">
        <v>70393.53</v>
      </c>
      <c r="F252" s="10">
        <v>57601.84</v>
      </c>
      <c r="G252" s="10">
        <v>12791.69</v>
      </c>
      <c r="H252" s="13">
        <v>125.20699999999999</v>
      </c>
      <c r="I252" s="12">
        <v>26.292999999999999</v>
      </c>
      <c r="J252" s="8">
        <v>8740</v>
      </c>
      <c r="K252" s="9">
        <v>0.30620000000000003</v>
      </c>
      <c r="L252" s="10">
        <v>8399</v>
      </c>
      <c r="M252" s="10">
        <v>82813</v>
      </c>
    </row>
    <row r="253" spans="1:13" outlineLevel="1">
      <c r="B253" s="22" t="s">
        <v>621</v>
      </c>
      <c r="E253" s="25">
        <f>SUBTOTAL(9,E250:E252)</f>
        <v>343828.61</v>
      </c>
      <c r="F253" s="16">
        <f>SUBTOTAL(9,F250:F252)</f>
        <v>281349.17000000004</v>
      </c>
      <c r="G253" s="16">
        <f>SUBTOTAL(9,G250:G252)</f>
        <v>62479.44</v>
      </c>
      <c r="H253" s="26">
        <f>SUBTOTAL(9,H250:H252)</f>
        <v>481.70499999999998</v>
      </c>
      <c r="I253" s="27">
        <f>SUBTOTAL(9,I250:I252)</f>
        <v>101.15700000000001</v>
      </c>
      <c r="J253" s="17"/>
      <c r="K253" s="28"/>
      <c r="L253" s="16"/>
      <c r="M253" s="16">
        <f>SUBTOTAL(9,M250:M252)</f>
        <v>404490</v>
      </c>
    </row>
    <row r="254" spans="1:13" outlineLevel="2">
      <c r="A254" s="6">
        <v>105252807</v>
      </c>
      <c r="B254" s="7" t="s">
        <v>458</v>
      </c>
      <c r="C254" s="6">
        <v>105252602</v>
      </c>
      <c r="D254" s="7" t="s">
        <v>30</v>
      </c>
      <c r="E254" s="23">
        <v>1934.67</v>
      </c>
      <c r="F254" s="10">
        <v>1583.11</v>
      </c>
      <c r="G254" s="10">
        <v>351.56</v>
      </c>
      <c r="H254" s="13">
        <v>2</v>
      </c>
      <c r="I254" s="12">
        <v>0.42</v>
      </c>
      <c r="J254" s="8">
        <v>6978</v>
      </c>
      <c r="K254" s="9">
        <v>0.77669999999999995</v>
      </c>
      <c r="L254" s="10">
        <v>8428</v>
      </c>
      <c r="M254" s="10">
        <v>2276</v>
      </c>
    </row>
    <row r="255" spans="1:13" outlineLevel="2">
      <c r="A255" s="6">
        <v>105252807</v>
      </c>
      <c r="B255" s="7" t="s">
        <v>458</v>
      </c>
      <c r="C255" s="6">
        <v>105253303</v>
      </c>
      <c r="D255" s="7" t="s">
        <v>459</v>
      </c>
      <c r="E255" s="23">
        <v>12377.29</v>
      </c>
      <c r="F255" s="10">
        <v>10128.129999999999</v>
      </c>
      <c r="G255" s="10">
        <v>2249.16</v>
      </c>
      <c r="H255" s="13">
        <v>19.649999999999999</v>
      </c>
      <c r="I255" s="12">
        <v>4.1260000000000003</v>
      </c>
      <c r="J255" s="8">
        <v>8004</v>
      </c>
      <c r="K255" s="9">
        <v>0.44090000000000001</v>
      </c>
      <c r="L255" s="10">
        <v>8427</v>
      </c>
      <c r="M255" s="10">
        <v>14561</v>
      </c>
    </row>
    <row r="256" spans="1:13" outlineLevel="2">
      <c r="A256" s="6">
        <v>105252807</v>
      </c>
      <c r="B256" s="7" t="s">
        <v>458</v>
      </c>
      <c r="C256" s="6">
        <v>105253553</v>
      </c>
      <c r="D256" s="7" t="s">
        <v>460</v>
      </c>
      <c r="E256" s="23">
        <v>50790.14</v>
      </c>
      <c r="F256" s="10">
        <v>41560.720000000001</v>
      </c>
      <c r="G256" s="10">
        <v>9229.42</v>
      </c>
      <c r="H256" s="13">
        <v>78.783000000000001</v>
      </c>
      <c r="I256" s="12">
        <v>16.544</v>
      </c>
      <c r="J256" s="8">
        <v>7605</v>
      </c>
      <c r="K256" s="9">
        <v>0.47489999999999999</v>
      </c>
      <c r="L256" s="10">
        <v>8390</v>
      </c>
      <c r="M256" s="10">
        <v>59751</v>
      </c>
    </row>
    <row r="257" spans="1:13" outlineLevel="2">
      <c r="A257" s="6">
        <v>105252807</v>
      </c>
      <c r="B257" s="7" t="s">
        <v>458</v>
      </c>
      <c r="C257" s="6">
        <v>105253903</v>
      </c>
      <c r="D257" s="7" t="s">
        <v>461</v>
      </c>
      <c r="E257" s="23">
        <v>54385.77</v>
      </c>
      <c r="F257" s="10">
        <v>44502.96</v>
      </c>
      <c r="G257" s="10">
        <v>9882.81</v>
      </c>
      <c r="H257" s="13">
        <v>73.027000000000001</v>
      </c>
      <c r="I257" s="12">
        <v>15.335000000000001</v>
      </c>
      <c r="J257" s="8">
        <v>7031</v>
      </c>
      <c r="K257" s="9">
        <v>0.59340000000000004</v>
      </c>
      <c r="L257" s="10">
        <v>8399</v>
      </c>
      <c r="M257" s="10">
        <v>63981</v>
      </c>
    </row>
    <row r="258" spans="1:13" outlineLevel="2">
      <c r="A258" s="6">
        <v>105252807</v>
      </c>
      <c r="B258" s="7" t="s">
        <v>458</v>
      </c>
      <c r="C258" s="6">
        <v>105254053</v>
      </c>
      <c r="D258" s="7" t="s">
        <v>152</v>
      </c>
      <c r="E258" s="23">
        <v>71683.88</v>
      </c>
      <c r="F258" s="10">
        <v>58657.71</v>
      </c>
      <c r="G258" s="10">
        <v>13026.17</v>
      </c>
      <c r="H258" s="13">
        <v>72.266000000000005</v>
      </c>
      <c r="I258" s="12">
        <v>15.175000000000001</v>
      </c>
      <c r="J258" s="8">
        <v>7566</v>
      </c>
      <c r="K258" s="9">
        <v>0.73450000000000004</v>
      </c>
      <c r="L258" s="10">
        <v>8419</v>
      </c>
      <c r="M258" s="10">
        <v>84331</v>
      </c>
    </row>
    <row r="259" spans="1:13" outlineLevel="2">
      <c r="A259" s="6">
        <v>105252807</v>
      </c>
      <c r="B259" s="7" t="s">
        <v>458</v>
      </c>
      <c r="C259" s="6">
        <v>105254353</v>
      </c>
      <c r="D259" s="7" t="s">
        <v>153</v>
      </c>
      <c r="E259" s="23">
        <v>62631.06</v>
      </c>
      <c r="F259" s="10">
        <v>51249.94</v>
      </c>
      <c r="G259" s="10">
        <v>11381.12</v>
      </c>
      <c r="H259" s="13">
        <v>79.938000000000002</v>
      </c>
      <c r="I259" s="12">
        <v>16.786000000000001</v>
      </c>
      <c r="J259" s="8">
        <v>7610</v>
      </c>
      <c r="K259" s="9">
        <v>0.57679999999999998</v>
      </c>
      <c r="L259" s="10">
        <v>8417</v>
      </c>
      <c r="M259" s="10">
        <v>73681</v>
      </c>
    </row>
    <row r="260" spans="1:13" outlineLevel="2">
      <c r="A260" s="6">
        <v>105252807</v>
      </c>
      <c r="B260" s="7" t="s">
        <v>458</v>
      </c>
      <c r="C260" s="6">
        <v>105256553</v>
      </c>
      <c r="D260" s="7" t="s">
        <v>462</v>
      </c>
      <c r="E260" s="23">
        <v>36680.49</v>
      </c>
      <c r="F260" s="10">
        <v>30015.03</v>
      </c>
      <c r="G260" s="10">
        <v>6665.46</v>
      </c>
      <c r="H260" s="13">
        <v>31.811</v>
      </c>
      <c r="I260" s="12">
        <v>6.68</v>
      </c>
      <c r="J260" s="8">
        <v>8175</v>
      </c>
      <c r="K260" s="9">
        <v>0.79020000000000001</v>
      </c>
      <c r="L260" s="10">
        <v>8436</v>
      </c>
      <c r="M260" s="10">
        <v>43152</v>
      </c>
    </row>
    <row r="261" spans="1:13" outlineLevel="2">
      <c r="A261" s="6">
        <v>105252807</v>
      </c>
      <c r="B261" s="7" t="s">
        <v>458</v>
      </c>
      <c r="C261" s="6">
        <v>105257602</v>
      </c>
      <c r="D261" s="7" t="s">
        <v>463</v>
      </c>
      <c r="E261" s="23">
        <v>101076.21</v>
      </c>
      <c r="F261" s="10">
        <v>82708.960000000006</v>
      </c>
      <c r="G261" s="10">
        <v>18367.25</v>
      </c>
      <c r="H261" s="13">
        <v>165.35499999999999</v>
      </c>
      <c r="I261" s="12">
        <v>34.723999999999997</v>
      </c>
      <c r="J261" s="8">
        <v>7358</v>
      </c>
      <c r="K261" s="9">
        <v>0.46539999999999998</v>
      </c>
      <c r="L261" s="10">
        <v>8407</v>
      </c>
      <c r="M261" s="10">
        <v>118909</v>
      </c>
    </row>
    <row r="262" spans="1:13" outlineLevel="2">
      <c r="A262" s="6">
        <v>105252807</v>
      </c>
      <c r="B262" s="7" t="s">
        <v>458</v>
      </c>
      <c r="C262" s="6">
        <v>105258303</v>
      </c>
      <c r="D262" s="7" t="s">
        <v>154</v>
      </c>
      <c r="E262" s="23">
        <v>44572.17</v>
      </c>
      <c r="F262" s="10">
        <v>36472.660000000003</v>
      </c>
      <c r="G262" s="10">
        <v>8099.51</v>
      </c>
      <c r="H262" s="13">
        <v>53.738</v>
      </c>
      <c r="I262" s="12">
        <v>11.284000000000001</v>
      </c>
      <c r="J262" s="8">
        <v>7044</v>
      </c>
      <c r="K262" s="9">
        <v>0.65969999999999995</v>
      </c>
      <c r="L262" s="10">
        <v>8407</v>
      </c>
      <c r="M262" s="10">
        <v>52436</v>
      </c>
    </row>
    <row r="263" spans="1:13" outlineLevel="2">
      <c r="A263" s="6">
        <v>105252807</v>
      </c>
      <c r="B263" s="7" t="s">
        <v>458</v>
      </c>
      <c r="C263" s="6">
        <v>105258503</v>
      </c>
      <c r="D263" s="7" t="s">
        <v>59</v>
      </c>
      <c r="E263" s="23">
        <v>64070.15</v>
      </c>
      <c r="F263" s="10">
        <v>52427.53</v>
      </c>
      <c r="G263" s="10">
        <v>11642.62</v>
      </c>
      <c r="H263" s="13">
        <v>73.293999999999997</v>
      </c>
      <c r="I263" s="12">
        <v>15.391</v>
      </c>
      <c r="J263" s="8">
        <v>6767</v>
      </c>
      <c r="K263" s="9">
        <v>0.72370000000000001</v>
      </c>
      <c r="L263" s="10">
        <v>8389</v>
      </c>
      <c r="M263" s="10">
        <v>75374</v>
      </c>
    </row>
    <row r="264" spans="1:13" outlineLevel="2">
      <c r="A264" s="6">
        <v>105252807</v>
      </c>
      <c r="B264" s="7" t="s">
        <v>458</v>
      </c>
      <c r="C264" s="6">
        <v>105259103</v>
      </c>
      <c r="D264" s="7" t="s">
        <v>156</v>
      </c>
      <c r="E264" s="23">
        <v>57132.21</v>
      </c>
      <c r="F264" s="10">
        <v>46750.33</v>
      </c>
      <c r="G264" s="10">
        <v>10381.879999999999</v>
      </c>
      <c r="H264" s="13">
        <v>48.960999999999999</v>
      </c>
      <c r="I264" s="12">
        <v>10.281000000000001</v>
      </c>
      <c r="J264" s="8">
        <v>8243</v>
      </c>
      <c r="K264" s="9">
        <v>0.79310000000000003</v>
      </c>
      <c r="L264" s="10">
        <v>8394</v>
      </c>
      <c r="M264" s="10">
        <v>67212</v>
      </c>
    </row>
    <row r="265" spans="1:13" outlineLevel="2">
      <c r="A265" s="6">
        <v>105252807</v>
      </c>
      <c r="B265" s="7" t="s">
        <v>458</v>
      </c>
      <c r="C265" s="6">
        <v>105259703</v>
      </c>
      <c r="D265" s="7" t="s">
        <v>464</v>
      </c>
      <c r="E265" s="23">
        <v>49378.239999999998</v>
      </c>
      <c r="F265" s="10">
        <v>40405.379999999997</v>
      </c>
      <c r="G265" s="10">
        <v>8972.86</v>
      </c>
      <c r="H265" s="13">
        <v>56.027000000000001</v>
      </c>
      <c r="I265" s="12">
        <v>11.765000000000001</v>
      </c>
      <c r="J265" s="8">
        <v>8105</v>
      </c>
      <c r="K265" s="9">
        <v>0.60919999999999996</v>
      </c>
      <c r="L265" s="10">
        <v>8413</v>
      </c>
      <c r="M265" s="10">
        <v>58090</v>
      </c>
    </row>
    <row r="266" spans="1:13" outlineLevel="1">
      <c r="B266" s="22" t="s">
        <v>622</v>
      </c>
      <c r="E266" s="25">
        <f>SUBTOTAL(9,E254:E265)</f>
        <v>606712.28</v>
      </c>
      <c r="F266" s="16">
        <f>SUBTOTAL(9,F254:F265)</f>
        <v>496462.46</v>
      </c>
      <c r="G266" s="16">
        <f>SUBTOTAL(9,G254:G265)</f>
        <v>110249.81999999999</v>
      </c>
      <c r="H266" s="26">
        <f>SUBTOTAL(9,H254:H265)</f>
        <v>754.85</v>
      </c>
      <c r="I266" s="27">
        <f>SUBTOTAL(9,I254:I265)</f>
        <v>158.51100000000002</v>
      </c>
      <c r="J266" s="17"/>
      <c r="K266" s="28"/>
      <c r="L266" s="16"/>
      <c r="M266" s="16">
        <f>SUBTOTAL(9,M254:M265)</f>
        <v>713754</v>
      </c>
    </row>
    <row r="267" spans="1:13" outlineLevel="2">
      <c r="A267" s="6">
        <v>101262507</v>
      </c>
      <c r="B267" s="7" t="s">
        <v>587</v>
      </c>
      <c r="C267" s="6">
        <v>101260303</v>
      </c>
      <c r="D267" s="7" t="s">
        <v>465</v>
      </c>
      <c r="E267" s="23">
        <v>189613.62</v>
      </c>
      <c r="F267" s="10">
        <v>155157.64000000001</v>
      </c>
      <c r="G267" s="10">
        <v>34455.980000000003</v>
      </c>
      <c r="H267" s="13">
        <v>196.06200000000001</v>
      </c>
      <c r="I267" s="12">
        <v>41.173000000000002</v>
      </c>
      <c r="J267" s="8">
        <v>7281</v>
      </c>
      <c r="K267" s="9">
        <v>0.74409999999999998</v>
      </c>
      <c r="L267" s="10">
        <v>8388</v>
      </c>
      <c r="M267" s="10">
        <v>223067</v>
      </c>
    </row>
    <row r="268" spans="1:13" outlineLevel="2">
      <c r="A268" s="6">
        <v>101262507</v>
      </c>
      <c r="B268" s="7" t="s">
        <v>587</v>
      </c>
      <c r="C268" s="6">
        <v>101260803</v>
      </c>
      <c r="D268" s="7" t="s">
        <v>90</v>
      </c>
      <c r="E268" s="23">
        <v>82759.759999999995</v>
      </c>
      <c r="F268" s="10">
        <v>67720.92</v>
      </c>
      <c r="G268" s="10">
        <v>15038.84</v>
      </c>
      <c r="H268" s="13">
        <v>79.322000000000003</v>
      </c>
      <c r="I268" s="12">
        <v>16.657</v>
      </c>
      <c r="J268" s="8">
        <v>7702</v>
      </c>
      <c r="K268" s="9">
        <v>0.75890000000000002</v>
      </c>
      <c r="L268" s="10">
        <v>8409</v>
      </c>
      <c r="M268" s="10">
        <v>97361</v>
      </c>
    </row>
    <row r="269" spans="1:13" outlineLevel="2">
      <c r="A269" s="6">
        <v>101262507</v>
      </c>
      <c r="B269" s="7" t="s">
        <v>587</v>
      </c>
      <c r="C269" s="6">
        <v>101262903</v>
      </c>
      <c r="D269" s="7" t="s">
        <v>414</v>
      </c>
      <c r="E269" s="23">
        <v>1806.32</v>
      </c>
      <c r="F269" s="10">
        <v>1478.08</v>
      </c>
      <c r="G269" s="10">
        <v>328.24</v>
      </c>
      <c r="H269" s="13">
        <v>2</v>
      </c>
      <c r="I269" s="12">
        <v>0.42</v>
      </c>
      <c r="J269" s="8">
        <v>7371</v>
      </c>
      <c r="K269" s="9">
        <v>0.6865</v>
      </c>
      <c r="L269" s="10">
        <v>8399</v>
      </c>
      <c r="M269" s="10">
        <v>2125</v>
      </c>
    </row>
    <row r="270" spans="1:13" outlineLevel="2">
      <c r="A270" s="6">
        <v>101262507</v>
      </c>
      <c r="B270" s="7" t="s">
        <v>587</v>
      </c>
      <c r="C270" s="6">
        <v>101264003</v>
      </c>
      <c r="D270" s="7" t="s">
        <v>92</v>
      </c>
      <c r="E270" s="23">
        <v>118398.97</v>
      </c>
      <c r="F270" s="10">
        <v>96883.89</v>
      </c>
      <c r="G270" s="10">
        <v>21515.08</v>
      </c>
      <c r="H270" s="13">
        <v>134.785</v>
      </c>
      <c r="I270" s="12">
        <v>28.303999999999998</v>
      </c>
      <c r="J270" s="8">
        <v>7778</v>
      </c>
      <c r="K270" s="9">
        <v>0.63270000000000004</v>
      </c>
      <c r="L270" s="10">
        <v>8407</v>
      </c>
      <c r="M270" s="10">
        <v>139288</v>
      </c>
    </row>
    <row r="271" spans="1:13" outlineLevel="2">
      <c r="A271" s="6">
        <v>101262507</v>
      </c>
      <c r="B271" s="7" t="s">
        <v>587</v>
      </c>
      <c r="C271" s="6">
        <v>101268003</v>
      </c>
      <c r="D271" s="7" t="s">
        <v>466</v>
      </c>
      <c r="E271" s="23">
        <v>119277.9</v>
      </c>
      <c r="F271" s="10">
        <v>97603.1</v>
      </c>
      <c r="G271" s="10">
        <v>21674.799999999999</v>
      </c>
      <c r="H271" s="13">
        <v>140.04499999999999</v>
      </c>
      <c r="I271" s="12">
        <v>29.408999999999999</v>
      </c>
      <c r="J271" s="8">
        <v>7501</v>
      </c>
      <c r="K271" s="9">
        <v>0.6361</v>
      </c>
      <c r="L271" s="10">
        <v>8391</v>
      </c>
      <c r="M271" s="10">
        <v>140322</v>
      </c>
    </row>
    <row r="272" spans="1:13" outlineLevel="1">
      <c r="B272" s="29" t="s">
        <v>623</v>
      </c>
      <c r="C272" s="29"/>
      <c r="D272" s="29"/>
      <c r="E272" s="25">
        <f>SUBTOTAL(9,E267:E271)</f>
        <v>511856.57000000007</v>
      </c>
      <c r="F272" s="16">
        <f>SUBTOTAL(9,F267:F271)</f>
        <v>418843.63</v>
      </c>
      <c r="G272" s="16">
        <f>SUBTOTAL(9,G267:G271)</f>
        <v>93012.940000000017</v>
      </c>
      <c r="H272" s="26">
        <f>SUBTOTAL(9,H267:H271)</f>
        <v>552.21399999999994</v>
      </c>
      <c r="I272" s="27">
        <f>SUBTOTAL(9,I267:I271)</f>
        <v>115.96299999999999</v>
      </c>
      <c r="J272" s="17"/>
      <c r="K272" s="28"/>
      <c r="L272" s="16"/>
      <c r="M272" s="16">
        <f>SUBTOTAL(9,M267:M271)</f>
        <v>602163</v>
      </c>
    </row>
    <row r="273" spans="1:13" outlineLevel="2">
      <c r="A273" s="6">
        <v>103023807</v>
      </c>
      <c r="B273" s="7" t="s">
        <v>467</v>
      </c>
      <c r="C273" s="6">
        <v>103020603</v>
      </c>
      <c r="D273" s="7" t="s">
        <v>107</v>
      </c>
      <c r="E273" s="23">
        <v>12350.09</v>
      </c>
      <c r="F273" s="10">
        <v>10105.870000000001</v>
      </c>
      <c r="G273" s="10">
        <v>2244.2199999999998</v>
      </c>
      <c r="H273" s="13">
        <v>21.838000000000001</v>
      </c>
      <c r="I273" s="12">
        <v>4.585</v>
      </c>
      <c r="J273" s="8">
        <v>11915</v>
      </c>
      <c r="K273" s="9">
        <v>0.36580000000000001</v>
      </c>
      <c r="L273" s="10">
        <v>8450</v>
      </c>
      <c r="M273" s="10">
        <v>14529</v>
      </c>
    </row>
    <row r="274" spans="1:13" outlineLevel="2">
      <c r="A274" s="6">
        <v>103023807</v>
      </c>
      <c r="B274" s="7" t="s">
        <v>467</v>
      </c>
      <c r="C274" s="6">
        <v>109530304</v>
      </c>
      <c r="D274" s="7" t="s">
        <v>205</v>
      </c>
      <c r="E274" s="23">
        <v>831.33</v>
      </c>
      <c r="F274" s="10">
        <v>680.26</v>
      </c>
      <c r="G274" s="10">
        <v>151.07</v>
      </c>
      <c r="H274" s="13">
        <v>1</v>
      </c>
      <c r="I274" s="12">
        <v>0.21</v>
      </c>
      <c r="J274" s="8">
        <v>16239</v>
      </c>
      <c r="K274" s="9">
        <v>0.55400000000000005</v>
      </c>
      <c r="L274" s="10">
        <v>8403</v>
      </c>
      <c r="M274" s="10">
        <v>978</v>
      </c>
    </row>
    <row r="275" spans="1:13" outlineLevel="2">
      <c r="A275" s="6">
        <v>103023807</v>
      </c>
      <c r="B275" s="7" t="s">
        <v>467</v>
      </c>
      <c r="C275" s="6">
        <v>107650703</v>
      </c>
      <c r="D275" s="7" t="s">
        <v>531</v>
      </c>
      <c r="E275" s="23">
        <v>823.68</v>
      </c>
      <c r="F275" s="10">
        <v>674</v>
      </c>
      <c r="G275" s="10">
        <v>149.68</v>
      </c>
      <c r="H275" s="13">
        <v>1</v>
      </c>
      <c r="I275" s="12">
        <v>0.21</v>
      </c>
      <c r="J275" s="8">
        <v>8276</v>
      </c>
      <c r="K275" s="9">
        <v>0.5575</v>
      </c>
      <c r="L275" s="10">
        <v>8423</v>
      </c>
      <c r="M275" s="10">
        <v>969</v>
      </c>
    </row>
    <row r="276" spans="1:13" outlineLevel="2">
      <c r="A276" s="6">
        <v>103023807</v>
      </c>
      <c r="B276" s="7" t="s">
        <v>467</v>
      </c>
      <c r="C276" s="6">
        <v>101261302</v>
      </c>
      <c r="D276" s="7" t="s">
        <v>91</v>
      </c>
      <c r="E276" s="23">
        <v>918.89</v>
      </c>
      <c r="F276" s="10">
        <v>751.91</v>
      </c>
      <c r="G276" s="10">
        <v>166.98</v>
      </c>
      <c r="H276" s="13">
        <v>1</v>
      </c>
      <c r="I276" s="12">
        <v>0.21</v>
      </c>
      <c r="J276" s="8">
        <v>7243</v>
      </c>
      <c r="K276" s="9">
        <v>0.71079999999999999</v>
      </c>
      <c r="L276" s="10">
        <v>8391</v>
      </c>
      <c r="M276" s="10">
        <v>1081</v>
      </c>
    </row>
    <row r="277" spans="1:13" outlineLevel="2">
      <c r="A277" s="6">
        <v>103023807</v>
      </c>
      <c r="B277" s="7" t="s">
        <v>467</v>
      </c>
      <c r="C277" s="6">
        <v>103022503</v>
      </c>
      <c r="D277" s="7" t="s">
        <v>554</v>
      </c>
      <c r="E277" s="23">
        <v>175.11</v>
      </c>
      <c r="F277" s="10">
        <v>143.29</v>
      </c>
      <c r="G277" s="10">
        <v>31.82</v>
      </c>
      <c r="H277" s="13">
        <v>0.13800000000000001</v>
      </c>
      <c r="I277" s="12">
        <v>2.8000000000000001E-2</v>
      </c>
      <c r="J277" s="8">
        <v>9414</v>
      </c>
      <c r="K277" s="9">
        <v>0.87329999999999997</v>
      </c>
      <c r="L277" s="10">
        <v>8434</v>
      </c>
      <c r="M277" s="10">
        <v>206</v>
      </c>
    </row>
    <row r="278" spans="1:13" outlineLevel="2">
      <c r="A278" s="6">
        <v>103023807</v>
      </c>
      <c r="B278" s="7" t="s">
        <v>467</v>
      </c>
      <c r="C278" s="6">
        <v>103022803</v>
      </c>
      <c r="D278" s="7" t="s">
        <v>468</v>
      </c>
      <c r="E278" s="23">
        <v>53267.12</v>
      </c>
      <c r="F278" s="10">
        <v>43587.59</v>
      </c>
      <c r="G278" s="10">
        <v>9679.5300000000007</v>
      </c>
      <c r="H278" s="13">
        <v>49.704000000000001</v>
      </c>
      <c r="I278" s="12">
        <v>10.436999999999999</v>
      </c>
      <c r="J278" s="8">
        <v>8927</v>
      </c>
      <c r="K278" s="9">
        <v>0.70820000000000005</v>
      </c>
      <c r="L278" s="10">
        <v>8478</v>
      </c>
      <c r="M278" s="10">
        <v>62665</v>
      </c>
    </row>
    <row r="279" spans="1:13" outlineLevel="2">
      <c r="A279" s="6">
        <v>103023807</v>
      </c>
      <c r="B279" s="7" t="s">
        <v>467</v>
      </c>
      <c r="C279" s="6">
        <v>103023912</v>
      </c>
      <c r="D279" s="7" t="s">
        <v>116</v>
      </c>
      <c r="E279" s="23">
        <v>565.27</v>
      </c>
      <c r="F279" s="10">
        <v>462.55</v>
      </c>
      <c r="G279" s="10">
        <v>102.72</v>
      </c>
      <c r="H279" s="13">
        <v>1</v>
      </c>
      <c r="I279" s="12">
        <v>0.21</v>
      </c>
      <c r="J279" s="8">
        <v>12801</v>
      </c>
      <c r="K279" s="9">
        <v>0.22670000000000001</v>
      </c>
      <c r="L279" s="10">
        <v>8442</v>
      </c>
      <c r="M279" s="10">
        <v>665</v>
      </c>
    </row>
    <row r="280" spans="1:13" outlineLevel="2">
      <c r="A280" s="6">
        <v>103023807</v>
      </c>
      <c r="B280" s="7" t="s">
        <v>467</v>
      </c>
      <c r="C280" s="6">
        <v>107652603</v>
      </c>
      <c r="D280" s="7" t="s">
        <v>168</v>
      </c>
      <c r="E280" s="23">
        <v>5418.09</v>
      </c>
      <c r="F280" s="10">
        <v>4433.53</v>
      </c>
      <c r="G280" s="10">
        <v>984.56</v>
      </c>
      <c r="H280" s="13">
        <v>8.8829999999999991</v>
      </c>
      <c r="I280" s="12">
        <v>1.865</v>
      </c>
      <c r="J280" s="8">
        <v>8484</v>
      </c>
      <c r="K280" s="9">
        <v>0.40579999999999999</v>
      </c>
      <c r="L280" s="10">
        <v>8422</v>
      </c>
      <c r="M280" s="10">
        <v>6374</v>
      </c>
    </row>
    <row r="281" spans="1:13" outlineLevel="2">
      <c r="A281" s="6">
        <v>103023807</v>
      </c>
      <c r="B281" s="7" t="s">
        <v>467</v>
      </c>
      <c r="C281" s="6">
        <v>103024102</v>
      </c>
      <c r="D281" s="7" t="s">
        <v>469</v>
      </c>
      <c r="E281" s="23">
        <v>86185.38</v>
      </c>
      <c r="F281" s="10">
        <v>70524.05</v>
      </c>
      <c r="G281" s="10">
        <v>15661.33</v>
      </c>
      <c r="H281" s="13">
        <v>127.70500000000001</v>
      </c>
      <c r="I281" s="12">
        <v>26.818000000000001</v>
      </c>
      <c r="J281" s="8">
        <v>11607</v>
      </c>
      <c r="K281" s="9">
        <v>0.44790000000000002</v>
      </c>
      <c r="L281" s="10">
        <v>8441</v>
      </c>
      <c r="M281" s="10">
        <v>101391</v>
      </c>
    </row>
    <row r="282" spans="1:13" outlineLevel="2">
      <c r="A282" s="6">
        <v>103023807</v>
      </c>
      <c r="B282" s="7" t="s">
        <v>467</v>
      </c>
      <c r="C282" s="6">
        <v>107653102</v>
      </c>
      <c r="D282" s="7" t="s">
        <v>169</v>
      </c>
      <c r="E282" s="23">
        <v>691.07</v>
      </c>
      <c r="F282" s="10">
        <v>565.49</v>
      </c>
      <c r="G282" s="10">
        <v>125.58</v>
      </c>
      <c r="H282" s="13">
        <v>1</v>
      </c>
      <c r="I282" s="12">
        <v>0.21</v>
      </c>
      <c r="J282" s="8">
        <v>7333</v>
      </c>
      <c r="K282" s="9">
        <v>0.52800000000000002</v>
      </c>
      <c r="L282" s="10">
        <v>8413</v>
      </c>
      <c r="M282" s="10">
        <v>813</v>
      </c>
    </row>
    <row r="283" spans="1:13" outlineLevel="2">
      <c r="A283" s="6">
        <v>103023807</v>
      </c>
      <c r="B283" s="7" t="s">
        <v>467</v>
      </c>
      <c r="C283" s="6">
        <v>104432903</v>
      </c>
      <c r="D283" s="7" t="s">
        <v>144</v>
      </c>
      <c r="E283" s="23">
        <v>731.03</v>
      </c>
      <c r="F283" s="10">
        <v>598.19000000000005</v>
      </c>
      <c r="G283" s="10">
        <v>132.84</v>
      </c>
      <c r="H283" s="13">
        <v>1</v>
      </c>
      <c r="I283" s="12">
        <v>0.21</v>
      </c>
      <c r="J283" s="8">
        <v>6849</v>
      </c>
      <c r="K283" s="9">
        <v>0.59799999999999998</v>
      </c>
      <c r="L283" s="10">
        <v>8403</v>
      </c>
      <c r="M283" s="10">
        <v>860</v>
      </c>
    </row>
    <row r="284" spans="1:13" outlineLevel="2">
      <c r="A284" s="6">
        <v>103023807</v>
      </c>
      <c r="B284" s="7" t="s">
        <v>467</v>
      </c>
      <c r="C284" s="6">
        <v>103024753</v>
      </c>
      <c r="D284" s="7" t="s">
        <v>117</v>
      </c>
      <c r="E284" s="23">
        <v>74594.38</v>
      </c>
      <c r="F284" s="10">
        <v>61039.33</v>
      </c>
      <c r="G284" s="10">
        <v>13555.05</v>
      </c>
      <c r="H284" s="13">
        <v>70.932000000000002</v>
      </c>
      <c r="I284" s="12">
        <v>14.895</v>
      </c>
      <c r="J284" s="8">
        <v>9091</v>
      </c>
      <c r="K284" s="9">
        <v>0.6946</v>
      </c>
      <c r="L284" s="10">
        <v>8482</v>
      </c>
      <c r="M284" s="10">
        <v>87755</v>
      </c>
    </row>
    <row r="285" spans="1:13" outlineLevel="2">
      <c r="A285" s="6">
        <v>103023807</v>
      </c>
      <c r="B285" s="7" t="s">
        <v>467</v>
      </c>
      <c r="C285" s="6">
        <v>103025002</v>
      </c>
      <c r="D285" s="7" t="s">
        <v>536</v>
      </c>
      <c r="E285" s="23">
        <v>584.82000000000005</v>
      </c>
      <c r="F285" s="10">
        <v>478.55</v>
      </c>
      <c r="G285" s="10">
        <v>106.27</v>
      </c>
      <c r="H285" s="13">
        <v>1</v>
      </c>
      <c r="I285" s="12">
        <v>0.21</v>
      </c>
      <c r="J285" s="8">
        <v>11010</v>
      </c>
      <c r="K285" s="9">
        <v>0.38729999999999998</v>
      </c>
      <c r="L285" s="10">
        <v>8453</v>
      </c>
      <c r="M285" s="10">
        <v>688</v>
      </c>
    </row>
    <row r="286" spans="1:13" outlineLevel="2">
      <c r="A286" s="6">
        <v>103023807</v>
      </c>
      <c r="B286" s="7" t="s">
        <v>467</v>
      </c>
      <c r="C286" s="6">
        <v>107654403</v>
      </c>
      <c r="D286" s="7" t="s">
        <v>171</v>
      </c>
      <c r="E286" s="23">
        <v>829.63</v>
      </c>
      <c r="F286" s="10">
        <v>678.87</v>
      </c>
      <c r="G286" s="10">
        <v>150.76</v>
      </c>
      <c r="H286" s="13">
        <v>1</v>
      </c>
      <c r="I286" s="12">
        <v>0.21</v>
      </c>
      <c r="J286" s="8">
        <v>7268</v>
      </c>
      <c r="K286" s="9">
        <v>0.63939999999999997</v>
      </c>
      <c r="L286" s="10">
        <v>8419</v>
      </c>
      <c r="M286" s="10">
        <v>976</v>
      </c>
    </row>
    <row r="287" spans="1:13" outlineLevel="2">
      <c r="A287" s="6">
        <v>103023807</v>
      </c>
      <c r="B287" s="7" t="s">
        <v>467</v>
      </c>
      <c r="C287" s="6">
        <v>104433903</v>
      </c>
      <c r="D287" s="7" t="s">
        <v>516</v>
      </c>
      <c r="E287" s="23">
        <v>1059.99</v>
      </c>
      <c r="F287" s="10">
        <v>867.37</v>
      </c>
      <c r="G287" s="10">
        <v>192.62</v>
      </c>
      <c r="H287" s="13">
        <v>1.21</v>
      </c>
      <c r="I287" s="12">
        <v>0.254</v>
      </c>
      <c r="J287" s="8">
        <v>7598</v>
      </c>
      <c r="K287" s="9">
        <v>0.64610000000000001</v>
      </c>
      <c r="L287" s="10">
        <v>8385</v>
      </c>
      <c r="M287" s="10">
        <v>1247</v>
      </c>
    </row>
    <row r="288" spans="1:13" outlineLevel="2">
      <c r="A288" s="6">
        <v>103023807</v>
      </c>
      <c r="B288" s="7" t="s">
        <v>467</v>
      </c>
      <c r="C288" s="6">
        <v>103027352</v>
      </c>
      <c r="D288" s="7" t="s">
        <v>123</v>
      </c>
      <c r="E288" s="23">
        <v>148881.89000000001</v>
      </c>
      <c r="F288" s="10">
        <v>121827.55</v>
      </c>
      <c r="G288" s="10">
        <v>27054.34</v>
      </c>
      <c r="H288" s="13">
        <v>148.92099999999999</v>
      </c>
      <c r="I288" s="12">
        <v>31.273</v>
      </c>
      <c r="J288" s="8">
        <v>9712</v>
      </c>
      <c r="K288" s="9">
        <v>0.66100000000000003</v>
      </c>
      <c r="L288" s="10">
        <v>8473</v>
      </c>
      <c r="M288" s="10">
        <v>175149</v>
      </c>
    </row>
    <row r="289" spans="1:13" outlineLevel="2">
      <c r="A289" s="6">
        <v>103023807</v>
      </c>
      <c r="B289" s="7" t="s">
        <v>467</v>
      </c>
      <c r="C289" s="6">
        <v>113365203</v>
      </c>
      <c r="D289" s="7" t="s">
        <v>62</v>
      </c>
      <c r="E289" s="23">
        <v>698.72</v>
      </c>
      <c r="F289" s="10">
        <v>571.75</v>
      </c>
      <c r="G289" s="10">
        <v>126.97</v>
      </c>
      <c r="H289" s="13">
        <v>1</v>
      </c>
      <c r="I289" s="12">
        <v>0.21</v>
      </c>
      <c r="J289" s="8">
        <v>8017</v>
      </c>
      <c r="K289" s="9">
        <v>0.48849999999999999</v>
      </c>
      <c r="L289" s="10">
        <v>8410</v>
      </c>
      <c r="M289" s="10">
        <v>822</v>
      </c>
    </row>
    <row r="290" spans="1:13" outlineLevel="2">
      <c r="A290" s="6">
        <v>103023807</v>
      </c>
      <c r="B290" s="7" t="s">
        <v>467</v>
      </c>
      <c r="C290" s="6">
        <v>103027503</v>
      </c>
      <c r="D290" s="7" t="s">
        <v>124</v>
      </c>
      <c r="E290" s="23">
        <v>82958.679999999993</v>
      </c>
      <c r="F290" s="10">
        <v>67883.69</v>
      </c>
      <c r="G290" s="10">
        <v>15074.99</v>
      </c>
      <c r="H290" s="13">
        <v>90.365999999999985</v>
      </c>
      <c r="I290" s="12">
        <v>18.975999999999999</v>
      </c>
      <c r="J290" s="8">
        <v>8107</v>
      </c>
      <c r="K290" s="9">
        <v>0.63439999999999996</v>
      </c>
      <c r="L290" s="10">
        <v>8449</v>
      </c>
      <c r="M290" s="10">
        <v>97595</v>
      </c>
    </row>
    <row r="291" spans="1:13" outlineLevel="2">
      <c r="A291" s="6">
        <v>103023807</v>
      </c>
      <c r="B291" s="7" t="s">
        <v>467</v>
      </c>
      <c r="C291" s="6">
        <v>103028203</v>
      </c>
      <c r="D291" s="7" t="s">
        <v>125</v>
      </c>
      <c r="E291" s="23">
        <v>19785.3</v>
      </c>
      <c r="F291" s="10">
        <v>16189.98</v>
      </c>
      <c r="G291" s="10">
        <v>3595.32</v>
      </c>
      <c r="H291" s="13">
        <v>29.376999999999999</v>
      </c>
      <c r="I291" s="12">
        <v>6.1689999999999996</v>
      </c>
      <c r="J291" s="8">
        <v>11753</v>
      </c>
      <c r="K291" s="9">
        <v>0.44619999999999999</v>
      </c>
      <c r="L291" s="10">
        <v>8456</v>
      </c>
      <c r="M291" s="10">
        <v>23276</v>
      </c>
    </row>
    <row r="292" spans="1:13" outlineLevel="2">
      <c r="A292" s="6">
        <v>103023807</v>
      </c>
      <c r="B292" s="7" t="s">
        <v>467</v>
      </c>
      <c r="C292" s="6">
        <v>101268003</v>
      </c>
      <c r="D292" s="7" t="s">
        <v>466</v>
      </c>
      <c r="E292" s="23">
        <v>851.73</v>
      </c>
      <c r="F292" s="10">
        <v>696.96</v>
      </c>
      <c r="G292" s="10">
        <v>154.77000000000001</v>
      </c>
      <c r="H292" s="13">
        <v>1</v>
      </c>
      <c r="I292" s="12">
        <v>0.21</v>
      </c>
      <c r="J292" s="8">
        <v>7501</v>
      </c>
      <c r="K292" s="9">
        <v>0.6361</v>
      </c>
      <c r="L292" s="10">
        <v>8391</v>
      </c>
      <c r="M292" s="10">
        <v>1002</v>
      </c>
    </row>
    <row r="293" spans="1:13" outlineLevel="2">
      <c r="A293" s="6">
        <v>103023807</v>
      </c>
      <c r="B293" s="7" t="s">
        <v>467</v>
      </c>
      <c r="C293" s="6">
        <v>121397803</v>
      </c>
      <c r="D293" s="7" t="s">
        <v>312</v>
      </c>
      <c r="E293" s="23">
        <v>748.03</v>
      </c>
      <c r="F293" s="10">
        <v>612.1</v>
      </c>
      <c r="G293" s="10">
        <v>135.93</v>
      </c>
      <c r="H293" s="13">
        <v>1</v>
      </c>
      <c r="I293" s="12">
        <v>0.21</v>
      </c>
      <c r="J293" s="8">
        <v>7865</v>
      </c>
      <c r="K293" s="9">
        <v>0.53249999999999997</v>
      </c>
      <c r="L293" s="10">
        <v>8421</v>
      </c>
      <c r="M293" s="10">
        <v>880</v>
      </c>
    </row>
    <row r="294" spans="1:13" outlineLevel="2">
      <c r="A294" s="6">
        <v>103023807</v>
      </c>
      <c r="B294" s="7" t="s">
        <v>467</v>
      </c>
      <c r="C294" s="6">
        <v>103029803</v>
      </c>
      <c r="D294" s="7" t="s">
        <v>471</v>
      </c>
      <c r="E294" s="23">
        <v>14247.35</v>
      </c>
      <c r="F294" s="10">
        <v>11658.37</v>
      </c>
      <c r="G294" s="10">
        <v>2588.98</v>
      </c>
      <c r="H294" s="13">
        <v>15.022</v>
      </c>
      <c r="I294" s="12">
        <v>3.1539999999999999</v>
      </c>
      <c r="J294" s="8">
        <v>14931</v>
      </c>
      <c r="K294" s="9">
        <v>0.62190000000000001</v>
      </c>
      <c r="L294" s="10">
        <v>8545</v>
      </c>
      <c r="M294" s="10">
        <v>16761</v>
      </c>
    </row>
    <row r="295" spans="1:13" outlineLevel="2">
      <c r="A295" s="6">
        <v>103023807</v>
      </c>
      <c r="B295" s="7" t="s">
        <v>467</v>
      </c>
      <c r="C295" s="6">
        <v>103029902</v>
      </c>
      <c r="D295" s="7" t="s">
        <v>472</v>
      </c>
      <c r="E295" s="23">
        <v>51756.62</v>
      </c>
      <c r="F295" s="10">
        <v>42351.57</v>
      </c>
      <c r="G295" s="10">
        <v>9405.0499999999993</v>
      </c>
      <c r="H295" s="13">
        <v>57.927</v>
      </c>
      <c r="I295" s="12">
        <v>12.164</v>
      </c>
      <c r="J295" s="8">
        <v>10118</v>
      </c>
      <c r="K295" s="9">
        <v>0.59140000000000004</v>
      </c>
      <c r="L295" s="10">
        <v>8464</v>
      </c>
      <c r="M295" s="10">
        <v>60888</v>
      </c>
    </row>
    <row r="296" spans="1:13" outlineLevel="1">
      <c r="B296" s="22" t="s">
        <v>624</v>
      </c>
      <c r="E296" s="25">
        <f>SUBTOTAL(9,E273:E295)</f>
        <v>558954.19999999995</v>
      </c>
      <c r="F296" s="16">
        <f>SUBTOTAL(9,F273:F295)</f>
        <v>457382.81999999995</v>
      </c>
      <c r="G296" s="16">
        <f>SUBTOTAL(9,G273:G295)</f>
        <v>101571.38000000002</v>
      </c>
      <c r="H296" s="26">
        <f>SUBTOTAL(9,H273:H295)</f>
        <v>633.02300000000002</v>
      </c>
      <c r="I296" s="27">
        <f>SUBTOTAL(9,I273:I295)</f>
        <v>132.92799999999997</v>
      </c>
      <c r="J296" s="17"/>
      <c r="K296" s="28"/>
      <c r="L296" s="16"/>
      <c r="M296" s="16">
        <f>SUBTOTAL(9,M273:M295)</f>
        <v>657570</v>
      </c>
    </row>
    <row r="297" spans="1:13" outlineLevel="2">
      <c r="A297" s="6">
        <v>112282307</v>
      </c>
      <c r="B297" s="7" t="s">
        <v>473</v>
      </c>
      <c r="C297" s="6">
        <v>112281302</v>
      </c>
      <c r="D297" s="7" t="s">
        <v>13</v>
      </c>
      <c r="E297" s="23">
        <v>230135.4</v>
      </c>
      <c r="F297" s="10">
        <v>188315.93</v>
      </c>
      <c r="G297" s="10">
        <v>41819.47</v>
      </c>
      <c r="H297" s="13">
        <v>342.13099999999997</v>
      </c>
      <c r="I297" s="12">
        <v>71.846999999999994</v>
      </c>
      <c r="J297" s="8">
        <v>7396</v>
      </c>
      <c r="K297" s="9">
        <v>0.50949999999999995</v>
      </c>
      <c r="L297" s="10">
        <v>8400</v>
      </c>
      <c r="M297" s="10">
        <v>270738</v>
      </c>
    </row>
    <row r="298" spans="1:13" outlineLevel="2">
      <c r="A298" s="6">
        <v>112282307</v>
      </c>
      <c r="B298" s="7" t="s">
        <v>473</v>
      </c>
      <c r="C298" s="6">
        <v>112282004</v>
      </c>
      <c r="D298" s="7" t="s">
        <v>474</v>
      </c>
      <c r="E298" s="23">
        <v>7575.47</v>
      </c>
      <c r="F298" s="10">
        <v>6198.88</v>
      </c>
      <c r="G298" s="10">
        <v>1376.59</v>
      </c>
      <c r="H298" s="13">
        <v>10</v>
      </c>
      <c r="I298" s="12">
        <v>2.1</v>
      </c>
      <c r="J298" s="8">
        <v>8139</v>
      </c>
      <c r="K298" s="9">
        <v>0.52139999999999997</v>
      </c>
      <c r="L298" s="10">
        <v>8383</v>
      </c>
      <c r="M298" s="10">
        <v>8912</v>
      </c>
    </row>
    <row r="299" spans="1:13" outlineLevel="2">
      <c r="A299" s="6">
        <v>112282307</v>
      </c>
      <c r="B299" s="7" t="s">
        <v>473</v>
      </c>
      <c r="C299" s="6">
        <v>112283003</v>
      </c>
      <c r="D299" s="7" t="s">
        <v>221</v>
      </c>
      <c r="E299" s="23">
        <v>60292.62</v>
      </c>
      <c r="F299" s="10">
        <v>49336.44</v>
      </c>
      <c r="G299" s="10">
        <v>10956.18</v>
      </c>
      <c r="H299" s="13">
        <v>88.064999999999998</v>
      </c>
      <c r="I299" s="12">
        <v>18.492999999999999</v>
      </c>
      <c r="J299" s="8">
        <v>7188</v>
      </c>
      <c r="K299" s="9">
        <v>0.53359999999999996</v>
      </c>
      <c r="L299" s="10">
        <v>8403</v>
      </c>
      <c r="M299" s="10">
        <v>70930</v>
      </c>
    </row>
    <row r="300" spans="1:13" outlineLevel="2">
      <c r="A300" s="6">
        <v>112282307</v>
      </c>
      <c r="B300" s="7" t="s">
        <v>473</v>
      </c>
      <c r="C300" s="6">
        <v>115218003</v>
      </c>
      <c r="D300" s="7" t="s">
        <v>252</v>
      </c>
      <c r="E300" s="23">
        <v>95488.960000000006</v>
      </c>
      <c r="F300" s="10">
        <v>78137.009999999995</v>
      </c>
      <c r="G300" s="10">
        <v>17351.95</v>
      </c>
      <c r="H300" s="13">
        <v>132.78</v>
      </c>
      <c r="I300" s="12">
        <v>27.882999999999999</v>
      </c>
      <c r="J300" s="8">
        <v>7237</v>
      </c>
      <c r="K300" s="9">
        <v>0.55669999999999997</v>
      </c>
      <c r="L300" s="10">
        <v>8401</v>
      </c>
      <c r="M300" s="10">
        <v>112336</v>
      </c>
    </row>
    <row r="301" spans="1:13" outlineLevel="2">
      <c r="A301" s="6">
        <v>112282307</v>
      </c>
      <c r="B301" s="7" t="s">
        <v>473</v>
      </c>
      <c r="C301" s="6">
        <v>112286003</v>
      </c>
      <c r="D301" s="7" t="s">
        <v>222</v>
      </c>
      <c r="E301" s="23">
        <v>59912.66</v>
      </c>
      <c r="F301" s="10">
        <v>49025.52</v>
      </c>
      <c r="G301" s="10">
        <v>10887.14</v>
      </c>
      <c r="H301" s="13">
        <v>84.549000000000007</v>
      </c>
      <c r="I301" s="12">
        <v>17.754999999999999</v>
      </c>
      <c r="J301" s="8">
        <v>7248</v>
      </c>
      <c r="K301" s="9">
        <v>0.54769999999999996</v>
      </c>
      <c r="L301" s="10">
        <v>8400</v>
      </c>
      <c r="M301" s="10">
        <v>70483</v>
      </c>
    </row>
    <row r="302" spans="1:13" outlineLevel="2">
      <c r="A302" s="6">
        <v>112282307</v>
      </c>
      <c r="B302" s="7" t="s">
        <v>473</v>
      </c>
      <c r="C302" s="6">
        <v>112289003</v>
      </c>
      <c r="D302" s="7" t="s">
        <v>223</v>
      </c>
      <c r="E302" s="23">
        <v>110299.04</v>
      </c>
      <c r="F302" s="10">
        <v>90255.85</v>
      </c>
      <c r="G302" s="10">
        <v>20043.189999999999</v>
      </c>
      <c r="H302" s="13">
        <v>161.989</v>
      </c>
      <c r="I302" s="12">
        <v>34.017000000000003</v>
      </c>
      <c r="J302" s="8">
        <v>6515</v>
      </c>
      <c r="K302" s="9">
        <v>0.58550000000000002</v>
      </c>
      <c r="L302" s="10">
        <v>8394</v>
      </c>
      <c r="M302" s="10">
        <v>129759</v>
      </c>
    </row>
    <row r="303" spans="1:13" outlineLevel="1">
      <c r="B303" s="22" t="s">
        <v>625</v>
      </c>
      <c r="E303" s="25">
        <f>SUBTOTAL(9,E297:E302)</f>
        <v>563704.15</v>
      </c>
      <c r="F303" s="16">
        <f>SUBTOTAL(9,F297:F302)</f>
        <v>461269.63</v>
      </c>
      <c r="G303" s="16">
        <f>SUBTOTAL(9,G297:G302)</f>
        <v>102434.52</v>
      </c>
      <c r="H303" s="26">
        <f>SUBTOTAL(9,H297:H302)</f>
        <v>819.51400000000001</v>
      </c>
      <c r="I303" s="27">
        <f>SUBTOTAL(9,I297:I302)</f>
        <v>172.09499999999997</v>
      </c>
      <c r="J303" s="17"/>
      <c r="K303" s="28"/>
      <c r="L303" s="16"/>
      <c r="M303" s="16">
        <f>SUBTOTAL(9,M297:M302)</f>
        <v>663158</v>
      </c>
    </row>
    <row r="304" spans="1:13" outlineLevel="2">
      <c r="A304" s="6">
        <v>111292507</v>
      </c>
      <c r="B304" s="7" t="s">
        <v>475</v>
      </c>
      <c r="C304" s="6">
        <v>111291304</v>
      </c>
      <c r="D304" s="7" t="s">
        <v>476</v>
      </c>
      <c r="E304" s="23">
        <v>84124.07</v>
      </c>
      <c r="F304" s="10">
        <v>68837.31</v>
      </c>
      <c r="G304" s="10">
        <v>15286.76</v>
      </c>
      <c r="H304" s="13">
        <v>89.787000000000006</v>
      </c>
      <c r="I304" s="12">
        <v>18.855</v>
      </c>
      <c r="J304" s="8">
        <v>8580</v>
      </c>
      <c r="K304" s="9">
        <v>0.62529999999999997</v>
      </c>
      <c r="L304" s="10">
        <v>8394</v>
      </c>
      <c r="M304" s="10">
        <v>98966</v>
      </c>
    </row>
    <row r="305" spans="1:13" outlineLevel="2">
      <c r="A305" s="6">
        <v>111292507</v>
      </c>
      <c r="B305" s="7" t="s">
        <v>475</v>
      </c>
      <c r="C305" s="6">
        <v>111292304</v>
      </c>
      <c r="D305" s="7" t="s">
        <v>214</v>
      </c>
      <c r="E305" s="23">
        <v>10805.58</v>
      </c>
      <c r="F305" s="10">
        <v>8842.02</v>
      </c>
      <c r="G305" s="10">
        <v>1963.56</v>
      </c>
      <c r="H305" s="13">
        <v>11.561</v>
      </c>
      <c r="I305" s="12">
        <v>2.427</v>
      </c>
      <c r="J305" s="8">
        <v>9605</v>
      </c>
      <c r="K305" s="9">
        <v>0.62329999999999997</v>
      </c>
      <c r="L305" s="10">
        <v>8403</v>
      </c>
      <c r="M305" s="10">
        <v>12712</v>
      </c>
    </row>
    <row r="306" spans="1:13" outlineLevel="2">
      <c r="A306" s="6">
        <v>111292507</v>
      </c>
      <c r="B306" s="7" t="s">
        <v>475</v>
      </c>
      <c r="C306" s="6">
        <v>111297504</v>
      </c>
      <c r="D306" s="7" t="s">
        <v>215</v>
      </c>
      <c r="E306" s="23">
        <v>51032.39</v>
      </c>
      <c r="F306" s="10">
        <v>41758.949999999997</v>
      </c>
      <c r="G306" s="10">
        <v>9273.44</v>
      </c>
      <c r="H306" s="13">
        <v>58.671999999999997</v>
      </c>
      <c r="I306" s="12">
        <v>12.321</v>
      </c>
      <c r="J306" s="8">
        <v>7945</v>
      </c>
      <c r="K306" s="9">
        <v>0.61329999999999996</v>
      </c>
      <c r="L306" s="10">
        <v>8385</v>
      </c>
      <c r="M306" s="10">
        <v>60036</v>
      </c>
    </row>
    <row r="307" spans="1:13" outlineLevel="1">
      <c r="B307" s="22" t="s">
        <v>626</v>
      </c>
      <c r="E307" s="25">
        <f>SUBTOTAL(9,E304:E306)</f>
        <v>145962.04</v>
      </c>
      <c r="F307" s="16">
        <f>SUBTOTAL(9,F304:F306)</f>
        <v>119438.28</v>
      </c>
      <c r="G307" s="16">
        <f>SUBTOTAL(9,G304:G306)</f>
        <v>26523.760000000002</v>
      </c>
      <c r="H307" s="26">
        <f>SUBTOTAL(9,H304:H306)</f>
        <v>160.02000000000001</v>
      </c>
      <c r="I307" s="27">
        <f>SUBTOTAL(9,I304:I306)</f>
        <v>33.603000000000002</v>
      </c>
      <c r="J307" s="17"/>
      <c r="K307" s="28"/>
      <c r="L307" s="16"/>
      <c r="M307" s="16">
        <f>SUBTOTAL(9,M304:M306)</f>
        <v>171714</v>
      </c>
    </row>
    <row r="308" spans="1:13" outlineLevel="2">
      <c r="A308" s="6">
        <v>108070607</v>
      </c>
      <c r="B308" s="7" t="s">
        <v>477</v>
      </c>
      <c r="C308" s="6">
        <v>108070502</v>
      </c>
      <c r="D308" s="7" t="s">
        <v>180</v>
      </c>
      <c r="E308" s="23">
        <v>393415.95</v>
      </c>
      <c r="F308" s="10">
        <v>321925.65999999997</v>
      </c>
      <c r="G308" s="10">
        <v>71490.289999999994</v>
      </c>
      <c r="H308" s="13">
        <v>502.63299999999998</v>
      </c>
      <c r="I308" s="12">
        <v>105.55200000000001</v>
      </c>
      <c r="J308" s="8">
        <v>6202</v>
      </c>
      <c r="K308" s="9">
        <v>0.70699999999999996</v>
      </c>
      <c r="L308" s="10">
        <v>8385</v>
      </c>
      <c r="M308" s="10">
        <v>462826</v>
      </c>
    </row>
    <row r="309" spans="1:13" outlineLevel="2">
      <c r="A309" s="6">
        <v>108070607</v>
      </c>
      <c r="B309" s="7" t="s">
        <v>477</v>
      </c>
      <c r="C309" s="6">
        <v>108071003</v>
      </c>
      <c r="D309" s="7" t="s">
        <v>3</v>
      </c>
      <c r="E309" s="23">
        <v>50737.440000000002</v>
      </c>
      <c r="F309" s="10">
        <v>41517.589999999997</v>
      </c>
      <c r="G309" s="10">
        <v>9219.85</v>
      </c>
      <c r="H309" s="13">
        <v>62.3</v>
      </c>
      <c r="I309" s="12">
        <v>13.083</v>
      </c>
      <c r="J309" s="8">
        <v>6870</v>
      </c>
      <c r="K309" s="9">
        <v>0.66410000000000002</v>
      </c>
      <c r="L309" s="10">
        <v>8398</v>
      </c>
      <c r="M309" s="10">
        <v>59689</v>
      </c>
    </row>
    <row r="310" spans="1:13" outlineLevel="2">
      <c r="A310" s="6">
        <v>108070607</v>
      </c>
      <c r="B310" s="7" t="s">
        <v>477</v>
      </c>
      <c r="C310" s="6">
        <v>108071504</v>
      </c>
      <c r="D310" s="7" t="s">
        <v>182</v>
      </c>
      <c r="E310" s="23">
        <v>45582.85</v>
      </c>
      <c r="F310" s="10">
        <v>37299.68</v>
      </c>
      <c r="G310" s="10">
        <v>8283.17</v>
      </c>
      <c r="H310" s="13">
        <v>51.927</v>
      </c>
      <c r="I310" s="12">
        <v>10.904</v>
      </c>
      <c r="J310" s="8">
        <v>6559</v>
      </c>
      <c r="K310" s="9">
        <v>0.74980000000000002</v>
      </c>
      <c r="L310" s="10">
        <v>8394</v>
      </c>
      <c r="M310" s="10">
        <v>53625</v>
      </c>
    </row>
    <row r="311" spans="1:13" outlineLevel="2">
      <c r="A311" s="6">
        <v>108070607</v>
      </c>
      <c r="B311" s="7" t="s">
        <v>477</v>
      </c>
      <c r="C311" s="6">
        <v>110173003</v>
      </c>
      <c r="D311" s="7" t="s">
        <v>432</v>
      </c>
      <c r="E311" s="23">
        <v>28736.959999999999</v>
      </c>
      <c r="F311" s="10">
        <v>23514.97</v>
      </c>
      <c r="G311" s="10">
        <v>5221.99</v>
      </c>
      <c r="H311" s="13">
        <v>26.321999999999999</v>
      </c>
      <c r="I311" s="12">
        <v>5.5270000000000001</v>
      </c>
      <c r="J311" s="8">
        <v>7865</v>
      </c>
      <c r="K311" s="9">
        <v>0.77769999999999995</v>
      </c>
      <c r="L311" s="10">
        <v>8412</v>
      </c>
      <c r="M311" s="10">
        <v>33807</v>
      </c>
    </row>
    <row r="312" spans="1:13" outlineLevel="2">
      <c r="A312" s="6">
        <v>108070607</v>
      </c>
      <c r="B312" s="7" t="s">
        <v>477</v>
      </c>
      <c r="C312" s="6">
        <v>108073503</v>
      </c>
      <c r="D312" s="7" t="s">
        <v>183</v>
      </c>
      <c r="E312" s="23">
        <v>90728.8</v>
      </c>
      <c r="F312" s="10">
        <v>74241.850000000006</v>
      </c>
      <c r="G312" s="10">
        <v>16486.95</v>
      </c>
      <c r="H312" s="13">
        <v>142.31100000000001</v>
      </c>
      <c r="I312" s="12">
        <v>29.885000000000002</v>
      </c>
      <c r="J312" s="8">
        <v>7358</v>
      </c>
      <c r="K312" s="9">
        <v>0.4854</v>
      </c>
      <c r="L312" s="10">
        <v>8401</v>
      </c>
      <c r="M312" s="10">
        <v>106736</v>
      </c>
    </row>
    <row r="313" spans="1:13" outlineLevel="2">
      <c r="A313" s="6">
        <v>108070607</v>
      </c>
      <c r="B313" s="7" t="s">
        <v>477</v>
      </c>
      <c r="C313" s="6">
        <v>108077503</v>
      </c>
      <c r="D313" s="7" t="s">
        <v>75</v>
      </c>
      <c r="E313" s="23">
        <v>44567.07</v>
      </c>
      <c r="F313" s="10">
        <v>36468.480000000003</v>
      </c>
      <c r="G313" s="10">
        <v>8098.59</v>
      </c>
      <c r="H313" s="13">
        <v>59.594000000000001</v>
      </c>
      <c r="I313" s="12">
        <v>12.513999999999999</v>
      </c>
      <c r="J313" s="8">
        <v>6932</v>
      </c>
      <c r="K313" s="9">
        <v>0.60440000000000005</v>
      </c>
      <c r="L313" s="10">
        <v>8398</v>
      </c>
      <c r="M313" s="10">
        <v>52430</v>
      </c>
    </row>
    <row r="314" spans="1:13" outlineLevel="2">
      <c r="A314" s="6">
        <v>108070607</v>
      </c>
      <c r="B314" s="7" t="s">
        <v>477</v>
      </c>
      <c r="C314" s="6">
        <v>108078003</v>
      </c>
      <c r="D314" s="7" t="s">
        <v>81</v>
      </c>
      <c r="E314" s="23">
        <v>35773.51</v>
      </c>
      <c r="F314" s="10">
        <v>29272.86</v>
      </c>
      <c r="G314" s="10">
        <v>6500.65</v>
      </c>
      <c r="H314" s="13">
        <v>48.055</v>
      </c>
      <c r="I314" s="12">
        <v>10.090999999999999</v>
      </c>
      <c r="J314" s="8">
        <v>6442</v>
      </c>
      <c r="K314" s="9">
        <v>0.64739999999999998</v>
      </c>
      <c r="L314" s="10">
        <v>8382</v>
      </c>
      <c r="M314" s="10">
        <v>42085</v>
      </c>
    </row>
    <row r="315" spans="1:13" outlineLevel="2">
      <c r="A315" s="6">
        <v>108070607</v>
      </c>
      <c r="B315" s="7" t="s">
        <v>477</v>
      </c>
      <c r="C315" s="6">
        <v>108079004</v>
      </c>
      <c r="D315" s="7" t="s">
        <v>87</v>
      </c>
      <c r="E315" s="23">
        <v>37549.22</v>
      </c>
      <c r="F315" s="10">
        <v>30725.9</v>
      </c>
      <c r="G315" s="10">
        <v>6823.32</v>
      </c>
      <c r="H315" s="13">
        <v>37.033000000000001</v>
      </c>
      <c r="I315" s="12">
        <v>7.7759999999999998</v>
      </c>
      <c r="J315" s="8">
        <v>7943</v>
      </c>
      <c r="K315" s="9">
        <v>0.71519999999999995</v>
      </c>
      <c r="L315" s="10">
        <v>8399</v>
      </c>
      <c r="M315" s="10">
        <v>44174</v>
      </c>
    </row>
    <row r="316" spans="1:13" outlineLevel="1">
      <c r="B316" s="22" t="s">
        <v>627</v>
      </c>
      <c r="E316" s="25">
        <f>SUBTOTAL(9,E308:E315)</f>
        <v>727091.79999999993</v>
      </c>
      <c r="F316" s="16">
        <f>SUBTOTAL(9,F308:F315)</f>
        <v>594966.99</v>
      </c>
      <c r="G316" s="16">
        <f>SUBTOTAL(9,G308:G315)</f>
        <v>132124.81</v>
      </c>
      <c r="H316" s="26">
        <f>SUBTOTAL(9,H308:H315)</f>
        <v>930.17500000000007</v>
      </c>
      <c r="I316" s="27">
        <f>SUBTOTAL(9,I308:I315)</f>
        <v>195.33200000000002</v>
      </c>
      <c r="J316" s="17"/>
      <c r="K316" s="28"/>
      <c r="L316" s="16"/>
      <c r="M316" s="16">
        <f>SUBTOTAL(9,M308:M315)</f>
        <v>855372</v>
      </c>
    </row>
    <row r="317" spans="1:13" outlineLevel="2">
      <c r="A317" s="6">
        <v>108112607</v>
      </c>
      <c r="B317" s="7" t="s">
        <v>478</v>
      </c>
      <c r="C317" s="6">
        <v>108051003</v>
      </c>
      <c r="D317" s="7" t="s">
        <v>176</v>
      </c>
      <c r="E317" s="23">
        <v>566.97</v>
      </c>
      <c r="F317" s="10">
        <v>463.94</v>
      </c>
      <c r="G317" s="10">
        <v>103.03</v>
      </c>
      <c r="H317" s="13">
        <v>0.80300000000000005</v>
      </c>
      <c r="I317" s="12">
        <v>0.16800000000000001</v>
      </c>
      <c r="J317" s="8">
        <v>7022</v>
      </c>
      <c r="K317" s="9">
        <v>0.56579999999999997</v>
      </c>
      <c r="L317" s="10">
        <v>8385</v>
      </c>
      <c r="M317" s="10">
        <v>667</v>
      </c>
    </row>
    <row r="318" spans="1:13" outlineLevel="2">
      <c r="A318" s="6">
        <v>108112607</v>
      </c>
      <c r="B318" s="7" t="s">
        <v>478</v>
      </c>
      <c r="C318" s="6">
        <v>108561803</v>
      </c>
      <c r="D318" s="7" t="s">
        <v>479</v>
      </c>
      <c r="E318" s="23">
        <v>22297.13</v>
      </c>
      <c r="F318" s="10">
        <v>18245.37</v>
      </c>
      <c r="G318" s="10">
        <v>4051.76</v>
      </c>
      <c r="H318" s="13">
        <v>25.117000000000001</v>
      </c>
      <c r="I318" s="12">
        <v>5.274</v>
      </c>
      <c r="J318" s="8">
        <v>7619</v>
      </c>
      <c r="K318" s="9">
        <v>0.65280000000000005</v>
      </c>
      <c r="L318" s="10">
        <v>8390</v>
      </c>
      <c r="M318" s="10">
        <v>26231</v>
      </c>
    </row>
    <row r="319" spans="1:13" outlineLevel="2">
      <c r="A319" s="6">
        <v>108112607</v>
      </c>
      <c r="B319" s="7" t="s">
        <v>478</v>
      </c>
      <c r="C319" s="6">
        <v>108112003</v>
      </c>
      <c r="D319" s="7" t="s">
        <v>480</v>
      </c>
      <c r="E319" s="23">
        <v>51488.02</v>
      </c>
      <c r="F319" s="10">
        <v>42131.78</v>
      </c>
      <c r="G319" s="10">
        <v>9356.24</v>
      </c>
      <c r="H319" s="13">
        <v>42.088999999999999</v>
      </c>
      <c r="I319" s="12">
        <v>8.8379999999999992</v>
      </c>
      <c r="J319" s="8">
        <v>9162</v>
      </c>
      <c r="K319" s="9">
        <v>0.81289999999999996</v>
      </c>
      <c r="L319" s="10">
        <v>8431</v>
      </c>
      <c r="M319" s="10">
        <v>60572</v>
      </c>
    </row>
    <row r="320" spans="1:13" outlineLevel="2">
      <c r="A320" s="6">
        <v>108112607</v>
      </c>
      <c r="B320" s="7" t="s">
        <v>478</v>
      </c>
      <c r="C320" s="6">
        <v>108112203</v>
      </c>
      <c r="D320" s="7" t="s">
        <v>189</v>
      </c>
      <c r="E320" s="23">
        <v>103625.45</v>
      </c>
      <c r="F320" s="10">
        <v>84794.96</v>
      </c>
      <c r="G320" s="10">
        <v>18830.490000000002</v>
      </c>
      <c r="H320" s="13">
        <v>108.724</v>
      </c>
      <c r="I320" s="12">
        <v>22.832000000000001</v>
      </c>
      <c r="J320" s="8">
        <v>7550</v>
      </c>
      <c r="K320" s="9">
        <v>0.70720000000000005</v>
      </c>
      <c r="L320" s="10">
        <v>8387</v>
      </c>
      <c r="M320" s="10">
        <v>121908</v>
      </c>
    </row>
    <row r="321" spans="1:13" outlineLevel="2">
      <c r="A321" s="6">
        <v>108112607</v>
      </c>
      <c r="B321" s="7" t="s">
        <v>478</v>
      </c>
      <c r="C321" s="6">
        <v>108112502</v>
      </c>
      <c r="D321" s="7" t="s">
        <v>33</v>
      </c>
      <c r="E321" s="23">
        <v>2941.95</v>
      </c>
      <c r="F321" s="10">
        <v>2407.35</v>
      </c>
      <c r="G321" s="10">
        <v>534.6</v>
      </c>
      <c r="H321" s="13">
        <v>2.9260000000000002</v>
      </c>
      <c r="I321" s="12">
        <v>0.61399999999999999</v>
      </c>
      <c r="J321" s="8">
        <v>7165</v>
      </c>
      <c r="K321" s="9">
        <v>0.78680000000000005</v>
      </c>
      <c r="L321" s="10">
        <v>8410</v>
      </c>
      <c r="M321" s="10">
        <v>3461</v>
      </c>
    </row>
    <row r="322" spans="1:13" outlineLevel="2">
      <c r="A322" s="6">
        <v>108112607</v>
      </c>
      <c r="B322" s="7" t="s">
        <v>478</v>
      </c>
      <c r="C322" s="6">
        <v>107654903</v>
      </c>
      <c r="D322" s="7" t="s">
        <v>172</v>
      </c>
      <c r="E322" s="23">
        <v>1027.69</v>
      </c>
      <c r="F322" s="10">
        <v>840.94</v>
      </c>
      <c r="G322" s="10">
        <v>186.75</v>
      </c>
      <c r="H322" s="13">
        <v>1.831</v>
      </c>
      <c r="I322" s="12">
        <v>0.38400000000000001</v>
      </c>
      <c r="J322" s="8">
        <v>8740</v>
      </c>
      <c r="K322" s="9">
        <v>0.30620000000000003</v>
      </c>
      <c r="L322" s="10">
        <v>8399</v>
      </c>
      <c r="M322" s="10">
        <v>1209</v>
      </c>
    </row>
    <row r="323" spans="1:13" outlineLevel="2">
      <c r="A323" s="6">
        <v>108112607</v>
      </c>
      <c r="B323" s="7" t="s">
        <v>478</v>
      </c>
      <c r="C323" s="6">
        <v>108116503</v>
      </c>
      <c r="D323" s="7" t="s">
        <v>481</v>
      </c>
      <c r="E323" s="23">
        <v>29875.15</v>
      </c>
      <c r="F323" s="10">
        <v>24446.33</v>
      </c>
      <c r="G323" s="10">
        <v>5428.82</v>
      </c>
      <c r="H323" s="13">
        <v>52.893000000000001</v>
      </c>
      <c r="I323" s="12">
        <v>11.106999999999999</v>
      </c>
      <c r="J323" s="8">
        <v>7323</v>
      </c>
      <c r="K323" s="9">
        <v>0.43209999999999998</v>
      </c>
      <c r="L323" s="10">
        <v>8401</v>
      </c>
      <c r="M323" s="10">
        <v>35146</v>
      </c>
    </row>
    <row r="324" spans="1:13" outlineLevel="2">
      <c r="A324" s="6">
        <v>108112607</v>
      </c>
      <c r="B324" s="7" t="s">
        <v>478</v>
      </c>
      <c r="C324" s="6">
        <v>108567204</v>
      </c>
      <c r="D324" s="7" t="s">
        <v>195</v>
      </c>
      <c r="E324" s="23">
        <v>1043.83</v>
      </c>
      <c r="F324" s="10">
        <v>854.15</v>
      </c>
      <c r="G324" s="10">
        <v>189.68</v>
      </c>
      <c r="H324" s="13">
        <v>1</v>
      </c>
      <c r="I324" s="12">
        <v>0.21</v>
      </c>
      <c r="J324" s="8">
        <v>9082</v>
      </c>
      <c r="K324" s="9">
        <v>0.69630000000000003</v>
      </c>
      <c r="L324" s="10">
        <v>8396</v>
      </c>
      <c r="M324" s="10">
        <v>1228</v>
      </c>
    </row>
    <row r="325" spans="1:13" outlineLevel="2">
      <c r="A325" s="6">
        <v>108112607</v>
      </c>
      <c r="B325" s="7" t="s">
        <v>478</v>
      </c>
      <c r="C325" s="6">
        <v>108567703</v>
      </c>
      <c r="D325" s="7" t="s">
        <v>72</v>
      </c>
      <c r="E325" s="23">
        <v>716.57</v>
      </c>
      <c r="F325" s="10">
        <v>586.36</v>
      </c>
      <c r="G325" s="10">
        <v>130.21</v>
      </c>
      <c r="H325" s="13">
        <v>0.97099999999999997</v>
      </c>
      <c r="I325" s="12">
        <v>0.20300000000000001</v>
      </c>
      <c r="J325" s="8">
        <v>8358</v>
      </c>
      <c r="K325" s="9">
        <v>0.49709999999999999</v>
      </c>
      <c r="L325" s="10">
        <v>8407</v>
      </c>
      <c r="M325" s="10">
        <v>843</v>
      </c>
    </row>
    <row r="326" spans="1:13" outlineLevel="2">
      <c r="A326" s="6">
        <v>108112607</v>
      </c>
      <c r="B326" s="7" t="s">
        <v>478</v>
      </c>
      <c r="C326" s="6">
        <v>108118503</v>
      </c>
      <c r="D326" s="7" t="s">
        <v>193</v>
      </c>
      <c r="E326" s="23">
        <v>17764.78</v>
      </c>
      <c r="F326" s="10">
        <v>14536.62</v>
      </c>
      <c r="G326" s="10">
        <v>3228.16</v>
      </c>
      <c r="H326" s="13">
        <v>24.449000000000002</v>
      </c>
      <c r="I326" s="12">
        <v>5.1340000000000003</v>
      </c>
      <c r="J326" s="8">
        <v>7860</v>
      </c>
      <c r="K326" s="9">
        <v>0.51790000000000003</v>
      </c>
      <c r="L326" s="10">
        <v>8437</v>
      </c>
      <c r="M326" s="10">
        <v>20899</v>
      </c>
    </row>
    <row r="327" spans="1:13" outlineLevel="2">
      <c r="A327" s="6">
        <v>108112607</v>
      </c>
      <c r="B327" s="7" t="s">
        <v>478</v>
      </c>
      <c r="C327" s="6">
        <v>108569103</v>
      </c>
      <c r="D327" s="7" t="s">
        <v>199</v>
      </c>
      <c r="E327" s="23">
        <v>38475.75</v>
      </c>
      <c r="F327" s="10">
        <v>31484.06</v>
      </c>
      <c r="G327" s="10">
        <v>6991.69</v>
      </c>
      <c r="H327" s="13">
        <v>40.067</v>
      </c>
      <c r="I327" s="12">
        <v>8.4139999999999997</v>
      </c>
      <c r="J327" s="8">
        <v>7609</v>
      </c>
      <c r="K327" s="9">
        <v>0.70699999999999996</v>
      </c>
      <c r="L327" s="10">
        <v>8377</v>
      </c>
      <c r="M327" s="10">
        <v>45264</v>
      </c>
    </row>
    <row r="328" spans="1:13" outlineLevel="1">
      <c r="B328" s="22" t="s">
        <v>628</v>
      </c>
      <c r="E328" s="25">
        <f>SUBTOTAL(9,E317:E327)</f>
        <v>269823.29000000004</v>
      </c>
      <c r="F328" s="16">
        <f>SUBTOTAL(9,F317:F327)</f>
        <v>220791.85999999996</v>
      </c>
      <c r="G328" s="16">
        <f>SUBTOTAL(9,G317:G327)</f>
        <v>49031.430000000008</v>
      </c>
      <c r="H328" s="26">
        <f>SUBTOTAL(9,H317:H327)</f>
        <v>300.87</v>
      </c>
      <c r="I328" s="27">
        <f>SUBTOTAL(9,I317:I327)</f>
        <v>63.178000000000004</v>
      </c>
      <c r="J328" s="17"/>
      <c r="K328" s="28"/>
      <c r="L328" s="16"/>
      <c r="M328" s="16">
        <f>SUBTOTAL(9,M317:M327)</f>
        <v>317428</v>
      </c>
    </row>
    <row r="329" spans="1:13" outlineLevel="2">
      <c r="A329" s="6">
        <v>101302607</v>
      </c>
      <c r="B329" s="7" t="s">
        <v>482</v>
      </c>
      <c r="C329" s="6">
        <v>101260803</v>
      </c>
      <c r="D329" s="7" t="s">
        <v>90</v>
      </c>
      <c r="E329" s="23">
        <v>1042.99</v>
      </c>
      <c r="F329" s="10">
        <v>853.46</v>
      </c>
      <c r="G329" s="10">
        <v>189.53</v>
      </c>
      <c r="H329" s="13">
        <v>1</v>
      </c>
      <c r="I329" s="12">
        <v>0.21</v>
      </c>
      <c r="J329" s="8">
        <v>7702</v>
      </c>
      <c r="K329" s="9">
        <v>0.75890000000000002</v>
      </c>
      <c r="L329" s="10">
        <v>8409</v>
      </c>
      <c r="M329" s="10">
        <v>1227</v>
      </c>
    </row>
    <row r="330" spans="1:13" outlineLevel="2">
      <c r="A330" s="6">
        <v>101302607</v>
      </c>
      <c r="B330" s="7" t="s">
        <v>482</v>
      </c>
      <c r="C330" s="6">
        <v>101301303</v>
      </c>
      <c r="D330" s="7" t="s">
        <v>93</v>
      </c>
      <c r="E330" s="23">
        <v>71285.210000000006</v>
      </c>
      <c r="F330" s="10">
        <v>58331.49</v>
      </c>
      <c r="G330" s="10">
        <v>12953.72</v>
      </c>
      <c r="H330" s="13">
        <v>72.88</v>
      </c>
      <c r="I330" s="12">
        <v>15.304</v>
      </c>
      <c r="J330" s="8">
        <v>7234</v>
      </c>
      <c r="K330" s="9">
        <v>0.75749999999999995</v>
      </c>
      <c r="L330" s="10">
        <v>8416</v>
      </c>
      <c r="M330" s="10">
        <v>83862</v>
      </c>
    </row>
    <row r="331" spans="1:13" outlineLevel="2">
      <c r="A331" s="6">
        <v>101302607</v>
      </c>
      <c r="B331" s="7" t="s">
        <v>482</v>
      </c>
      <c r="C331" s="6">
        <v>101301403</v>
      </c>
      <c r="D331" s="7" t="s">
        <v>12</v>
      </c>
      <c r="E331" s="23">
        <v>100461.64</v>
      </c>
      <c r="F331" s="10">
        <v>82206.070000000007</v>
      </c>
      <c r="G331" s="10">
        <v>18255.57</v>
      </c>
      <c r="H331" s="13">
        <v>116.08499999999999</v>
      </c>
      <c r="I331" s="12">
        <v>24.376999999999999</v>
      </c>
      <c r="J331" s="8">
        <v>9480</v>
      </c>
      <c r="K331" s="9">
        <v>0.5756</v>
      </c>
      <c r="L331" s="10">
        <v>8423</v>
      </c>
      <c r="M331" s="10">
        <v>118186</v>
      </c>
    </row>
    <row r="332" spans="1:13" outlineLevel="2">
      <c r="A332" s="6">
        <v>101302607</v>
      </c>
      <c r="B332" s="7" t="s">
        <v>482</v>
      </c>
      <c r="C332" s="6">
        <v>101303503</v>
      </c>
      <c r="D332" s="7" t="s">
        <v>95</v>
      </c>
      <c r="E332" s="23">
        <v>42862.76</v>
      </c>
      <c r="F332" s="10">
        <v>35073.879999999997</v>
      </c>
      <c r="G332" s="10">
        <v>7788.88</v>
      </c>
      <c r="H332" s="13">
        <v>41.458999999999996</v>
      </c>
      <c r="I332" s="12">
        <v>8.7059999999999995</v>
      </c>
      <c r="J332" s="8">
        <v>8931</v>
      </c>
      <c r="K332" s="9">
        <v>0.68779999999999997</v>
      </c>
      <c r="L332" s="10">
        <v>8421</v>
      </c>
      <c r="M332" s="10">
        <v>50425</v>
      </c>
    </row>
    <row r="333" spans="1:13" outlineLevel="2">
      <c r="A333" s="6">
        <v>101302607</v>
      </c>
      <c r="B333" s="7" t="s">
        <v>482</v>
      </c>
      <c r="C333" s="6">
        <v>101306503</v>
      </c>
      <c r="D333" s="7" t="s">
        <v>483</v>
      </c>
      <c r="E333" s="23">
        <v>42958.81</v>
      </c>
      <c r="F333" s="10">
        <v>35152.47</v>
      </c>
      <c r="G333" s="10">
        <v>7806.34</v>
      </c>
      <c r="H333" s="13">
        <v>40.26</v>
      </c>
      <c r="I333" s="12">
        <v>8.4540000000000006</v>
      </c>
      <c r="J333" s="8">
        <v>9014</v>
      </c>
      <c r="K333" s="9">
        <v>0.70930000000000004</v>
      </c>
      <c r="L333" s="10">
        <v>8428</v>
      </c>
      <c r="M333" s="10">
        <v>50538</v>
      </c>
    </row>
    <row r="334" spans="1:13" outlineLevel="2">
      <c r="A334" s="6">
        <v>101302607</v>
      </c>
      <c r="B334" s="7" t="s">
        <v>482</v>
      </c>
      <c r="C334" s="6">
        <v>101308503</v>
      </c>
      <c r="D334" s="7" t="s">
        <v>85</v>
      </c>
      <c r="E334" s="23">
        <v>31915.22</v>
      </c>
      <c r="F334" s="10">
        <v>26115.69</v>
      </c>
      <c r="G334" s="10">
        <v>5799.53</v>
      </c>
      <c r="H334" s="13">
        <v>56.801000000000002</v>
      </c>
      <c r="I334" s="12">
        <v>11.928000000000001</v>
      </c>
      <c r="J334" s="8">
        <v>12349</v>
      </c>
      <c r="K334" s="9">
        <v>0.2429</v>
      </c>
      <c r="L334" s="10">
        <v>8394</v>
      </c>
      <c r="M334" s="10">
        <v>37546</v>
      </c>
    </row>
    <row r="335" spans="1:13" outlineLevel="1">
      <c r="B335" s="22" t="s">
        <v>629</v>
      </c>
      <c r="E335" s="25">
        <f>SUBTOTAL(9,E329:E334)</f>
        <v>290526.63</v>
      </c>
      <c r="F335" s="16">
        <f>SUBTOTAL(9,F329:F334)</f>
        <v>237733.06000000003</v>
      </c>
      <c r="G335" s="16">
        <f>SUBTOTAL(9,G329:G334)</f>
        <v>52793.569999999992</v>
      </c>
      <c r="H335" s="26">
        <f>SUBTOTAL(9,H329:H334)</f>
        <v>328.48499999999996</v>
      </c>
      <c r="I335" s="27">
        <f>SUBTOTAL(9,I329:I334)</f>
        <v>68.978999999999999</v>
      </c>
      <c r="J335" s="17"/>
      <c r="K335" s="28"/>
      <c r="L335" s="16"/>
      <c r="M335" s="16">
        <f>SUBTOTAL(9,M329:M334)</f>
        <v>341784</v>
      </c>
    </row>
    <row r="336" spans="1:13" outlineLevel="2">
      <c r="A336" s="6">
        <v>118403207</v>
      </c>
      <c r="B336" s="7" t="s">
        <v>484</v>
      </c>
      <c r="C336" s="6">
        <v>115222752</v>
      </c>
      <c r="D336" s="7" t="s">
        <v>257</v>
      </c>
      <c r="E336" s="23">
        <v>366.36</v>
      </c>
      <c r="F336" s="10">
        <v>299.79000000000002</v>
      </c>
      <c r="G336" s="10">
        <v>66.569999999999993</v>
      </c>
      <c r="H336" s="13">
        <v>0.35899999999999999</v>
      </c>
      <c r="I336" s="12">
        <v>7.4999999999999997E-2</v>
      </c>
      <c r="J336" s="8">
        <v>7962</v>
      </c>
      <c r="K336" s="9">
        <v>0.72189999999999999</v>
      </c>
      <c r="L336" s="10">
        <v>8444</v>
      </c>
      <c r="M336" s="10">
        <v>431</v>
      </c>
    </row>
    <row r="337" spans="1:13" outlineLevel="2">
      <c r="A337" s="6">
        <v>118403207</v>
      </c>
      <c r="B337" s="7" t="s">
        <v>484</v>
      </c>
      <c r="C337" s="6">
        <v>118403302</v>
      </c>
      <c r="D337" s="7" t="s">
        <v>485</v>
      </c>
      <c r="E337" s="23">
        <v>627515.9</v>
      </c>
      <c r="F337" s="10">
        <v>513485.71</v>
      </c>
      <c r="G337" s="10">
        <v>114030.19</v>
      </c>
      <c r="H337" s="13">
        <v>832.68499999999995</v>
      </c>
      <c r="I337" s="12">
        <v>174.863</v>
      </c>
      <c r="J337" s="8">
        <v>6497</v>
      </c>
      <c r="K337" s="9">
        <v>0.64980000000000004</v>
      </c>
      <c r="L337" s="10">
        <v>8398</v>
      </c>
      <c r="M337" s="10">
        <v>738228</v>
      </c>
    </row>
    <row r="338" spans="1:13" outlineLevel="1">
      <c r="B338" s="22" t="s">
        <v>630</v>
      </c>
      <c r="E338" s="25">
        <f>SUBTOTAL(9,E336:E337)</f>
        <v>627882.26</v>
      </c>
      <c r="F338" s="16">
        <f>SUBTOTAL(9,F336:F337)</f>
        <v>513785.5</v>
      </c>
      <c r="G338" s="16">
        <f>SUBTOTAL(9,G336:G337)</f>
        <v>114096.76000000001</v>
      </c>
      <c r="H338" s="26">
        <f>SUBTOTAL(9,H336:H337)</f>
        <v>833.04399999999998</v>
      </c>
      <c r="I338" s="27">
        <f>SUBTOTAL(9,I336:I337)</f>
        <v>174.93799999999999</v>
      </c>
      <c r="J338" s="17"/>
      <c r="K338" s="28"/>
      <c r="L338" s="16"/>
      <c r="M338" s="16">
        <f>SUBTOTAL(9,M336:M337)</f>
        <v>738659</v>
      </c>
    </row>
    <row r="339" spans="1:13" outlineLevel="2">
      <c r="A339" s="6">
        <v>111312607</v>
      </c>
      <c r="B339" s="7" t="s">
        <v>486</v>
      </c>
      <c r="C339" s="6">
        <v>111312503</v>
      </c>
      <c r="D339" s="7" t="s">
        <v>216</v>
      </c>
      <c r="E339" s="23">
        <v>60054.61</v>
      </c>
      <c r="F339" s="10">
        <v>49141.68</v>
      </c>
      <c r="G339" s="10">
        <v>10912.93</v>
      </c>
      <c r="H339" s="13">
        <v>87.733000000000004</v>
      </c>
      <c r="I339" s="12">
        <v>18.422999999999998</v>
      </c>
      <c r="J339" s="8">
        <v>6637</v>
      </c>
      <c r="K339" s="9">
        <v>0.57779999999999998</v>
      </c>
      <c r="L339" s="10">
        <v>8390</v>
      </c>
      <c r="M339" s="10">
        <v>70650</v>
      </c>
    </row>
    <row r="340" spans="1:13" outlineLevel="2">
      <c r="A340" s="6">
        <v>111312607</v>
      </c>
      <c r="B340" s="7" t="s">
        <v>486</v>
      </c>
      <c r="C340" s="6">
        <v>111312804</v>
      </c>
      <c r="D340" s="7" t="s">
        <v>38</v>
      </c>
      <c r="E340" s="23">
        <v>39250.129999999997</v>
      </c>
      <c r="F340" s="10">
        <v>32117.72</v>
      </c>
      <c r="G340" s="10">
        <v>7132.41</v>
      </c>
      <c r="H340" s="13">
        <v>43.661000000000001</v>
      </c>
      <c r="I340" s="12">
        <v>9.1679999999999993</v>
      </c>
      <c r="J340" s="8">
        <v>7666</v>
      </c>
      <c r="K340" s="9">
        <v>0.65700000000000003</v>
      </c>
      <c r="L340" s="10">
        <v>8396</v>
      </c>
      <c r="M340" s="10">
        <v>46175</v>
      </c>
    </row>
    <row r="341" spans="1:13" outlineLevel="2">
      <c r="A341" s="6">
        <v>111312607</v>
      </c>
      <c r="B341" s="7" t="s">
        <v>486</v>
      </c>
      <c r="C341" s="6">
        <v>111316003</v>
      </c>
      <c r="D341" s="7" t="s">
        <v>54</v>
      </c>
      <c r="E341" s="23">
        <v>74225.460000000006</v>
      </c>
      <c r="F341" s="10">
        <v>60737.45</v>
      </c>
      <c r="G341" s="10">
        <v>13488.01</v>
      </c>
      <c r="H341" s="13">
        <v>91.572000000000003</v>
      </c>
      <c r="I341" s="12">
        <v>19.23</v>
      </c>
      <c r="J341" s="8">
        <v>5967</v>
      </c>
      <c r="K341" s="9">
        <v>0.76100000000000001</v>
      </c>
      <c r="L341" s="10">
        <v>8394</v>
      </c>
      <c r="M341" s="10">
        <v>87321</v>
      </c>
    </row>
    <row r="342" spans="1:13" outlineLevel="2">
      <c r="A342" s="6">
        <v>111312607</v>
      </c>
      <c r="B342" s="7" t="s">
        <v>486</v>
      </c>
      <c r="C342" s="6">
        <v>111317503</v>
      </c>
      <c r="D342" s="7" t="s">
        <v>74</v>
      </c>
      <c r="E342" s="23">
        <v>74220.37</v>
      </c>
      <c r="F342" s="10">
        <v>60733.279999999999</v>
      </c>
      <c r="G342" s="10">
        <v>13487.09</v>
      </c>
      <c r="H342" s="13">
        <v>92.366</v>
      </c>
      <c r="I342" s="12">
        <v>19.396000000000001</v>
      </c>
      <c r="J342" s="8">
        <v>6686</v>
      </c>
      <c r="K342" s="9">
        <v>0.67330000000000001</v>
      </c>
      <c r="L342" s="10">
        <v>8377</v>
      </c>
      <c r="M342" s="10">
        <v>87315</v>
      </c>
    </row>
    <row r="343" spans="1:13" outlineLevel="1">
      <c r="B343" s="22" t="s">
        <v>631</v>
      </c>
      <c r="E343" s="25">
        <f>SUBTOTAL(9,E339:E342)</f>
        <v>247750.57</v>
      </c>
      <c r="F343" s="16">
        <f>SUBTOTAL(9,F339:F342)</f>
        <v>202730.12999999998</v>
      </c>
      <c r="G343" s="16">
        <f>SUBTOTAL(9,G339:G342)</f>
        <v>45020.44</v>
      </c>
      <c r="H343" s="26">
        <f>SUBTOTAL(9,H339:H342)</f>
        <v>315.33199999999999</v>
      </c>
      <c r="I343" s="27">
        <f>SUBTOTAL(9,I339:I342)</f>
        <v>66.216999999999999</v>
      </c>
      <c r="J343" s="17"/>
      <c r="K343" s="28"/>
      <c r="L343" s="16"/>
      <c r="M343" s="16">
        <f>SUBTOTAL(9,M339:M342)</f>
        <v>291461</v>
      </c>
    </row>
    <row r="344" spans="1:13" outlineLevel="2">
      <c r="A344" s="6">
        <v>128324207</v>
      </c>
      <c r="B344" s="7" t="s">
        <v>488</v>
      </c>
      <c r="C344" s="6">
        <v>128321103</v>
      </c>
      <c r="D344" s="7" t="s">
        <v>365</v>
      </c>
      <c r="E344" s="23">
        <v>64950.79</v>
      </c>
      <c r="F344" s="10">
        <v>53148.14</v>
      </c>
      <c r="G344" s="10">
        <v>11802.65</v>
      </c>
      <c r="H344" s="13">
        <v>65.942999999999998</v>
      </c>
      <c r="I344" s="12">
        <v>13.848000000000001</v>
      </c>
      <c r="J344" s="8">
        <v>9658</v>
      </c>
      <c r="K344" s="9">
        <v>0.65329999999999999</v>
      </c>
      <c r="L344" s="10">
        <v>8446</v>
      </c>
      <c r="M344" s="10">
        <v>76410</v>
      </c>
    </row>
    <row r="345" spans="1:13" outlineLevel="2">
      <c r="A345" s="6">
        <v>128324207</v>
      </c>
      <c r="B345" s="7" t="s">
        <v>488</v>
      </c>
      <c r="C345" s="6">
        <v>128323303</v>
      </c>
      <c r="D345" s="7" t="s">
        <v>366</v>
      </c>
      <c r="E345" s="23">
        <v>49213.33</v>
      </c>
      <c r="F345" s="10">
        <v>40270.44</v>
      </c>
      <c r="G345" s="10">
        <v>8942.89</v>
      </c>
      <c r="H345" s="13">
        <v>49.46</v>
      </c>
      <c r="I345" s="12">
        <v>10.385999999999999</v>
      </c>
      <c r="J345" s="8">
        <v>10388</v>
      </c>
      <c r="K345" s="9">
        <v>0.66039999999999999</v>
      </c>
      <c r="L345" s="10">
        <v>8441</v>
      </c>
      <c r="M345" s="10">
        <v>57896</v>
      </c>
    </row>
    <row r="346" spans="1:13" outlineLevel="2">
      <c r="A346" s="6">
        <v>128324207</v>
      </c>
      <c r="B346" s="7" t="s">
        <v>488</v>
      </c>
      <c r="C346" s="6">
        <v>128323703</v>
      </c>
      <c r="D346" s="7" t="s">
        <v>367</v>
      </c>
      <c r="E346" s="23">
        <v>50219.77</v>
      </c>
      <c r="F346" s="10">
        <v>41093.99</v>
      </c>
      <c r="G346" s="10">
        <v>9125.7800000000007</v>
      </c>
      <c r="H346" s="13">
        <v>72.918999999999997</v>
      </c>
      <c r="I346" s="12">
        <v>15.311999999999999</v>
      </c>
      <c r="J346" s="8">
        <v>11090</v>
      </c>
      <c r="K346" s="9">
        <v>0.4577</v>
      </c>
      <c r="L346" s="10">
        <v>8430</v>
      </c>
      <c r="M346" s="10">
        <v>59080</v>
      </c>
    </row>
    <row r="347" spans="1:13" outlineLevel="2">
      <c r="A347" s="6">
        <v>128324207</v>
      </c>
      <c r="B347" s="7" t="s">
        <v>488</v>
      </c>
      <c r="C347" s="6">
        <v>128325203</v>
      </c>
      <c r="D347" s="7" t="s">
        <v>46</v>
      </c>
      <c r="E347" s="23">
        <v>92824.97</v>
      </c>
      <c r="F347" s="10">
        <v>75957.11</v>
      </c>
      <c r="G347" s="10">
        <v>16867.86</v>
      </c>
      <c r="H347" s="13">
        <v>96.033000000000001</v>
      </c>
      <c r="I347" s="12">
        <v>20.166</v>
      </c>
      <c r="J347" s="8">
        <v>9091</v>
      </c>
      <c r="K347" s="9">
        <v>0.64419999999999999</v>
      </c>
      <c r="L347" s="10">
        <v>8406</v>
      </c>
      <c r="M347" s="10">
        <v>109202</v>
      </c>
    </row>
    <row r="348" spans="1:13" outlineLevel="2">
      <c r="A348" s="6">
        <v>128324207</v>
      </c>
      <c r="B348" s="7" t="s">
        <v>488</v>
      </c>
      <c r="C348" s="6">
        <v>128326303</v>
      </c>
      <c r="D348" s="7" t="s">
        <v>63</v>
      </c>
      <c r="E348" s="23">
        <v>32750.799999999999</v>
      </c>
      <c r="F348" s="10">
        <v>26799.43</v>
      </c>
      <c r="G348" s="10">
        <v>5951.37</v>
      </c>
      <c r="H348" s="13">
        <v>29.965</v>
      </c>
      <c r="I348" s="12">
        <v>6.2919999999999998</v>
      </c>
      <c r="J348" s="8">
        <v>10312</v>
      </c>
      <c r="K348" s="9">
        <v>0.72760000000000002</v>
      </c>
      <c r="L348" s="10">
        <v>8416</v>
      </c>
      <c r="M348" s="10">
        <v>38529</v>
      </c>
    </row>
    <row r="349" spans="1:13" outlineLevel="2">
      <c r="A349" s="6">
        <v>128324207</v>
      </c>
      <c r="B349" s="7" t="s">
        <v>488</v>
      </c>
      <c r="C349" s="6">
        <v>128327303</v>
      </c>
      <c r="D349" s="7" t="s">
        <v>489</v>
      </c>
      <c r="E349" s="23">
        <v>31377.16</v>
      </c>
      <c r="F349" s="10">
        <v>25675.4</v>
      </c>
      <c r="G349" s="10">
        <v>5701.76</v>
      </c>
      <c r="H349" s="13">
        <v>27.937000000000001</v>
      </c>
      <c r="I349" s="12">
        <v>5.8659999999999997</v>
      </c>
      <c r="J349" s="8">
        <v>9223</v>
      </c>
      <c r="K349" s="9">
        <v>0.74860000000000004</v>
      </c>
      <c r="L349" s="10">
        <v>8406</v>
      </c>
      <c r="M349" s="10">
        <v>36913</v>
      </c>
    </row>
    <row r="350" spans="1:13" outlineLevel="2">
      <c r="A350" s="6">
        <v>128324207</v>
      </c>
      <c r="B350" s="7" t="s">
        <v>488</v>
      </c>
      <c r="C350" s="6">
        <v>128328003</v>
      </c>
      <c r="D350" s="7" t="s">
        <v>82</v>
      </c>
      <c r="E350" s="23">
        <v>52596.45</v>
      </c>
      <c r="F350" s="10">
        <v>43038.79</v>
      </c>
      <c r="G350" s="10">
        <v>9557.66</v>
      </c>
      <c r="H350" s="13">
        <v>50.215000000000003</v>
      </c>
      <c r="I350" s="12">
        <v>10.545</v>
      </c>
      <c r="J350" s="8">
        <v>10196</v>
      </c>
      <c r="K350" s="9">
        <v>0.69730000000000003</v>
      </c>
      <c r="L350" s="10">
        <v>8415</v>
      </c>
      <c r="M350" s="10">
        <v>61876</v>
      </c>
    </row>
    <row r="351" spans="1:13" outlineLevel="1">
      <c r="B351" s="29" t="s">
        <v>632</v>
      </c>
      <c r="C351" s="29"/>
      <c r="D351" s="29"/>
      <c r="E351" s="25">
        <f>SUBTOTAL(9,E344:E350)</f>
        <v>373933.26999999996</v>
      </c>
      <c r="F351" s="16">
        <f>SUBTOTAL(9,F344:F350)</f>
        <v>305983.3</v>
      </c>
      <c r="G351" s="16">
        <f>SUBTOTAL(9,G344:G350)</f>
        <v>67949.97</v>
      </c>
      <c r="H351" s="26">
        <f>SUBTOTAL(9,H344:H350)</f>
        <v>392.47199999999998</v>
      </c>
      <c r="I351" s="27">
        <f>SUBTOTAL(9,I344:I350)</f>
        <v>82.415000000000006</v>
      </c>
      <c r="J351" s="17"/>
      <c r="K351" s="28"/>
      <c r="L351" s="16"/>
      <c r="M351" s="16">
        <f>SUBTOTAL(9,M344:M350)</f>
        <v>439906</v>
      </c>
    </row>
    <row r="352" spans="1:13" outlineLevel="2">
      <c r="A352" s="6">
        <v>106333407</v>
      </c>
      <c r="B352" s="7" t="s">
        <v>490</v>
      </c>
      <c r="C352" s="6">
        <v>106330703</v>
      </c>
      <c r="D352" s="7" t="s">
        <v>8</v>
      </c>
      <c r="E352" s="23">
        <v>32457.54</v>
      </c>
      <c r="F352" s="10">
        <v>26559.46</v>
      </c>
      <c r="G352" s="10">
        <v>5898.08</v>
      </c>
      <c r="H352" s="13">
        <v>33.511000000000003</v>
      </c>
      <c r="I352" s="12">
        <v>7.0369999999999999</v>
      </c>
      <c r="J352" s="8">
        <v>8140</v>
      </c>
      <c r="K352" s="9">
        <v>0.66659999999999997</v>
      </c>
      <c r="L352" s="10">
        <v>8383</v>
      </c>
      <c r="M352" s="10">
        <v>38184</v>
      </c>
    </row>
    <row r="353" spans="1:13" outlineLevel="2">
      <c r="A353" s="6">
        <v>106333407</v>
      </c>
      <c r="B353" s="7" t="s">
        <v>490</v>
      </c>
      <c r="C353" s="6">
        <v>106330803</v>
      </c>
      <c r="D353" s="7" t="s">
        <v>163</v>
      </c>
      <c r="E353" s="23">
        <v>45967.07</v>
      </c>
      <c r="F353" s="10">
        <v>37614.080000000002</v>
      </c>
      <c r="G353" s="10">
        <v>8352.99</v>
      </c>
      <c r="H353" s="13">
        <v>57.91</v>
      </c>
      <c r="I353" s="12">
        <v>12.161</v>
      </c>
      <c r="J353" s="8">
        <v>6960</v>
      </c>
      <c r="K353" s="9">
        <v>0.63890000000000002</v>
      </c>
      <c r="L353" s="10">
        <v>8395</v>
      </c>
      <c r="M353" s="10">
        <v>54077</v>
      </c>
    </row>
    <row r="354" spans="1:13" outlineLevel="2">
      <c r="A354" s="6">
        <v>106333407</v>
      </c>
      <c r="B354" s="7" t="s">
        <v>490</v>
      </c>
      <c r="C354" s="6">
        <v>106172003</v>
      </c>
      <c r="D354" s="7" t="s">
        <v>160</v>
      </c>
      <c r="E354" s="23">
        <v>170179.4</v>
      </c>
      <c r="F354" s="10">
        <v>139254.94</v>
      </c>
      <c r="G354" s="10">
        <v>30924.46</v>
      </c>
      <c r="H354" s="13">
        <v>202.52099999999999</v>
      </c>
      <c r="I354" s="12">
        <v>42.529000000000003</v>
      </c>
      <c r="J354" s="8">
        <v>7418</v>
      </c>
      <c r="K354" s="9">
        <v>0.63460000000000005</v>
      </c>
      <c r="L354" s="10">
        <v>8408</v>
      </c>
      <c r="M354" s="10">
        <v>200204</v>
      </c>
    </row>
    <row r="355" spans="1:13" outlineLevel="2">
      <c r="A355" s="6">
        <v>106333407</v>
      </c>
      <c r="B355" s="7" t="s">
        <v>490</v>
      </c>
      <c r="C355" s="6">
        <v>110175003</v>
      </c>
      <c r="D355" s="7" t="s">
        <v>210</v>
      </c>
      <c r="E355" s="23">
        <v>241.41</v>
      </c>
      <c r="F355" s="10">
        <v>197.54</v>
      </c>
      <c r="G355" s="10">
        <v>43.87</v>
      </c>
      <c r="H355" s="13">
        <v>0.23499999999999999</v>
      </c>
      <c r="I355" s="12">
        <v>4.9000000000000002E-2</v>
      </c>
      <c r="J355" s="8">
        <v>7724</v>
      </c>
      <c r="K355" s="9">
        <v>0.74960000000000004</v>
      </c>
      <c r="L355" s="10">
        <v>8407</v>
      </c>
      <c r="M355" s="10">
        <v>284</v>
      </c>
    </row>
    <row r="356" spans="1:13" outlineLevel="2">
      <c r="A356" s="6">
        <v>106333407</v>
      </c>
      <c r="B356" s="7" t="s">
        <v>490</v>
      </c>
      <c r="C356" s="6">
        <v>110177003</v>
      </c>
      <c r="D356" s="7" t="s">
        <v>211</v>
      </c>
      <c r="E356" s="23">
        <v>90.96</v>
      </c>
      <c r="F356" s="10">
        <v>74.430000000000007</v>
      </c>
      <c r="G356" s="10">
        <v>16.53</v>
      </c>
      <c r="H356" s="13">
        <v>9.5000000000000001E-2</v>
      </c>
      <c r="I356" s="12">
        <v>1.9E-2</v>
      </c>
      <c r="J356" s="8">
        <v>8788</v>
      </c>
      <c r="K356" s="9">
        <v>0.67069999999999996</v>
      </c>
      <c r="L356" s="10">
        <v>8418</v>
      </c>
      <c r="M356" s="10">
        <v>107</v>
      </c>
    </row>
    <row r="357" spans="1:13" outlineLevel="2">
      <c r="A357" s="6">
        <v>106333407</v>
      </c>
      <c r="B357" s="7" t="s">
        <v>490</v>
      </c>
      <c r="C357" s="6">
        <v>106338003</v>
      </c>
      <c r="D357" s="7" t="s">
        <v>164</v>
      </c>
      <c r="E357" s="23">
        <v>82765.710000000006</v>
      </c>
      <c r="F357" s="10">
        <v>67725.789999999994</v>
      </c>
      <c r="G357" s="10">
        <v>15039.92</v>
      </c>
      <c r="H357" s="13">
        <v>86.605999999999995</v>
      </c>
      <c r="I357" s="12">
        <v>18.187000000000001</v>
      </c>
      <c r="J357" s="8">
        <v>8981</v>
      </c>
      <c r="K357" s="9">
        <v>0.63780000000000003</v>
      </c>
      <c r="L357" s="10">
        <v>8394</v>
      </c>
      <c r="M357" s="10">
        <v>97368</v>
      </c>
    </row>
    <row r="358" spans="1:13" outlineLevel="2">
      <c r="A358" s="6">
        <v>106333407</v>
      </c>
      <c r="B358" s="7" t="s">
        <v>490</v>
      </c>
      <c r="C358" s="6">
        <v>106168003</v>
      </c>
      <c r="D358" s="7" t="s">
        <v>429</v>
      </c>
      <c r="E358" s="23">
        <v>23.81</v>
      </c>
      <c r="F358" s="10">
        <v>19.48</v>
      </c>
      <c r="G358" s="10">
        <v>4.33</v>
      </c>
      <c r="H358" s="13">
        <v>2.8000000000000001E-2</v>
      </c>
      <c r="I358" s="12">
        <v>5.0000000000000001E-3</v>
      </c>
      <c r="J358" s="8">
        <v>7986</v>
      </c>
      <c r="K358" s="9">
        <v>0.71099999999999997</v>
      </c>
      <c r="L358" s="10">
        <v>8380</v>
      </c>
      <c r="M358" s="10">
        <v>28</v>
      </c>
    </row>
    <row r="359" spans="1:13" outlineLevel="2">
      <c r="A359" s="6">
        <v>106333407</v>
      </c>
      <c r="B359" s="7" t="s">
        <v>490</v>
      </c>
      <c r="C359" s="6">
        <v>109246003</v>
      </c>
      <c r="D359" s="7" t="s">
        <v>200</v>
      </c>
      <c r="E359" s="23">
        <v>1006.44</v>
      </c>
      <c r="F359" s="10">
        <v>823.55</v>
      </c>
      <c r="G359" s="10">
        <v>182.89</v>
      </c>
      <c r="H359" s="13">
        <v>1</v>
      </c>
      <c r="I359" s="12">
        <v>0.21</v>
      </c>
      <c r="J359" s="8">
        <v>8484</v>
      </c>
      <c r="K359" s="9">
        <v>0.66990000000000005</v>
      </c>
      <c r="L359" s="10">
        <v>8415</v>
      </c>
      <c r="M359" s="10">
        <v>1184</v>
      </c>
    </row>
    <row r="360" spans="1:13" outlineLevel="1">
      <c r="B360" s="22" t="s">
        <v>633</v>
      </c>
      <c r="E360" s="25">
        <f>SUBTOTAL(9,E352:E359)</f>
        <v>332732.34000000003</v>
      </c>
      <c r="F360" s="16">
        <f>SUBTOTAL(9,F352:F359)</f>
        <v>272269.26999999996</v>
      </c>
      <c r="G360" s="16">
        <f>SUBTOTAL(9,G352:G359)</f>
        <v>60463.07</v>
      </c>
      <c r="H360" s="26">
        <f>SUBTOTAL(9,H352:H359)</f>
        <v>381.90600000000006</v>
      </c>
      <c r="I360" s="27">
        <f>SUBTOTAL(9,I352:I359)</f>
        <v>80.196999999999989</v>
      </c>
      <c r="J360" s="17"/>
      <c r="K360" s="28"/>
      <c r="L360" s="16"/>
      <c r="M360" s="16">
        <f>SUBTOTAL(9,M352:M359)</f>
        <v>391436</v>
      </c>
    </row>
    <row r="361" spans="1:13" outlineLevel="2">
      <c r="A361" s="6">
        <v>110183707</v>
      </c>
      <c r="B361" s="7" t="s">
        <v>491</v>
      </c>
      <c r="C361" s="6">
        <v>110183602</v>
      </c>
      <c r="D361" s="7" t="s">
        <v>213</v>
      </c>
      <c r="E361" s="23">
        <v>413740.17</v>
      </c>
      <c r="F361" s="10">
        <v>338556.63</v>
      </c>
      <c r="G361" s="10">
        <v>75183.539999999994</v>
      </c>
      <c r="H361" s="13">
        <v>450.93099999999998</v>
      </c>
      <c r="I361" s="12">
        <v>94.694999999999993</v>
      </c>
      <c r="J361" s="8">
        <v>8740</v>
      </c>
      <c r="K361" s="9">
        <v>0.61140000000000005</v>
      </c>
      <c r="L361" s="10">
        <v>8407</v>
      </c>
      <c r="M361" s="10">
        <v>486736</v>
      </c>
    </row>
    <row r="362" spans="1:13" outlineLevel="1">
      <c r="B362" s="22" t="s">
        <v>634</v>
      </c>
      <c r="E362" s="25">
        <f>SUBTOTAL(9,E361:E361)</f>
        <v>413740.17</v>
      </c>
      <c r="F362" s="16">
        <f>SUBTOTAL(9,F361:F361)</f>
        <v>338556.63</v>
      </c>
      <c r="G362" s="16">
        <f>SUBTOTAL(9,G361:G361)</f>
        <v>75183.539999999994</v>
      </c>
      <c r="H362" s="26">
        <f>SUBTOTAL(9,H361:H361)</f>
        <v>450.93099999999998</v>
      </c>
      <c r="I362" s="27">
        <f>SUBTOTAL(9,I361:I361)</f>
        <v>94.694999999999993</v>
      </c>
      <c r="J362" s="17"/>
      <c r="K362" s="28"/>
      <c r="L362" s="16"/>
      <c r="M362" s="16">
        <f>SUBTOTAL(9,M361:M361)</f>
        <v>486736</v>
      </c>
    </row>
    <row r="363" spans="1:13" outlineLevel="2">
      <c r="A363" s="6">
        <v>113363807</v>
      </c>
      <c r="B363" s="7" t="s">
        <v>492</v>
      </c>
      <c r="C363" s="6">
        <v>113361303</v>
      </c>
      <c r="D363" s="7" t="s">
        <v>493</v>
      </c>
      <c r="E363" s="23">
        <v>90534.99</v>
      </c>
      <c r="F363" s="10">
        <v>74083.259999999995</v>
      </c>
      <c r="G363" s="10">
        <v>16451.73</v>
      </c>
      <c r="H363" s="13">
        <v>128.19499999999999</v>
      </c>
      <c r="I363" s="12">
        <v>26.92</v>
      </c>
      <c r="J363" s="8">
        <v>9221</v>
      </c>
      <c r="K363" s="9">
        <v>0.46949999999999997</v>
      </c>
      <c r="L363" s="10">
        <v>8427</v>
      </c>
      <c r="M363" s="10">
        <v>106508</v>
      </c>
    </row>
    <row r="364" spans="1:13" outlineLevel="2">
      <c r="A364" s="6">
        <v>113363807</v>
      </c>
      <c r="B364" s="7" t="s">
        <v>492</v>
      </c>
      <c r="C364" s="6">
        <v>113361503</v>
      </c>
      <c r="D364" s="7" t="s">
        <v>232</v>
      </c>
      <c r="E364" s="23">
        <v>55847.82</v>
      </c>
      <c r="F364" s="10">
        <v>45699.33</v>
      </c>
      <c r="G364" s="10">
        <v>10148.49</v>
      </c>
      <c r="H364" s="13">
        <v>50.545999999999999</v>
      </c>
      <c r="I364" s="12">
        <v>10.614000000000001</v>
      </c>
      <c r="J364" s="8">
        <v>8521</v>
      </c>
      <c r="K364" s="9">
        <v>0.73219999999999996</v>
      </c>
      <c r="L364" s="10">
        <v>8454</v>
      </c>
      <c r="M364" s="10">
        <v>65701</v>
      </c>
    </row>
    <row r="365" spans="1:13" outlineLevel="2">
      <c r="A365" s="6">
        <v>113363807</v>
      </c>
      <c r="B365" s="7" t="s">
        <v>492</v>
      </c>
      <c r="C365" s="6">
        <v>113361703</v>
      </c>
      <c r="D365" s="7" t="s">
        <v>233</v>
      </c>
      <c r="E365" s="23">
        <v>105178.45</v>
      </c>
      <c r="F365" s="10">
        <v>86065.76</v>
      </c>
      <c r="G365" s="10">
        <v>19112.689999999999</v>
      </c>
      <c r="H365" s="13">
        <v>194.48</v>
      </c>
      <c r="I365" s="12">
        <v>40.840000000000003</v>
      </c>
      <c r="J365" s="8">
        <v>7843</v>
      </c>
      <c r="K365" s="9">
        <v>0.38629999999999998</v>
      </c>
      <c r="L365" s="10">
        <v>8402</v>
      </c>
      <c r="M365" s="10">
        <v>123735</v>
      </c>
    </row>
    <row r="366" spans="1:13" outlineLevel="2">
      <c r="A366" s="6">
        <v>113363807</v>
      </c>
      <c r="B366" s="7" t="s">
        <v>492</v>
      </c>
      <c r="C366" s="6">
        <v>113362203</v>
      </c>
      <c r="D366" s="7" t="s">
        <v>494</v>
      </c>
      <c r="E366" s="23">
        <v>56041.63</v>
      </c>
      <c r="F366" s="10">
        <v>45857.919999999998</v>
      </c>
      <c r="G366" s="10">
        <v>10183.709999999999</v>
      </c>
      <c r="H366" s="13">
        <v>73.922000000000011</v>
      </c>
      <c r="I366" s="12">
        <v>15.523</v>
      </c>
      <c r="J366" s="8">
        <v>7739</v>
      </c>
      <c r="K366" s="9">
        <v>0.54879999999999995</v>
      </c>
      <c r="L366" s="10">
        <v>8432</v>
      </c>
      <c r="M366" s="10">
        <v>65929</v>
      </c>
    </row>
    <row r="367" spans="1:13" outlineLevel="2">
      <c r="A367" s="6">
        <v>113363807</v>
      </c>
      <c r="B367" s="7" t="s">
        <v>492</v>
      </c>
      <c r="C367" s="6">
        <v>113362303</v>
      </c>
      <c r="D367" s="7" t="s">
        <v>26</v>
      </c>
      <c r="E367" s="23">
        <v>88888.48</v>
      </c>
      <c r="F367" s="10">
        <v>72735.95</v>
      </c>
      <c r="G367" s="10">
        <v>16152.53</v>
      </c>
      <c r="H367" s="13">
        <v>158.84</v>
      </c>
      <c r="I367" s="12">
        <v>33.356000000000002</v>
      </c>
      <c r="J367" s="8">
        <v>8360</v>
      </c>
      <c r="K367" s="9">
        <v>0.2717</v>
      </c>
      <c r="L367" s="10">
        <v>8397</v>
      </c>
      <c r="M367" s="10">
        <v>104571</v>
      </c>
    </row>
    <row r="368" spans="1:13" outlineLevel="2">
      <c r="A368" s="6">
        <v>113363807</v>
      </c>
      <c r="B368" s="7" t="s">
        <v>492</v>
      </c>
      <c r="C368" s="6">
        <v>113362403</v>
      </c>
      <c r="D368" s="7" t="s">
        <v>28</v>
      </c>
      <c r="E368" s="23">
        <v>97778.09</v>
      </c>
      <c r="F368" s="10">
        <v>80010.17</v>
      </c>
      <c r="G368" s="10">
        <v>17767.919999999998</v>
      </c>
      <c r="H368" s="13">
        <v>127.76900000000001</v>
      </c>
      <c r="I368" s="12">
        <v>26.831</v>
      </c>
      <c r="J368" s="8">
        <v>8270</v>
      </c>
      <c r="K368" s="9">
        <v>0.51839999999999997</v>
      </c>
      <c r="L368" s="10">
        <v>8421</v>
      </c>
      <c r="M368" s="10">
        <v>115029</v>
      </c>
    </row>
    <row r="369" spans="1:13" outlineLevel="2">
      <c r="A369" s="6">
        <v>113363807</v>
      </c>
      <c r="B369" s="7" t="s">
        <v>492</v>
      </c>
      <c r="C369" s="6">
        <v>113362603</v>
      </c>
      <c r="D369" s="7" t="s">
        <v>29</v>
      </c>
      <c r="E369" s="23">
        <v>86833.11</v>
      </c>
      <c r="F369" s="10">
        <v>71054.070000000007</v>
      </c>
      <c r="G369" s="10">
        <v>15779.04</v>
      </c>
      <c r="H369" s="13">
        <v>122.687</v>
      </c>
      <c r="I369" s="12">
        <v>25.763999999999999</v>
      </c>
      <c r="J369" s="8">
        <v>8411</v>
      </c>
      <c r="K369" s="9">
        <v>0.47139999999999999</v>
      </c>
      <c r="L369" s="10">
        <v>8420</v>
      </c>
      <c r="M369" s="10">
        <v>102153</v>
      </c>
    </row>
    <row r="370" spans="1:13" outlineLevel="2">
      <c r="A370" s="6">
        <v>113363807</v>
      </c>
      <c r="B370" s="7" t="s">
        <v>492</v>
      </c>
      <c r="C370" s="6">
        <v>113363103</v>
      </c>
      <c r="D370" s="7" t="s">
        <v>234</v>
      </c>
      <c r="E370" s="23">
        <v>85096.49</v>
      </c>
      <c r="F370" s="10">
        <v>69633.03</v>
      </c>
      <c r="G370" s="10">
        <v>15463.46</v>
      </c>
      <c r="H370" s="13">
        <v>143.13499999999999</v>
      </c>
      <c r="I370" s="12">
        <v>30.058</v>
      </c>
      <c r="J370" s="8">
        <v>9758</v>
      </c>
      <c r="K370" s="9">
        <v>0.39560000000000001</v>
      </c>
      <c r="L370" s="10">
        <v>8419</v>
      </c>
      <c r="M370" s="10">
        <v>100110</v>
      </c>
    </row>
    <row r="371" spans="1:13" outlineLevel="2">
      <c r="A371" s="6">
        <v>113363807</v>
      </c>
      <c r="B371" s="7" t="s">
        <v>492</v>
      </c>
      <c r="C371" s="6">
        <v>113363603</v>
      </c>
      <c r="D371" s="7" t="s">
        <v>40</v>
      </c>
      <c r="E371" s="23">
        <v>30594.27</v>
      </c>
      <c r="F371" s="10">
        <v>25034.78</v>
      </c>
      <c r="G371" s="10">
        <v>5559.49</v>
      </c>
      <c r="H371" s="13">
        <v>48.796999999999997</v>
      </c>
      <c r="I371" s="12">
        <v>10.247</v>
      </c>
      <c r="J371" s="8">
        <v>8748</v>
      </c>
      <c r="K371" s="9">
        <v>0.41710000000000003</v>
      </c>
      <c r="L371" s="10">
        <v>8421</v>
      </c>
      <c r="M371" s="10">
        <v>35992</v>
      </c>
    </row>
    <row r="372" spans="1:13" outlineLevel="2">
      <c r="A372" s="6">
        <v>113363807</v>
      </c>
      <c r="B372" s="7" t="s">
        <v>492</v>
      </c>
      <c r="C372" s="6">
        <v>113364002</v>
      </c>
      <c r="D372" s="7" t="s">
        <v>41</v>
      </c>
      <c r="E372" s="23">
        <v>115423.87</v>
      </c>
      <c r="F372" s="10">
        <v>94449.41</v>
      </c>
      <c r="G372" s="10">
        <v>20974.46</v>
      </c>
      <c r="H372" s="13">
        <v>110.398</v>
      </c>
      <c r="I372" s="12">
        <v>23.183</v>
      </c>
      <c r="J372" s="8">
        <v>8711</v>
      </c>
      <c r="K372" s="9">
        <v>0.69389999999999996</v>
      </c>
      <c r="L372" s="10">
        <v>8441</v>
      </c>
      <c r="M372" s="10">
        <v>135788</v>
      </c>
    </row>
    <row r="373" spans="1:13" outlineLevel="2">
      <c r="A373" s="6">
        <v>113363807</v>
      </c>
      <c r="B373" s="7" t="s">
        <v>492</v>
      </c>
      <c r="C373" s="6">
        <v>113364403</v>
      </c>
      <c r="D373" s="7" t="s">
        <v>45</v>
      </c>
      <c r="E373" s="23">
        <v>59044.78</v>
      </c>
      <c r="F373" s="10">
        <v>48315.35</v>
      </c>
      <c r="G373" s="10">
        <v>10729.43</v>
      </c>
      <c r="H373" s="13">
        <v>104.726</v>
      </c>
      <c r="I373" s="12">
        <v>21.992000000000001</v>
      </c>
      <c r="J373" s="8">
        <v>8606</v>
      </c>
      <c r="K373" s="9">
        <v>0.37569999999999998</v>
      </c>
      <c r="L373" s="10">
        <v>8407</v>
      </c>
      <c r="M373" s="10">
        <v>69462</v>
      </c>
    </row>
    <row r="374" spans="1:13" outlineLevel="2">
      <c r="A374" s="6">
        <v>113363807</v>
      </c>
      <c r="B374" s="7" t="s">
        <v>492</v>
      </c>
      <c r="C374" s="6">
        <v>113364503</v>
      </c>
      <c r="D374" s="7" t="s">
        <v>495</v>
      </c>
      <c r="E374" s="23">
        <v>32199.99</v>
      </c>
      <c r="F374" s="10">
        <v>26348.71</v>
      </c>
      <c r="G374" s="10">
        <v>5851.28</v>
      </c>
      <c r="H374" s="13">
        <v>63.053000000000004</v>
      </c>
      <c r="I374" s="12">
        <v>13.241</v>
      </c>
      <c r="J374" s="8">
        <v>7629</v>
      </c>
      <c r="K374" s="9">
        <v>0.37219999999999998</v>
      </c>
      <c r="L374" s="10">
        <v>8418</v>
      </c>
      <c r="M374" s="10">
        <v>37881</v>
      </c>
    </row>
    <row r="375" spans="1:13" outlineLevel="2">
      <c r="A375" s="6">
        <v>113363807</v>
      </c>
      <c r="B375" s="7" t="s">
        <v>492</v>
      </c>
      <c r="C375" s="6">
        <v>113365203</v>
      </c>
      <c r="D375" s="7" t="s">
        <v>62</v>
      </c>
      <c r="E375" s="23">
        <v>165802.59</v>
      </c>
      <c r="F375" s="10">
        <v>135673.47</v>
      </c>
      <c r="G375" s="10">
        <v>30129.119999999999</v>
      </c>
      <c r="H375" s="13">
        <v>237.173</v>
      </c>
      <c r="I375" s="12">
        <v>49.805999999999997</v>
      </c>
      <c r="J375" s="8">
        <v>8017</v>
      </c>
      <c r="K375" s="9">
        <v>0.48849999999999999</v>
      </c>
      <c r="L375" s="10">
        <v>8410</v>
      </c>
      <c r="M375" s="10">
        <v>195055</v>
      </c>
    </row>
    <row r="376" spans="1:13" outlineLevel="2">
      <c r="A376" s="6">
        <v>113363807</v>
      </c>
      <c r="B376" s="7" t="s">
        <v>492</v>
      </c>
      <c r="C376" s="6">
        <v>113365303</v>
      </c>
      <c r="D376" s="7" t="s">
        <v>64</v>
      </c>
      <c r="E376" s="23">
        <v>51849.279999999999</v>
      </c>
      <c r="F376" s="10">
        <v>42427.39</v>
      </c>
      <c r="G376" s="10">
        <v>9421.89</v>
      </c>
      <c r="H376" s="13">
        <v>92.135000000000005</v>
      </c>
      <c r="I376" s="12">
        <v>19.347999999999999</v>
      </c>
      <c r="J376" s="8">
        <v>10143</v>
      </c>
      <c r="K376" s="9">
        <v>0.2261</v>
      </c>
      <c r="L376" s="10">
        <v>8407</v>
      </c>
      <c r="M376" s="10">
        <v>60997</v>
      </c>
    </row>
    <row r="377" spans="1:13" outlineLevel="2">
      <c r="A377" s="6">
        <v>113363807</v>
      </c>
      <c r="B377" s="7" t="s">
        <v>492</v>
      </c>
      <c r="C377" s="6">
        <v>113367003</v>
      </c>
      <c r="D377" s="7" t="s">
        <v>71</v>
      </c>
      <c r="E377" s="23">
        <v>99785.87</v>
      </c>
      <c r="F377" s="10">
        <v>81653.100000000006</v>
      </c>
      <c r="G377" s="10">
        <v>18132.77</v>
      </c>
      <c r="H377" s="13">
        <v>165.74299999999999</v>
      </c>
      <c r="I377" s="12">
        <v>34.805999999999997</v>
      </c>
      <c r="J377" s="8">
        <v>7480</v>
      </c>
      <c r="K377" s="9">
        <v>0.45090000000000002</v>
      </c>
      <c r="L377" s="10">
        <v>8391</v>
      </c>
      <c r="M377" s="10">
        <v>117391</v>
      </c>
    </row>
    <row r="378" spans="1:13" outlineLevel="2">
      <c r="A378" s="6">
        <v>113363807</v>
      </c>
      <c r="B378" s="7" t="s">
        <v>492</v>
      </c>
      <c r="C378" s="6">
        <v>113369003</v>
      </c>
      <c r="D378" s="7" t="s">
        <v>496</v>
      </c>
      <c r="E378" s="23">
        <v>97013.92</v>
      </c>
      <c r="F378" s="10">
        <v>79384.86</v>
      </c>
      <c r="G378" s="10">
        <v>17629.060000000001</v>
      </c>
      <c r="H378" s="13">
        <v>138.72</v>
      </c>
      <c r="I378" s="12">
        <v>29.131</v>
      </c>
      <c r="J378" s="8">
        <v>8519</v>
      </c>
      <c r="K378" s="9">
        <v>0.46529999999999999</v>
      </c>
      <c r="L378" s="10">
        <v>8420</v>
      </c>
      <c r="M378" s="10">
        <v>114130</v>
      </c>
    </row>
    <row r="379" spans="1:13" outlineLevel="1">
      <c r="B379" s="22" t="s">
        <v>635</v>
      </c>
      <c r="E379" s="25">
        <f>SUBTOTAL(9,E363:E378)</f>
        <v>1317913.6299999999</v>
      </c>
      <c r="F379" s="16">
        <f>SUBTOTAL(9,F363:F378)</f>
        <v>1078426.56</v>
      </c>
      <c r="G379" s="16">
        <f>SUBTOTAL(9,G363:G378)</f>
        <v>239487.06999999998</v>
      </c>
      <c r="H379" s="26">
        <f>SUBTOTAL(9,H363:H378)</f>
        <v>1960.319</v>
      </c>
      <c r="I379" s="27">
        <f>SUBTOTAL(9,I363:I378)</f>
        <v>411.65999999999997</v>
      </c>
      <c r="J379" s="17"/>
      <c r="K379" s="28"/>
      <c r="L379" s="16"/>
      <c r="M379" s="16">
        <f>SUBTOTAL(9,M363:M378)</f>
        <v>1550432</v>
      </c>
    </row>
    <row r="380" spans="1:13" outlineLevel="2">
      <c r="A380" s="6">
        <v>104374207</v>
      </c>
      <c r="B380" s="7" t="s">
        <v>497</v>
      </c>
      <c r="C380" s="6">
        <v>104372003</v>
      </c>
      <c r="D380" s="7" t="s">
        <v>137</v>
      </c>
      <c r="E380" s="23">
        <v>85114.35</v>
      </c>
      <c r="F380" s="10">
        <v>69647.64</v>
      </c>
      <c r="G380" s="10">
        <v>15466.71</v>
      </c>
      <c r="H380" s="13">
        <v>86.915999999999997</v>
      </c>
      <c r="I380" s="12">
        <v>18.251999999999999</v>
      </c>
      <c r="J380" s="8">
        <v>7975</v>
      </c>
      <c r="K380" s="9">
        <v>0.68789999999999996</v>
      </c>
      <c r="L380" s="10">
        <v>8407</v>
      </c>
      <c r="M380" s="10">
        <v>100131</v>
      </c>
    </row>
    <row r="381" spans="1:13" outlineLevel="2">
      <c r="A381" s="6">
        <v>104374207</v>
      </c>
      <c r="B381" s="7" t="s">
        <v>497</v>
      </c>
      <c r="C381" s="6">
        <v>104374003</v>
      </c>
      <c r="D381" s="7" t="s">
        <v>42</v>
      </c>
      <c r="E381" s="23">
        <v>25439.7</v>
      </c>
      <c r="F381" s="10">
        <v>20816.88</v>
      </c>
      <c r="G381" s="10">
        <v>4622.82</v>
      </c>
      <c r="H381" s="13">
        <v>26.155000000000001</v>
      </c>
      <c r="I381" s="12">
        <v>5.492</v>
      </c>
      <c r="J381" s="8">
        <v>7975</v>
      </c>
      <c r="K381" s="9">
        <v>0.68330000000000002</v>
      </c>
      <c r="L381" s="10">
        <v>8390</v>
      </c>
      <c r="M381" s="10">
        <v>29928</v>
      </c>
    </row>
    <row r="382" spans="1:13" outlineLevel="2">
      <c r="A382" s="6">
        <v>104374207</v>
      </c>
      <c r="B382" s="7" t="s">
        <v>497</v>
      </c>
      <c r="C382" s="6">
        <v>104375003</v>
      </c>
      <c r="D382" s="7" t="s">
        <v>52</v>
      </c>
      <c r="E382" s="23">
        <v>33454.629999999997</v>
      </c>
      <c r="F382" s="10">
        <v>27375.360000000001</v>
      </c>
      <c r="G382" s="10">
        <v>6079.27</v>
      </c>
      <c r="H382" s="13">
        <v>33.927</v>
      </c>
      <c r="I382" s="12">
        <v>7.1239999999999997</v>
      </c>
      <c r="J382" s="8">
        <v>8778</v>
      </c>
      <c r="K382" s="9">
        <v>0.65800000000000003</v>
      </c>
      <c r="L382" s="10">
        <v>8396</v>
      </c>
      <c r="M382" s="10">
        <v>39357</v>
      </c>
    </row>
    <row r="383" spans="1:13" outlineLevel="2">
      <c r="A383" s="6">
        <v>104374207</v>
      </c>
      <c r="B383" s="7" t="s">
        <v>497</v>
      </c>
      <c r="C383" s="6">
        <v>104375203</v>
      </c>
      <c r="D383" s="7" t="s">
        <v>498</v>
      </c>
      <c r="E383" s="23">
        <v>18994.77</v>
      </c>
      <c r="F383" s="10">
        <v>15543.1</v>
      </c>
      <c r="G383" s="10">
        <v>3451.67</v>
      </c>
      <c r="H383" s="13">
        <v>28.7</v>
      </c>
      <c r="I383" s="12">
        <v>6.0270000000000001</v>
      </c>
      <c r="J383" s="8">
        <v>8633</v>
      </c>
      <c r="K383" s="9">
        <v>0.44069999999999998</v>
      </c>
      <c r="L383" s="10">
        <v>8413</v>
      </c>
      <c r="M383" s="10">
        <v>22346</v>
      </c>
    </row>
    <row r="384" spans="1:13" outlineLevel="2">
      <c r="A384" s="6">
        <v>104374207</v>
      </c>
      <c r="B384" s="7" t="s">
        <v>497</v>
      </c>
      <c r="C384" s="6">
        <v>104375302</v>
      </c>
      <c r="D384" s="7" t="s">
        <v>139</v>
      </c>
      <c r="E384" s="23">
        <v>120178.93</v>
      </c>
      <c r="F384" s="10">
        <v>98340.4</v>
      </c>
      <c r="G384" s="10">
        <v>21838.53</v>
      </c>
      <c r="H384" s="13">
        <v>110.30500000000001</v>
      </c>
      <c r="I384" s="12">
        <v>23.164000000000001</v>
      </c>
      <c r="J384" s="8">
        <v>7538</v>
      </c>
      <c r="K384" s="9">
        <v>0.80969999999999998</v>
      </c>
      <c r="L384" s="10">
        <v>8417</v>
      </c>
      <c r="M384" s="10">
        <v>141382</v>
      </c>
    </row>
    <row r="385" spans="1:13" outlineLevel="2">
      <c r="A385" s="6">
        <v>104374207</v>
      </c>
      <c r="B385" s="7" t="s">
        <v>497</v>
      </c>
      <c r="C385" s="6">
        <v>104376203</v>
      </c>
      <c r="D385" s="7" t="s">
        <v>499</v>
      </c>
      <c r="E385" s="23">
        <v>24361.86</v>
      </c>
      <c r="F385" s="10">
        <v>19934.900000000001</v>
      </c>
      <c r="G385" s="10">
        <v>4426.96</v>
      </c>
      <c r="H385" s="13">
        <v>25</v>
      </c>
      <c r="I385" s="12">
        <v>5.25</v>
      </c>
      <c r="J385" s="8">
        <v>8198</v>
      </c>
      <c r="K385" s="9">
        <v>0.66590000000000005</v>
      </c>
      <c r="L385" s="10">
        <v>8398</v>
      </c>
      <c r="M385" s="10">
        <v>28660</v>
      </c>
    </row>
    <row r="386" spans="1:13" outlineLevel="2">
      <c r="A386" s="6">
        <v>104374207</v>
      </c>
      <c r="B386" s="7" t="s">
        <v>497</v>
      </c>
      <c r="C386" s="6">
        <v>104377003</v>
      </c>
      <c r="D386" s="7" t="s">
        <v>140</v>
      </c>
      <c r="E386" s="23">
        <v>30448.92</v>
      </c>
      <c r="F386" s="10">
        <v>24915.84</v>
      </c>
      <c r="G386" s="10">
        <v>5533.08</v>
      </c>
      <c r="H386" s="13">
        <v>28.1</v>
      </c>
      <c r="I386" s="12">
        <v>5.9009999999999998</v>
      </c>
      <c r="J386" s="8">
        <v>8426</v>
      </c>
      <c r="K386" s="9">
        <v>0.72240000000000004</v>
      </c>
      <c r="L386" s="10">
        <v>8403</v>
      </c>
      <c r="M386" s="10">
        <v>35821</v>
      </c>
    </row>
    <row r="387" spans="1:13" outlineLevel="2">
      <c r="A387" s="6">
        <v>104374207</v>
      </c>
      <c r="B387" s="7" t="s">
        <v>497</v>
      </c>
      <c r="C387" s="6">
        <v>104378003</v>
      </c>
      <c r="D387" s="7" t="s">
        <v>89</v>
      </c>
      <c r="E387" s="23">
        <v>26779.35</v>
      </c>
      <c r="F387" s="10">
        <v>21913.09</v>
      </c>
      <c r="G387" s="10">
        <v>4866.26</v>
      </c>
      <c r="H387" s="13">
        <v>31.221</v>
      </c>
      <c r="I387" s="12">
        <v>6.556</v>
      </c>
      <c r="J387" s="8">
        <v>8433</v>
      </c>
      <c r="K387" s="9">
        <v>0.57220000000000004</v>
      </c>
      <c r="L387" s="10">
        <v>8398</v>
      </c>
      <c r="M387" s="10">
        <v>31504</v>
      </c>
    </row>
    <row r="388" spans="1:13" outlineLevel="1">
      <c r="B388" s="22" t="s">
        <v>636</v>
      </c>
      <c r="E388" s="25">
        <f>SUBTOTAL(9,E380:E387)</f>
        <v>364772.50999999995</v>
      </c>
      <c r="F388" s="16">
        <f>SUBTOTAL(9,F380:F387)</f>
        <v>298487.21000000002</v>
      </c>
      <c r="G388" s="16">
        <f>SUBTOTAL(9,G380:G387)</f>
        <v>66285.3</v>
      </c>
      <c r="H388" s="26">
        <f>SUBTOTAL(9,H380:H387)</f>
        <v>370.32400000000001</v>
      </c>
      <c r="I388" s="27">
        <f>SUBTOTAL(9,I380:I387)</f>
        <v>77.765999999999991</v>
      </c>
      <c r="J388" s="17"/>
      <c r="K388" s="28"/>
      <c r="L388" s="16"/>
      <c r="M388" s="16">
        <f>SUBTOTAL(9,M380:M387)</f>
        <v>429129</v>
      </c>
    </row>
    <row r="389" spans="1:13" outlineLevel="2">
      <c r="A389" s="6">
        <v>113384307</v>
      </c>
      <c r="B389" s="7" t="s">
        <v>500</v>
      </c>
      <c r="C389" s="6">
        <v>113380303</v>
      </c>
      <c r="D389" s="7" t="s">
        <v>237</v>
      </c>
      <c r="E389" s="23">
        <v>38897.370000000003</v>
      </c>
      <c r="F389" s="10">
        <v>31829.06</v>
      </c>
      <c r="G389" s="10">
        <v>7068.31</v>
      </c>
      <c r="H389" s="13">
        <v>51.35</v>
      </c>
      <c r="I389" s="12">
        <v>10.782999999999999</v>
      </c>
      <c r="J389" s="8">
        <v>8483</v>
      </c>
      <c r="K389" s="9">
        <v>0.50460000000000005</v>
      </c>
      <c r="L389" s="10">
        <v>8410</v>
      </c>
      <c r="M389" s="10">
        <v>45760</v>
      </c>
    </row>
    <row r="390" spans="1:13" outlineLevel="2">
      <c r="A390" s="6">
        <v>113384307</v>
      </c>
      <c r="B390" s="7" t="s">
        <v>500</v>
      </c>
      <c r="C390" s="6">
        <v>114061103</v>
      </c>
      <c r="D390" s="7" t="s">
        <v>240</v>
      </c>
      <c r="E390" s="23">
        <v>803.28</v>
      </c>
      <c r="F390" s="10">
        <v>657.31</v>
      </c>
      <c r="G390" s="10">
        <v>145.97</v>
      </c>
      <c r="H390" s="13">
        <v>1</v>
      </c>
      <c r="I390" s="12">
        <v>0.21</v>
      </c>
      <c r="J390" s="8">
        <v>8801</v>
      </c>
      <c r="K390" s="9">
        <v>0.53390000000000004</v>
      </c>
      <c r="L390" s="10">
        <v>8428</v>
      </c>
      <c r="M390" s="10">
        <v>945</v>
      </c>
    </row>
    <row r="391" spans="1:13" outlineLevel="2">
      <c r="A391" s="6">
        <v>113384307</v>
      </c>
      <c r="B391" s="7" t="s">
        <v>500</v>
      </c>
      <c r="C391" s="6">
        <v>113381303</v>
      </c>
      <c r="D391" s="7" t="s">
        <v>19</v>
      </c>
      <c r="E391" s="23">
        <v>113251.18</v>
      </c>
      <c r="F391" s="10">
        <v>92671.54</v>
      </c>
      <c r="G391" s="10">
        <v>20579.64</v>
      </c>
      <c r="H391" s="13">
        <v>164.05399999999997</v>
      </c>
      <c r="I391" s="12">
        <v>34.451000000000001</v>
      </c>
      <c r="J391" s="8">
        <v>8634</v>
      </c>
      <c r="K391" s="9">
        <v>0.45989999999999998</v>
      </c>
      <c r="L391" s="10">
        <v>8409</v>
      </c>
      <c r="M391" s="10">
        <v>133232</v>
      </c>
    </row>
    <row r="392" spans="1:13" outlineLevel="2">
      <c r="A392" s="6">
        <v>113384307</v>
      </c>
      <c r="B392" s="7" t="s">
        <v>500</v>
      </c>
      <c r="C392" s="6">
        <v>113382303</v>
      </c>
      <c r="D392" s="7" t="s">
        <v>27</v>
      </c>
      <c r="E392" s="23">
        <v>56057.77</v>
      </c>
      <c r="F392" s="10">
        <v>45871.13</v>
      </c>
      <c r="G392" s="10">
        <v>10186.64</v>
      </c>
      <c r="H392" s="13">
        <v>91.29</v>
      </c>
      <c r="I392" s="12">
        <v>19.170000000000002</v>
      </c>
      <c r="J392" s="8">
        <v>8423</v>
      </c>
      <c r="K392" s="9">
        <v>0.4093</v>
      </c>
      <c r="L392" s="10">
        <v>8405</v>
      </c>
      <c r="M392" s="10">
        <v>65948</v>
      </c>
    </row>
    <row r="393" spans="1:13" outlineLevel="2">
      <c r="A393" s="6">
        <v>113384307</v>
      </c>
      <c r="B393" s="7" t="s">
        <v>500</v>
      </c>
      <c r="C393" s="6">
        <v>113384603</v>
      </c>
      <c r="D393" s="7" t="s">
        <v>501</v>
      </c>
      <c r="E393" s="23">
        <v>159100.1</v>
      </c>
      <c r="F393" s="10">
        <v>130188.94</v>
      </c>
      <c r="G393" s="10">
        <v>28911.16</v>
      </c>
      <c r="H393" s="13">
        <v>169.58699999999999</v>
      </c>
      <c r="I393" s="12">
        <v>35.613</v>
      </c>
      <c r="J393" s="8">
        <v>6386</v>
      </c>
      <c r="K393" s="9">
        <v>0.82299999999999995</v>
      </c>
      <c r="L393" s="10">
        <v>8434</v>
      </c>
      <c r="M393" s="10">
        <v>187170</v>
      </c>
    </row>
    <row r="394" spans="1:13" outlineLevel="2">
      <c r="A394" s="6">
        <v>113384307</v>
      </c>
      <c r="B394" s="7" t="s">
        <v>500</v>
      </c>
      <c r="C394" s="6">
        <v>113385003</v>
      </c>
      <c r="D394" s="7" t="s">
        <v>56</v>
      </c>
      <c r="E394" s="23">
        <v>51401.31</v>
      </c>
      <c r="F394" s="10">
        <v>42060.83</v>
      </c>
      <c r="G394" s="10">
        <v>9340.48</v>
      </c>
      <c r="H394" s="13">
        <v>74.516000000000005</v>
      </c>
      <c r="I394" s="12">
        <v>15.648</v>
      </c>
      <c r="J394" s="8">
        <v>8307</v>
      </c>
      <c r="K394" s="9">
        <v>0.4652</v>
      </c>
      <c r="L394" s="10">
        <v>8397</v>
      </c>
      <c r="M394" s="10">
        <v>60470</v>
      </c>
    </row>
    <row r="395" spans="1:13" outlineLevel="2">
      <c r="A395" s="6">
        <v>113384307</v>
      </c>
      <c r="B395" s="7" t="s">
        <v>500</v>
      </c>
      <c r="C395" s="6">
        <v>113385303</v>
      </c>
      <c r="D395" s="7" t="s">
        <v>238</v>
      </c>
      <c r="E395" s="23">
        <v>56420.74</v>
      </c>
      <c r="F395" s="10">
        <v>46168.14</v>
      </c>
      <c r="G395" s="10">
        <v>10252.6</v>
      </c>
      <c r="H395" s="13">
        <v>94.691000000000003</v>
      </c>
      <c r="I395" s="12">
        <v>19.885000000000002</v>
      </c>
      <c r="J395" s="8">
        <v>6941</v>
      </c>
      <c r="K395" s="9">
        <v>0.48089999999999999</v>
      </c>
      <c r="L395" s="10">
        <v>8410</v>
      </c>
      <c r="M395" s="10">
        <v>66375</v>
      </c>
    </row>
    <row r="396" spans="1:13" outlineLevel="1">
      <c r="B396" s="22" t="s">
        <v>637</v>
      </c>
      <c r="E396" s="25">
        <f>SUBTOTAL(9,E389:E395)</f>
        <v>475931.74999999994</v>
      </c>
      <c r="F396" s="16">
        <f>SUBTOTAL(9,F389:F395)</f>
        <v>389446.95</v>
      </c>
      <c r="G396" s="16">
        <f>SUBTOTAL(9,G389:G395)</f>
        <v>86484.800000000003</v>
      </c>
      <c r="H396" s="26">
        <f>SUBTOTAL(9,H389:H395)</f>
        <v>646.48799999999994</v>
      </c>
      <c r="I396" s="27">
        <f>SUBTOTAL(9,I389:I395)</f>
        <v>135.76</v>
      </c>
      <c r="J396" s="17"/>
      <c r="K396" s="28"/>
      <c r="L396" s="16"/>
      <c r="M396" s="16">
        <f>SUBTOTAL(9,M389:M395)</f>
        <v>559900</v>
      </c>
    </row>
    <row r="397" spans="1:13" outlineLevel="2">
      <c r="A397" s="6">
        <v>121393007</v>
      </c>
      <c r="B397" s="7" t="s">
        <v>502</v>
      </c>
      <c r="C397" s="6">
        <v>121390302</v>
      </c>
      <c r="D397" s="7" t="s">
        <v>503</v>
      </c>
      <c r="E397" s="23">
        <v>1362515.54</v>
      </c>
      <c r="F397" s="10">
        <v>1114923.56</v>
      </c>
      <c r="G397" s="10">
        <v>247591.98</v>
      </c>
      <c r="H397" s="13">
        <v>1324.8709999999999</v>
      </c>
      <c r="I397" s="12">
        <v>278.22199999999998</v>
      </c>
      <c r="J397" s="8">
        <v>7533</v>
      </c>
      <c r="K397" s="9">
        <v>0.76480000000000004</v>
      </c>
      <c r="L397" s="10">
        <v>8427</v>
      </c>
      <c r="M397" s="10">
        <v>1602903</v>
      </c>
    </row>
    <row r="398" spans="1:13" outlineLevel="2">
      <c r="A398" s="6">
        <v>121393007</v>
      </c>
      <c r="B398" s="7" t="s">
        <v>502</v>
      </c>
      <c r="C398" s="6">
        <v>121391303</v>
      </c>
      <c r="D398" s="7" t="s">
        <v>308</v>
      </c>
      <c r="E398" s="23">
        <v>79278.89</v>
      </c>
      <c r="F398" s="10">
        <v>64872.58</v>
      </c>
      <c r="G398" s="10">
        <v>14406.31</v>
      </c>
      <c r="H398" s="13">
        <v>99.295999999999992</v>
      </c>
      <c r="I398" s="12">
        <v>20.852</v>
      </c>
      <c r="J398" s="8">
        <v>9822</v>
      </c>
      <c r="K398" s="9">
        <v>0.53069999999999995</v>
      </c>
      <c r="L398" s="10">
        <v>8428</v>
      </c>
      <c r="M398" s="10">
        <v>93266</v>
      </c>
    </row>
    <row r="399" spans="1:13" outlineLevel="2">
      <c r="A399" s="6">
        <v>121393007</v>
      </c>
      <c r="B399" s="7" t="s">
        <v>502</v>
      </c>
      <c r="C399" s="6">
        <v>121392303</v>
      </c>
      <c r="D399" s="7" t="s">
        <v>309</v>
      </c>
      <c r="E399" s="23">
        <v>161882.26</v>
      </c>
      <c r="F399" s="10">
        <v>132465.53</v>
      </c>
      <c r="G399" s="10">
        <v>29416.73</v>
      </c>
      <c r="H399" s="13">
        <v>264.66399999999999</v>
      </c>
      <c r="I399" s="12">
        <v>55.579000000000001</v>
      </c>
      <c r="J399" s="8">
        <v>9146</v>
      </c>
      <c r="K399" s="9">
        <v>0.40699999999999997</v>
      </c>
      <c r="L399" s="10">
        <v>8419</v>
      </c>
      <c r="M399" s="10">
        <v>190443</v>
      </c>
    </row>
    <row r="400" spans="1:13" outlineLevel="2">
      <c r="A400" s="6">
        <v>121393007</v>
      </c>
      <c r="B400" s="7" t="s">
        <v>502</v>
      </c>
      <c r="C400" s="6">
        <v>120484903</v>
      </c>
      <c r="D400" s="7" t="s">
        <v>304</v>
      </c>
      <c r="E400" s="23">
        <v>9678.4500000000007</v>
      </c>
      <c r="F400" s="10">
        <v>7919.71</v>
      </c>
      <c r="G400" s="10">
        <v>1758.74</v>
      </c>
      <c r="H400" s="13">
        <v>14</v>
      </c>
      <c r="I400" s="12">
        <v>2.94</v>
      </c>
      <c r="J400" s="8">
        <v>9111</v>
      </c>
      <c r="K400" s="9">
        <v>0.46</v>
      </c>
      <c r="L400" s="10">
        <v>8419</v>
      </c>
      <c r="M400" s="10">
        <v>11386</v>
      </c>
    </row>
    <row r="401" spans="1:13" outlineLevel="2">
      <c r="A401" s="6">
        <v>121393007</v>
      </c>
      <c r="B401" s="7" t="s">
        <v>502</v>
      </c>
      <c r="C401" s="6">
        <v>121394503</v>
      </c>
      <c r="D401" s="7" t="s">
        <v>310</v>
      </c>
      <c r="E401" s="23">
        <v>121805.04</v>
      </c>
      <c r="F401" s="10">
        <v>99671.02</v>
      </c>
      <c r="G401" s="10">
        <v>22134.02</v>
      </c>
      <c r="H401" s="13">
        <v>138.38800000000001</v>
      </c>
      <c r="I401" s="12">
        <v>29.061</v>
      </c>
      <c r="J401" s="8">
        <v>9147</v>
      </c>
      <c r="K401" s="9">
        <v>0.58450000000000002</v>
      </c>
      <c r="L401" s="10">
        <v>8436</v>
      </c>
      <c r="M401" s="10">
        <v>143295</v>
      </c>
    </row>
    <row r="402" spans="1:13" outlineLevel="2">
      <c r="A402" s="6">
        <v>121393007</v>
      </c>
      <c r="B402" s="7" t="s">
        <v>502</v>
      </c>
      <c r="C402" s="6">
        <v>121394603</v>
      </c>
      <c r="D402" s="7" t="s">
        <v>504</v>
      </c>
      <c r="E402" s="23">
        <v>72560.259999999995</v>
      </c>
      <c r="F402" s="10">
        <v>59374.84</v>
      </c>
      <c r="G402" s="10">
        <v>13185.42</v>
      </c>
      <c r="H402" s="13">
        <v>118.794</v>
      </c>
      <c r="I402" s="12">
        <v>24.946000000000002</v>
      </c>
      <c r="J402" s="8">
        <v>9735</v>
      </c>
      <c r="K402" s="9">
        <v>0.40629999999999999</v>
      </c>
      <c r="L402" s="10">
        <v>8422</v>
      </c>
      <c r="M402" s="10">
        <v>85362</v>
      </c>
    </row>
    <row r="403" spans="1:13" outlineLevel="2">
      <c r="A403" s="6">
        <v>121393007</v>
      </c>
      <c r="B403" s="7" t="s">
        <v>502</v>
      </c>
      <c r="C403" s="6">
        <v>121395103</v>
      </c>
      <c r="D403" s="7" t="s">
        <v>470</v>
      </c>
      <c r="E403" s="23">
        <v>194620.3</v>
      </c>
      <c r="F403" s="10">
        <v>159254.51999999999</v>
      </c>
      <c r="G403" s="10">
        <v>35365.78</v>
      </c>
      <c r="H403" s="13">
        <v>345.87200000000001</v>
      </c>
      <c r="I403" s="12">
        <v>72.632999999999996</v>
      </c>
      <c r="J403" s="8">
        <v>9434</v>
      </c>
      <c r="K403" s="9">
        <v>0.2611</v>
      </c>
      <c r="L403" s="10">
        <v>8406</v>
      </c>
      <c r="M403" s="10">
        <v>228957</v>
      </c>
    </row>
    <row r="404" spans="1:13" outlineLevel="2">
      <c r="A404" s="6">
        <v>121393007</v>
      </c>
      <c r="B404" s="7" t="s">
        <v>502</v>
      </c>
      <c r="C404" s="6">
        <v>121395603</v>
      </c>
      <c r="D404" s="7" t="s">
        <v>505</v>
      </c>
      <c r="E404" s="23">
        <v>48259.6</v>
      </c>
      <c r="F404" s="10">
        <v>39490.019999999997</v>
      </c>
      <c r="G404" s="10">
        <v>8769.58</v>
      </c>
      <c r="H404" s="13">
        <v>85.566000000000003</v>
      </c>
      <c r="I404" s="12">
        <v>17.968</v>
      </c>
      <c r="J404" s="8">
        <v>11489</v>
      </c>
      <c r="K404" s="9">
        <v>0.27200000000000002</v>
      </c>
      <c r="L404" s="10">
        <v>8426</v>
      </c>
      <c r="M404" s="10">
        <v>56774</v>
      </c>
    </row>
    <row r="405" spans="1:13" outlineLevel="2">
      <c r="A405" s="6">
        <v>121393007</v>
      </c>
      <c r="B405" s="7" t="s">
        <v>502</v>
      </c>
      <c r="C405" s="6">
        <v>121395703</v>
      </c>
      <c r="D405" s="7" t="s">
        <v>311</v>
      </c>
      <c r="E405" s="23">
        <v>58584.91</v>
      </c>
      <c r="F405" s="10">
        <v>47939.05</v>
      </c>
      <c r="G405" s="10">
        <v>10645.86</v>
      </c>
      <c r="H405" s="13">
        <v>104.032</v>
      </c>
      <c r="I405" s="12">
        <v>21.846</v>
      </c>
      <c r="J405" s="8">
        <v>10496</v>
      </c>
      <c r="K405" s="9">
        <v>0.17899999999999999</v>
      </c>
      <c r="L405" s="10">
        <v>8413</v>
      </c>
      <c r="M405" s="10">
        <v>68921</v>
      </c>
    </row>
    <row r="406" spans="1:13" outlineLevel="2">
      <c r="A406" s="6">
        <v>121393007</v>
      </c>
      <c r="B406" s="7" t="s">
        <v>502</v>
      </c>
      <c r="C406" s="6">
        <v>121397803</v>
      </c>
      <c r="D406" s="7" t="s">
        <v>312</v>
      </c>
      <c r="E406" s="23">
        <v>170037.44</v>
      </c>
      <c r="F406" s="10">
        <v>139138.78</v>
      </c>
      <c r="G406" s="10">
        <v>30898.66</v>
      </c>
      <c r="H406" s="13">
        <v>227.447</v>
      </c>
      <c r="I406" s="12">
        <v>47.762999999999998</v>
      </c>
      <c r="J406" s="8">
        <v>7865</v>
      </c>
      <c r="K406" s="9">
        <v>0.53249999999999997</v>
      </c>
      <c r="L406" s="10">
        <v>8421</v>
      </c>
      <c r="M406" s="10">
        <v>200037</v>
      </c>
    </row>
    <row r="407" spans="1:13" outlineLevel="1">
      <c r="B407" s="29" t="s">
        <v>638</v>
      </c>
      <c r="C407" s="29"/>
      <c r="D407" s="29"/>
      <c r="E407" s="25">
        <f>SUBTOTAL(9,E397:E406)</f>
        <v>2279222.69</v>
      </c>
      <c r="F407" s="16">
        <f>SUBTOTAL(9,F397:F406)</f>
        <v>1865049.6100000003</v>
      </c>
      <c r="G407" s="16">
        <f>SUBTOTAL(9,G397:G406)</f>
        <v>414173.07999999996</v>
      </c>
      <c r="H407" s="26">
        <f>SUBTOTAL(9,H397:H406)</f>
        <v>2722.93</v>
      </c>
      <c r="I407" s="27">
        <f>SUBTOTAL(9,I397:I406)</f>
        <v>571.80999999999995</v>
      </c>
      <c r="J407" s="17"/>
      <c r="K407" s="28"/>
      <c r="L407" s="16"/>
      <c r="M407" s="16">
        <f>SUBTOTAL(9,M397:M406)</f>
        <v>2681344</v>
      </c>
    </row>
    <row r="408" spans="1:13" outlineLevel="2">
      <c r="A408" s="6">
        <v>128034607</v>
      </c>
      <c r="B408" s="7" t="s">
        <v>506</v>
      </c>
      <c r="C408" s="6">
        <v>128030603</v>
      </c>
      <c r="D408" s="7" t="s">
        <v>363</v>
      </c>
      <c r="E408" s="23">
        <v>65976.77</v>
      </c>
      <c r="F408" s="10">
        <v>53987.68</v>
      </c>
      <c r="G408" s="10">
        <v>11989.09</v>
      </c>
      <c r="H408" s="13">
        <v>62.948999999999998</v>
      </c>
      <c r="I408" s="12">
        <v>13.218999999999999</v>
      </c>
      <c r="J408" s="8">
        <v>8061</v>
      </c>
      <c r="K408" s="9">
        <v>0.72840000000000005</v>
      </c>
      <c r="L408" s="10">
        <v>8439</v>
      </c>
      <c r="M408" s="10">
        <v>77617</v>
      </c>
    </row>
    <row r="409" spans="1:13" outlineLevel="2">
      <c r="A409" s="6">
        <v>128034607</v>
      </c>
      <c r="B409" s="7" t="s">
        <v>506</v>
      </c>
      <c r="C409" s="6">
        <v>128030852</v>
      </c>
      <c r="D409" s="7" t="s">
        <v>364</v>
      </c>
      <c r="E409" s="23">
        <v>389255.91</v>
      </c>
      <c r="F409" s="10">
        <v>318521.57</v>
      </c>
      <c r="G409" s="10">
        <v>70734.34</v>
      </c>
      <c r="H409" s="13">
        <v>388.00400000000002</v>
      </c>
      <c r="I409" s="12">
        <v>81.48</v>
      </c>
      <c r="J409" s="8">
        <v>8766</v>
      </c>
      <c r="K409" s="9">
        <v>0.66739999999999999</v>
      </c>
      <c r="L409" s="10">
        <v>8421</v>
      </c>
      <c r="M409" s="10">
        <v>457932</v>
      </c>
    </row>
    <row r="410" spans="1:13" outlineLevel="2">
      <c r="A410" s="6">
        <v>128034607</v>
      </c>
      <c r="B410" s="7" t="s">
        <v>506</v>
      </c>
      <c r="C410" s="6">
        <v>128033053</v>
      </c>
      <c r="D410" s="7" t="s">
        <v>507</v>
      </c>
      <c r="E410" s="23">
        <v>39043.57</v>
      </c>
      <c r="F410" s="10">
        <v>31948.7</v>
      </c>
      <c r="G410" s="10">
        <v>7094.87</v>
      </c>
      <c r="H410" s="13">
        <v>46.1</v>
      </c>
      <c r="I410" s="12">
        <v>9.6809999999999992</v>
      </c>
      <c r="J410" s="8">
        <v>8120</v>
      </c>
      <c r="K410" s="9">
        <v>0.58430000000000004</v>
      </c>
      <c r="L410" s="10">
        <v>8421</v>
      </c>
      <c r="M410" s="10">
        <v>45932</v>
      </c>
    </row>
    <row r="411" spans="1:13" outlineLevel="2">
      <c r="A411" s="6">
        <v>128034607</v>
      </c>
      <c r="B411" s="7" t="s">
        <v>506</v>
      </c>
      <c r="C411" s="6">
        <v>128034503</v>
      </c>
      <c r="D411" s="7" t="s">
        <v>508</v>
      </c>
      <c r="E411" s="23">
        <v>56249.03</v>
      </c>
      <c r="F411" s="10">
        <v>46027.64</v>
      </c>
      <c r="G411" s="10">
        <v>10221.39</v>
      </c>
      <c r="H411" s="13">
        <v>53.920999999999999</v>
      </c>
      <c r="I411" s="12">
        <v>11.323</v>
      </c>
      <c r="J411" s="8">
        <v>9304</v>
      </c>
      <c r="K411" s="9">
        <v>0.69259999999999999</v>
      </c>
      <c r="L411" s="10">
        <v>8438</v>
      </c>
      <c r="M411" s="10">
        <v>66173</v>
      </c>
    </row>
    <row r="412" spans="1:13" outlineLevel="1">
      <c r="B412" s="22" t="s">
        <v>639</v>
      </c>
      <c r="E412" s="25">
        <f>SUBTOTAL(9,E408:E411)</f>
        <v>550525.28</v>
      </c>
      <c r="F412" s="16">
        <f>SUBTOTAL(9,F408:F411)</f>
        <v>450485.59</v>
      </c>
      <c r="G412" s="16">
        <f>SUBTOTAL(9,G408:G411)</f>
        <v>100039.68999999999</v>
      </c>
      <c r="H412" s="26">
        <f>SUBTOTAL(9,H408:H411)</f>
        <v>550.97400000000005</v>
      </c>
      <c r="I412" s="27">
        <f>SUBTOTAL(9,I408:I411)</f>
        <v>115.703</v>
      </c>
      <c r="J412" s="17"/>
      <c r="K412" s="28"/>
      <c r="L412" s="16"/>
      <c r="M412" s="16">
        <f>SUBTOTAL(9,M408:M411)</f>
        <v>647654</v>
      </c>
    </row>
    <row r="413" spans="1:13" outlineLevel="2">
      <c r="A413" s="6">
        <v>117414807</v>
      </c>
      <c r="B413" s="7" t="s">
        <v>509</v>
      </c>
      <c r="C413" s="6">
        <v>117412003</v>
      </c>
      <c r="D413" s="7" t="s">
        <v>510</v>
      </c>
      <c r="E413" s="23">
        <v>82693.460000000006</v>
      </c>
      <c r="F413" s="10">
        <v>67666.67</v>
      </c>
      <c r="G413" s="10">
        <v>15026.79</v>
      </c>
      <c r="H413" s="13">
        <v>92.954999999999998</v>
      </c>
      <c r="I413" s="12">
        <v>19.52</v>
      </c>
      <c r="J413" s="8">
        <v>7846</v>
      </c>
      <c r="K413" s="9">
        <v>0.63519999999999999</v>
      </c>
      <c r="L413" s="10">
        <v>8402</v>
      </c>
      <c r="M413" s="10">
        <v>97283</v>
      </c>
    </row>
    <row r="414" spans="1:13" outlineLevel="2">
      <c r="A414" s="6">
        <v>117414807</v>
      </c>
      <c r="B414" s="7" t="s">
        <v>509</v>
      </c>
      <c r="C414" s="6">
        <v>117414203</v>
      </c>
      <c r="D414" s="7" t="s">
        <v>511</v>
      </c>
      <c r="E414" s="23">
        <v>23777.89</v>
      </c>
      <c r="F414" s="10">
        <v>19457.05</v>
      </c>
      <c r="G414" s="10">
        <v>4320.84</v>
      </c>
      <c r="H414" s="13">
        <v>35.75</v>
      </c>
      <c r="I414" s="12">
        <v>7.5069999999999997</v>
      </c>
      <c r="J414" s="8">
        <v>8113</v>
      </c>
      <c r="K414" s="9">
        <v>0.45929999999999999</v>
      </c>
      <c r="L414" s="10">
        <v>8413</v>
      </c>
      <c r="M414" s="10">
        <v>27973</v>
      </c>
    </row>
    <row r="415" spans="1:13" outlineLevel="2">
      <c r="A415" s="6">
        <v>117414807</v>
      </c>
      <c r="B415" s="7" t="s">
        <v>509</v>
      </c>
      <c r="C415" s="6">
        <v>117415103</v>
      </c>
      <c r="D415" s="7" t="s">
        <v>274</v>
      </c>
      <c r="E415" s="23">
        <v>26093.37</v>
      </c>
      <c r="F415" s="10">
        <v>21351.77</v>
      </c>
      <c r="G415" s="10">
        <v>4741.6000000000004</v>
      </c>
      <c r="H415" s="13">
        <v>32.783000000000001</v>
      </c>
      <c r="I415" s="12">
        <v>6.8840000000000003</v>
      </c>
      <c r="J415" s="8">
        <v>8155</v>
      </c>
      <c r="K415" s="9">
        <v>0.54679999999999995</v>
      </c>
      <c r="L415" s="10">
        <v>8410</v>
      </c>
      <c r="M415" s="10">
        <v>30697</v>
      </c>
    </row>
    <row r="416" spans="1:13" outlineLevel="2">
      <c r="A416" s="6">
        <v>117414807</v>
      </c>
      <c r="B416" s="7" t="s">
        <v>509</v>
      </c>
      <c r="C416" s="6">
        <v>117415303</v>
      </c>
      <c r="D416" s="7" t="s">
        <v>275</v>
      </c>
      <c r="E416" s="23">
        <v>63229.48</v>
      </c>
      <c r="F416" s="10">
        <v>51739.62</v>
      </c>
      <c r="G416" s="10">
        <v>11489.86</v>
      </c>
      <c r="H416" s="13">
        <v>78.188000000000002</v>
      </c>
      <c r="I416" s="12">
        <v>16.419</v>
      </c>
      <c r="J416" s="8">
        <v>9633</v>
      </c>
      <c r="K416" s="9">
        <v>0.53849999999999998</v>
      </c>
      <c r="L416" s="10">
        <v>8413</v>
      </c>
      <c r="M416" s="10">
        <v>74385</v>
      </c>
    </row>
    <row r="417" spans="1:13" outlineLevel="2">
      <c r="A417" s="6">
        <v>117414807</v>
      </c>
      <c r="B417" s="7" t="s">
        <v>509</v>
      </c>
      <c r="C417" s="6">
        <v>116498003</v>
      </c>
      <c r="D417" s="7" t="s">
        <v>269</v>
      </c>
      <c r="E417" s="23">
        <v>43258.02</v>
      </c>
      <c r="F417" s="10">
        <v>35397.31</v>
      </c>
      <c r="G417" s="10">
        <v>7860.71</v>
      </c>
      <c r="H417" s="13">
        <v>56.521999999999998</v>
      </c>
      <c r="I417" s="12">
        <v>11.869</v>
      </c>
      <c r="J417" s="8">
        <v>7471</v>
      </c>
      <c r="K417" s="9">
        <v>0.57389999999999997</v>
      </c>
      <c r="L417" s="10">
        <v>8403</v>
      </c>
      <c r="M417" s="10">
        <v>50890</v>
      </c>
    </row>
    <row r="418" spans="1:13" outlineLevel="1">
      <c r="B418" s="22" t="s">
        <v>640</v>
      </c>
      <c r="E418" s="25">
        <f>SUBTOTAL(9,E413:E417)</f>
        <v>239052.22</v>
      </c>
      <c r="F418" s="16">
        <f>SUBTOTAL(9,F413:F417)</f>
        <v>195612.42</v>
      </c>
      <c r="G418" s="16">
        <f>SUBTOTAL(9,G413:G417)</f>
        <v>43439.8</v>
      </c>
      <c r="H418" s="26">
        <f>SUBTOTAL(9,H413:H417)</f>
        <v>296.19799999999998</v>
      </c>
      <c r="I418" s="27">
        <f>SUBTOTAL(9,I413:I417)</f>
        <v>62.198999999999998</v>
      </c>
      <c r="J418" s="17"/>
      <c r="K418" s="28"/>
      <c r="L418" s="16"/>
      <c r="M418" s="16">
        <f>SUBTOTAL(9,M413:M417)</f>
        <v>281228</v>
      </c>
    </row>
    <row r="419" spans="1:13" outlineLevel="2">
      <c r="A419" s="6">
        <v>103026037</v>
      </c>
      <c r="B419" s="7" t="s">
        <v>512</v>
      </c>
      <c r="C419" s="6">
        <v>103026002</v>
      </c>
      <c r="D419" s="7" t="s">
        <v>513</v>
      </c>
      <c r="E419" s="23">
        <v>272190.63</v>
      </c>
      <c r="F419" s="10">
        <v>222729.02</v>
      </c>
      <c r="G419" s="10">
        <v>49461.61</v>
      </c>
      <c r="H419" s="13">
        <v>267.90899999999999</v>
      </c>
      <c r="I419" s="12">
        <v>56.26</v>
      </c>
      <c r="J419" s="8">
        <v>7312</v>
      </c>
      <c r="K419" s="9">
        <v>0.77839999999999998</v>
      </c>
      <c r="L419" s="10">
        <v>8427</v>
      </c>
      <c r="M419" s="10">
        <v>320213</v>
      </c>
    </row>
    <row r="420" spans="1:13" outlineLevel="1">
      <c r="B420" s="22" t="s">
        <v>641</v>
      </c>
      <c r="E420" s="25">
        <f>SUBTOTAL(9,E419:E419)</f>
        <v>272190.63</v>
      </c>
      <c r="F420" s="16">
        <f>SUBTOTAL(9,F419:F419)</f>
        <v>222729.02</v>
      </c>
      <c r="G420" s="16">
        <f>SUBTOTAL(9,G419:G419)</f>
        <v>49461.61</v>
      </c>
      <c r="H420" s="26">
        <f>SUBTOTAL(9,H419:H419)</f>
        <v>267.90899999999999</v>
      </c>
      <c r="I420" s="27">
        <f>SUBTOTAL(9,I419:I419)</f>
        <v>56.26</v>
      </c>
      <c r="J420" s="17"/>
      <c r="K420" s="28"/>
      <c r="L420" s="16"/>
      <c r="M420" s="16">
        <f>SUBTOTAL(9,M419:M419)</f>
        <v>320213</v>
      </c>
    </row>
    <row r="421" spans="1:13" outlineLevel="2">
      <c r="A421" s="6">
        <v>104435107</v>
      </c>
      <c r="B421" s="7" t="s">
        <v>514</v>
      </c>
      <c r="C421" s="6">
        <v>104431304</v>
      </c>
      <c r="D421" s="7" t="s">
        <v>141</v>
      </c>
      <c r="E421" s="23">
        <v>23745.58</v>
      </c>
      <c r="F421" s="10">
        <v>19430.61</v>
      </c>
      <c r="G421" s="10">
        <v>4314.97</v>
      </c>
      <c r="H421" s="13">
        <v>24.920999999999999</v>
      </c>
      <c r="I421" s="12">
        <v>5.2329999999999997</v>
      </c>
      <c r="J421" s="8">
        <v>8989</v>
      </c>
      <c r="K421" s="9">
        <v>0.63580000000000003</v>
      </c>
      <c r="L421" s="10">
        <v>8396</v>
      </c>
      <c r="M421" s="10">
        <v>27935</v>
      </c>
    </row>
    <row r="422" spans="1:13" outlineLevel="2">
      <c r="A422" s="6">
        <v>104435107</v>
      </c>
      <c r="B422" s="7" t="s">
        <v>514</v>
      </c>
      <c r="C422" s="6">
        <v>104432503</v>
      </c>
      <c r="D422" s="7" t="s">
        <v>142</v>
      </c>
      <c r="E422" s="23">
        <v>13740.73</v>
      </c>
      <c r="F422" s="10">
        <v>11243.81</v>
      </c>
      <c r="G422" s="10">
        <v>2496.92</v>
      </c>
      <c r="H422" s="13">
        <v>10.922000000000001</v>
      </c>
      <c r="I422" s="12">
        <v>2.2930000000000001</v>
      </c>
      <c r="J422" s="8">
        <v>10752</v>
      </c>
      <c r="K422" s="9">
        <v>0.83460000000000001</v>
      </c>
      <c r="L422" s="10">
        <v>8447</v>
      </c>
      <c r="M422" s="10">
        <v>16165</v>
      </c>
    </row>
    <row r="423" spans="1:13" outlineLevel="2">
      <c r="A423" s="6">
        <v>104435107</v>
      </c>
      <c r="B423" s="7" t="s">
        <v>514</v>
      </c>
      <c r="C423" s="6">
        <v>104432803</v>
      </c>
      <c r="D423" s="7" t="s">
        <v>143</v>
      </c>
      <c r="E423" s="23">
        <v>36585.29</v>
      </c>
      <c r="F423" s="10">
        <v>29937.13</v>
      </c>
      <c r="G423" s="10">
        <v>6648.16</v>
      </c>
      <c r="H423" s="13">
        <v>40.832999999999998</v>
      </c>
      <c r="I423" s="12">
        <v>8.5739999999999998</v>
      </c>
      <c r="J423" s="8">
        <v>7005</v>
      </c>
      <c r="K423" s="9">
        <v>0.71660000000000001</v>
      </c>
      <c r="L423" s="10">
        <v>8410</v>
      </c>
      <c r="M423" s="10">
        <v>43040</v>
      </c>
    </row>
    <row r="424" spans="1:13" outlineLevel="2">
      <c r="A424" s="6">
        <v>104435107</v>
      </c>
      <c r="B424" s="7" t="s">
        <v>514</v>
      </c>
      <c r="C424" s="6">
        <v>104432903</v>
      </c>
      <c r="D424" s="7" t="s">
        <v>144</v>
      </c>
      <c r="E424" s="23">
        <v>36691.54</v>
      </c>
      <c r="F424" s="10">
        <v>30024.07</v>
      </c>
      <c r="G424" s="10">
        <v>6667.47</v>
      </c>
      <c r="H424" s="13">
        <v>50.188000000000002</v>
      </c>
      <c r="I424" s="12">
        <v>10.539</v>
      </c>
      <c r="J424" s="8">
        <v>6849</v>
      </c>
      <c r="K424" s="9">
        <v>0.59799999999999998</v>
      </c>
      <c r="L424" s="10">
        <v>8403</v>
      </c>
      <c r="M424" s="10">
        <v>43165</v>
      </c>
    </row>
    <row r="425" spans="1:13" outlineLevel="2">
      <c r="A425" s="6">
        <v>104435107</v>
      </c>
      <c r="B425" s="7" t="s">
        <v>514</v>
      </c>
      <c r="C425" s="6">
        <v>104433303</v>
      </c>
      <c r="D425" s="7" t="s">
        <v>145</v>
      </c>
      <c r="E425" s="23">
        <v>32624.15</v>
      </c>
      <c r="F425" s="10">
        <v>26695.79</v>
      </c>
      <c r="G425" s="10">
        <v>5928.36</v>
      </c>
      <c r="H425" s="13">
        <v>46.488</v>
      </c>
      <c r="I425" s="12">
        <v>9.7620000000000005</v>
      </c>
      <c r="J425" s="8">
        <v>7909</v>
      </c>
      <c r="K425" s="9">
        <v>0.49709999999999999</v>
      </c>
      <c r="L425" s="10">
        <v>8411</v>
      </c>
      <c r="M425" s="10">
        <v>38380</v>
      </c>
    </row>
    <row r="426" spans="1:13" outlineLevel="2">
      <c r="A426" s="6">
        <v>104435107</v>
      </c>
      <c r="B426" s="7" t="s">
        <v>514</v>
      </c>
      <c r="C426" s="6">
        <v>104433604</v>
      </c>
      <c r="D426" s="7" t="s">
        <v>515</v>
      </c>
      <c r="E426" s="23">
        <v>24582.02</v>
      </c>
      <c r="F426" s="10">
        <v>20115.05</v>
      </c>
      <c r="G426" s="10">
        <v>4466.97</v>
      </c>
      <c r="H426" s="13">
        <v>26.35</v>
      </c>
      <c r="I426" s="12">
        <v>5.5330000000000004</v>
      </c>
      <c r="J426" s="8">
        <v>8574</v>
      </c>
      <c r="K426" s="9">
        <v>0.62229999999999996</v>
      </c>
      <c r="L426" s="10">
        <v>8399</v>
      </c>
      <c r="M426" s="10">
        <v>28919</v>
      </c>
    </row>
    <row r="427" spans="1:13" outlineLevel="2">
      <c r="A427" s="6">
        <v>104435107</v>
      </c>
      <c r="B427" s="7" t="s">
        <v>514</v>
      </c>
      <c r="C427" s="6">
        <v>104433903</v>
      </c>
      <c r="D427" s="7" t="s">
        <v>516</v>
      </c>
      <c r="E427" s="23">
        <v>31730.76</v>
      </c>
      <c r="F427" s="10">
        <v>25964.75</v>
      </c>
      <c r="G427" s="10">
        <v>5766.01</v>
      </c>
      <c r="H427" s="13">
        <v>36.210999999999999</v>
      </c>
      <c r="I427" s="12">
        <v>7.6040000000000001</v>
      </c>
      <c r="J427" s="8">
        <v>7598</v>
      </c>
      <c r="K427" s="9">
        <v>0.64610000000000001</v>
      </c>
      <c r="L427" s="10">
        <v>8385</v>
      </c>
      <c r="M427" s="10">
        <v>37329</v>
      </c>
    </row>
    <row r="428" spans="1:13" outlineLevel="2">
      <c r="A428" s="6">
        <v>104435107</v>
      </c>
      <c r="B428" s="7" t="s">
        <v>514</v>
      </c>
      <c r="C428" s="6">
        <v>104374003</v>
      </c>
      <c r="D428" s="7" t="s">
        <v>42</v>
      </c>
      <c r="E428" s="23">
        <v>972.44</v>
      </c>
      <c r="F428" s="10">
        <v>795.73</v>
      </c>
      <c r="G428" s="10">
        <v>176.71</v>
      </c>
      <c r="H428" s="13">
        <v>1</v>
      </c>
      <c r="I428" s="12">
        <v>0.21</v>
      </c>
      <c r="J428" s="8">
        <v>7975</v>
      </c>
      <c r="K428" s="9">
        <v>0.68330000000000002</v>
      </c>
      <c r="L428" s="10">
        <v>8390</v>
      </c>
      <c r="M428" s="10">
        <v>1144</v>
      </c>
    </row>
    <row r="429" spans="1:13" outlineLevel="2">
      <c r="A429" s="6">
        <v>104435107</v>
      </c>
      <c r="B429" s="7" t="s">
        <v>514</v>
      </c>
      <c r="C429" s="6">
        <v>104435003</v>
      </c>
      <c r="D429" s="7" t="s">
        <v>146</v>
      </c>
      <c r="E429" s="23">
        <v>31364.41</v>
      </c>
      <c r="F429" s="10">
        <v>25664.97</v>
      </c>
      <c r="G429" s="10">
        <v>5699.44</v>
      </c>
      <c r="H429" s="13">
        <v>38.421000000000006</v>
      </c>
      <c r="I429" s="12">
        <v>8.0679999999999996</v>
      </c>
      <c r="J429" s="8">
        <v>7463</v>
      </c>
      <c r="K429" s="9">
        <v>0.61280000000000001</v>
      </c>
      <c r="L429" s="10">
        <v>8401</v>
      </c>
      <c r="M429" s="10">
        <v>36898</v>
      </c>
    </row>
    <row r="430" spans="1:13" outlineLevel="2">
      <c r="A430" s="6">
        <v>104435107</v>
      </c>
      <c r="B430" s="7" t="s">
        <v>514</v>
      </c>
      <c r="C430" s="6">
        <v>104435303</v>
      </c>
      <c r="D430" s="7" t="s">
        <v>517</v>
      </c>
      <c r="E430" s="23">
        <v>51602.77</v>
      </c>
      <c r="F430" s="10">
        <v>42225.68</v>
      </c>
      <c r="G430" s="10">
        <v>9377.09</v>
      </c>
      <c r="H430" s="13">
        <v>50.511000000000003</v>
      </c>
      <c r="I430" s="12">
        <v>10.606999999999999</v>
      </c>
      <c r="J430" s="8">
        <v>9861</v>
      </c>
      <c r="K430" s="9">
        <v>0.68069999999999997</v>
      </c>
      <c r="L430" s="10">
        <v>8408</v>
      </c>
      <c r="M430" s="10">
        <v>60707</v>
      </c>
    </row>
    <row r="431" spans="1:13" outlineLevel="2">
      <c r="A431" s="6">
        <v>104435107</v>
      </c>
      <c r="B431" s="7" t="s">
        <v>514</v>
      </c>
      <c r="C431" s="6">
        <v>104435603</v>
      </c>
      <c r="D431" s="7" t="s">
        <v>147</v>
      </c>
      <c r="E431" s="23">
        <v>27263.01</v>
      </c>
      <c r="F431" s="10">
        <v>22308.86</v>
      </c>
      <c r="G431" s="10">
        <v>4954.1499999999996</v>
      </c>
      <c r="H431" s="13">
        <v>26.472000000000001</v>
      </c>
      <c r="I431" s="12">
        <v>5.5590000000000002</v>
      </c>
      <c r="J431" s="8">
        <v>6927</v>
      </c>
      <c r="K431" s="9">
        <v>0.83289999999999997</v>
      </c>
      <c r="L431" s="10">
        <v>8443</v>
      </c>
      <c r="M431" s="10">
        <v>32073</v>
      </c>
    </row>
    <row r="432" spans="1:13" outlineLevel="2">
      <c r="A432" s="6">
        <v>104435107</v>
      </c>
      <c r="B432" s="7" t="s">
        <v>514</v>
      </c>
      <c r="C432" s="6">
        <v>104435703</v>
      </c>
      <c r="D432" s="7" t="s">
        <v>148</v>
      </c>
      <c r="E432" s="23">
        <v>52903.31</v>
      </c>
      <c r="F432" s="10">
        <v>43289.89</v>
      </c>
      <c r="G432" s="10">
        <v>9613.42</v>
      </c>
      <c r="H432" s="13">
        <v>57.783000000000001</v>
      </c>
      <c r="I432" s="12">
        <v>12.134</v>
      </c>
      <c r="J432" s="8">
        <v>6986</v>
      </c>
      <c r="K432" s="9">
        <v>0.73419999999999996</v>
      </c>
      <c r="L432" s="10">
        <v>8415</v>
      </c>
      <c r="M432" s="10">
        <v>62237</v>
      </c>
    </row>
    <row r="433" spans="1:13" outlineLevel="2">
      <c r="A433" s="6">
        <v>104435107</v>
      </c>
      <c r="B433" s="7" t="s">
        <v>514</v>
      </c>
      <c r="C433" s="6">
        <v>104437503</v>
      </c>
      <c r="D433" s="7" t="s">
        <v>518</v>
      </c>
      <c r="E433" s="23">
        <v>27625.119999999999</v>
      </c>
      <c r="F433" s="10">
        <v>22605.17</v>
      </c>
      <c r="G433" s="10">
        <v>5019.95</v>
      </c>
      <c r="H433" s="13">
        <v>30.094000000000001</v>
      </c>
      <c r="I433" s="12">
        <v>6.319</v>
      </c>
      <c r="J433" s="8">
        <v>7943</v>
      </c>
      <c r="K433" s="9">
        <v>0.64749999999999996</v>
      </c>
      <c r="L433" s="10">
        <v>8403</v>
      </c>
      <c r="M433" s="10">
        <v>32499</v>
      </c>
    </row>
    <row r="434" spans="1:13" outlineLevel="1">
      <c r="B434" s="22" t="s">
        <v>642</v>
      </c>
      <c r="E434" s="25">
        <f>SUBTOTAL(9,E421:E433)</f>
        <v>391431.13</v>
      </c>
      <c r="F434" s="16">
        <f>SUBTOTAL(9,F421:F433)</f>
        <v>320301.51</v>
      </c>
      <c r="G434" s="16">
        <f>SUBTOTAL(9,G421:G433)</f>
        <v>71129.62000000001</v>
      </c>
      <c r="H434" s="26">
        <f>SUBTOTAL(9,H421:H433)</f>
        <v>440.19400000000002</v>
      </c>
      <c r="I434" s="27">
        <f>SUBTOTAL(9,I421:I433)</f>
        <v>92.435000000000002</v>
      </c>
      <c r="J434" s="17"/>
      <c r="K434" s="28"/>
      <c r="L434" s="16"/>
      <c r="M434" s="16">
        <f>SUBTOTAL(9,M421:M433)</f>
        <v>460491</v>
      </c>
    </row>
    <row r="435" spans="1:13" outlineLevel="2">
      <c r="A435" s="6">
        <v>122097007</v>
      </c>
      <c r="B435" s="7" t="s">
        <v>519</v>
      </c>
      <c r="C435" s="6">
        <v>122092002</v>
      </c>
      <c r="D435" s="7" t="s">
        <v>314</v>
      </c>
      <c r="E435" s="23">
        <v>106835.17</v>
      </c>
      <c r="F435" s="10">
        <v>87421.42</v>
      </c>
      <c r="G435" s="10">
        <v>19413.75</v>
      </c>
      <c r="H435" s="13">
        <v>189.97800000000001</v>
      </c>
      <c r="I435" s="12">
        <v>39.895000000000003</v>
      </c>
      <c r="J435" s="8">
        <v>11589</v>
      </c>
      <c r="K435" s="9">
        <v>0.21160000000000001</v>
      </c>
      <c r="L435" s="10">
        <v>8401</v>
      </c>
      <c r="M435" s="10">
        <v>125684</v>
      </c>
    </row>
    <row r="436" spans="1:13" outlineLevel="2">
      <c r="A436" s="6">
        <v>122097007</v>
      </c>
      <c r="B436" s="7" t="s">
        <v>519</v>
      </c>
      <c r="C436" s="6">
        <v>122092102</v>
      </c>
      <c r="D436" s="7" t="s">
        <v>520</v>
      </c>
      <c r="E436" s="23">
        <v>224717.31</v>
      </c>
      <c r="F436" s="10">
        <v>183882.4</v>
      </c>
      <c r="G436" s="10">
        <v>40834.910000000003</v>
      </c>
      <c r="H436" s="13">
        <v>399.40899999999999</v>
      </c>
      <c r="I436" s="12">
        <v>83.875</v>
      </c>
      <c r="J436" s="8">
        <v>8516</v>
      </c>
      <c r="K436" s="9">
        <v>0.2228</v>
      </c>
      <c r="L436" s="10">
        <v>8405</v>
      </c>
      <c r="M436" s="10">
        <v>264364</v>
      </c>
    </row>
    <row r="437" spans="1:13" outlineLevel="2">
      <c r="A437" s="6">
        <v>122097007</v>
      </c>
      <c r="B437" s="7" t="s">
        <v>519</v>
      </c>
      <c r="C437" s="6">
        <v>122092353</v>
      </c>
      <c r="D437" s="7" t="s">
        <v>315</v>
      </c>
      <c r="E437" s="23">
        <v>72607.86</v>
      </c>
      <c r="F437" s="10">
        <v>59413.79</v>
      </c>
      <c r="G437" s="10">
        <v>13194.07</v>
      </c>
      <c r="H437" s="13">
        <v>129.08099999999999</v>
      </c>
      <c r="I437" s="12">
        <v>27.106999999999999</v>
      </c>
      <c r="J437" s="8">
        <v>11738</v>
      </c>
      <c r="K437" s="9">
        <v>0.15</v>
      </c>
      <c r="L437" s="10">
        <v>8403</v>
      </c>
      <c r="M437" s="10">
        <v>85418</v>
      </c>
    </row>
    <row r="438" spans="1:13" outlineLevel="2">
      <c r="A438" s="6">
        <v>122097007</v>
      </c>
      <c r="B438" s="7" t="s">
        <v>519</v>
      </c>
      <c r="C438" s="6">
        <v>122097502</v>
      </c>
      <c r="D438" s="7" t="s">
        <v>316</v>
      </c>
      <c r="E438" s="23">
        <v>630.72</v>
      </c>
      <c r="F438" s="10">
        <v>516.11</v>
      </c>
      <c r="G438" s="10">
        <v>114.61</v>
      </c>
      <c r="H438" s="13">
        <v>1.1200000000000001</v>
      </c>
      <c r="I438" s="12">
        <v>0.23499999999999999</v>
      </c>
      <c r="J438" s="8">
        <v>11028</v>
      </c>
      <c r="K438" s="9">
        <v>0.25750000000000001</v>
      </c>
      <c r="L438" s="10">
        <v>8415</v>
      </c>
      <c r="M438" s="10">
        <v>742</v>
      </c>
    </row>
    <row r="439" spans="1:13" outlineLevel="2">
      <c r="A439" s="6">
        <v>122097007</v>
      </c>
      <c r="B439" s="7" t="s">
        <v>519</v>
      </c>
      <c r="C439" s="6">
        <v>122097604</v>
      </c>
      <c r="D439" s="7" t="s">
        <v>317</v>
      </c>
      <c r="E439" s="23">
        <v>11783.11</v>
      </c>
      <c r="F439" s="10">
        <v>9641.92</v>
      </c>
      <c r="G439" s="10">
        <v>2141.19</v>
      </c>
      <c r="H439" s="13">
        <v>20.989000000000001</v>
      </c>
      <c r="I439" s="12">
        <v>4.407</v>
      </c>
      <c r="J439" s="8">
        <v>16449</v>
      </c>
      <c r="K439" s="9">
        <v>0.15</v>
      </c>
      <c r="L439" s="10">
        <v>8388</v>
      </c>
      <c r="M439" s="10">
        <v>13862</v>
      </c>
    </row>
    <row r="440" spans="1:13" outlineLevel="1">
      <c r="B440" s="29" t="s">
        <v>643</v>
      </c>
      <c r="C440" s="29"/>
      <c r="D440" s="29"/>
      <c r="E440" s="25">
        <f>SUBTOTAL(9,E435:E439)</f>
        <v>416574.16999999993</v>
      </c>
      <c r="F440" s="16">
        <f>SUBTOTAL(9,F435:F439)</f>
        <v>340875.63999999996</v>
      </c>
      <c r="G440" s="16">
        <f>SUBTOTAL(9,G435:G439)</f>
        <v>75698.530000000013</v>
      </c>
      <c r="H440" s="26">
        <f>SUBTOTAL(9,H435:H439)</f>
        <v>740.577</v>
      </c>
      <c r="I440" s="27">
        <f>SUBTOTAL(9,I435:I439)</f>
        <v>155.51900000000003</v>
      </c>
      <c r="J440" s="17"/>
      <c r="K440" s="28"/>
      <c r="L440" s="16"/>
      <c r="M440" s="16">
        <f>SUBTOTAL(9,M435:M439)</f>
        <v>490070</v>
      </c>
    </row>
    <row r="441" spans="1:13" outlineLevel="2">
      <c r="A441" s="6">
        <v>111444307</v>
      </c>
      <c r="B441" s="7" t="s">
        <v>683</v>
      </c>
      <c r="C441" s="6">
        <v>111343603</v>
      </c>
      <c r="D441" s="7" t="s">
        <v>37</v>
      </c>
      <c r="E441" s="23">
        <v>49691.05</v>
      </c>
      <c r="F441" s="10">
        <v>40661.35</v>
      </c>
      <c r="G441" s="10">
        <v>9029.7000000000007</v>
      </c>
      <c r="H441" s="13">
        <v>78.668000000000006</v>
      </c>
      <c r="I441" s="12">
        <v>16.52</v>
      </c>
      <c r="J441" s="8">
        <v>6100</v>
      </c>
      <c r="K441" s="9">
        <v>0.58009999999999995</v>
      </c>
      <c r="L441" s="10">
        <v>8385</v>
      </c>
      <c r="M441" s="10">
        <v>58458</v>
      </c>
    </row>
    <row r="442" spans="1:13" outlineLevel="2">
      <c r="A442" s="6">
        <v>111444307</v>
      </c>
      <c r="B442" s="7" t="s">
        <v>683</v>
      </c>
      <c r="C442" s="6">
        <v>111444602</v>
      </c>
      <c r="D442" s="7" t="s">
        <v>521</v>
      </c>
      <c r="E442" s="23">
        <v>176818.13</v>
      </c>
      <c r="F442" s="10">
        <v>144687.29999999999</v>
      </c>
      <c r="G442" s="10">
        <v>32130.83</v>
      </c>
      <c r="H442" s="13">
        <v>229.16800000000001</v>
      </c>
      <c r="I442" s="12">
        <v>48.125</v>
      </c>
      <c r="J442" s="8">
        <v>6554</v>
      </c>
      <c r="K442" s="9">
        <v>0.65949999999999998</v>
      </c>
      <c r="L442" s="10">
        <v>8410</v>
      </c>
      <c r="M442" s="10">
        <v>208014</v>
      </c>
    </row>
    <row r="443" spans="1:13" outlineLevel="1">
      <c r="B443" s="29" t="s">
        <v>684</v>
      </c>
      <c r="C443" s="29"/>
      <c r="D443" s="29"/>
      <c r="E443" s="25">
        <f>SUBTOTAL(9,E441:E442)</f>
        <v>226509.18</v>
      </c>
      <c r="F443" s="16">
        <f>SUBTOTAL(9,F441:F442)</f>
        <v>185348.65</v>
      </c>
      <c r="G443" s="16">
        <f>SUBTOTAL(9,G441:G442)</f>
        <v>41160.53</v>
      </c>
      <c r="H443" s="26">
        <f>SUBTOTAL(9,H441:H442)</f>
        <v>307.83600000000001</v>
      </c>
      <c r="I443" s="27">
        <f>SUBTOTAL(9,I441:I442)</f>
        <v>64.644999999999996</v>
      </c>
      <c r="J443" s="17"/>
      <c r="K443" s="28"/>
      <c r="L443" s="16"/>
      <c r="M443" s="16">
        <f>SUBTOTAL(9,M441:M442)</f>
        <v>266472</v>
      </c>
    </row>
    <row r="444" spans="1:13" outlineLevel="2">
      <c r="A444" s="6">
        <v>101634207</v>
      </c>
      <c r="B444" s="7" t="s">
        <v>522</v>
      </c>
      <c r="C444" s="6">
        <v>101630903</v>
      </c>
      <c r="D444" s="7" t="s">
        <v>97</v>
      </c>
      <c r="E444" s="23">
        <v>41262.160000000003</v>
      </c>
      <c r="F444" s="10">
        <v>33764.129999999997</v>
      </c>
      <c r="G444" s="10">
        <v>7498.03</v>
      </c>
      <c r="H444" s="13">
        <v>45.323999999999998</v>
      </c>
      <c r="I444" s="12">
        <v>9.5180000000000007</v>
      </c>
      <c r="J444" s="8">
        <v>7652</v>
      </c>
      <c r="K444" s="9">
        <v>0.66649999999999998</v>
      </c>
      <c r="L444" s="10">
        <v>8409</v>
      </c>
      <c r="M444" s="10">
        <v>48542</v>
      </c>
    </row>
    <row r="445" spans="1:13" outlineLevel="2">
      <c r="A445" s="6">
        <v>101634207</v>
      </c>
      <c r="B445" s="7" t="s">
        <v>522</v>
      </c>
      <c r="C445" s="6">
        <v>101631003</v>
      </c>
      <c r="D445" s="7" t="s">
        <v>98</v>
      </c>
      <c r="E445" s="23">
        <v>51111.45</v>
      </c>
      <c r="F445" s="10">
        <v>41823.64</v>
      </c>
      <c r="G445" s="10">
        <v>9287.81</v>
      </c>
      <c r="H445" s="13">
        <v>50.466999999999999</v>
      </c>
      <c r="I445" s="12">
        <v>10.598000000000001</v>
      </c>
      <c r="J445" s="8">
        <v>7667</v>
      </c>
      <c r="K445" s="9">
        <v>0.74</v>
      </c>
      <c r="L445" s="10">
        <v>8406</v>
      </c>
      <c r="M445" s="10">
        <v>60129</v>
      </c>
    </row>
    <row r="446" spans="1:13" outlineLevel="2">
      <c r="A446" s="6">
        <v>101634207</v>
      </c>
      <c r="B446" s="7" t="s">
        <v>522</v>
      </c>
      <c r="C446" s="6">
        <v>101260803</v>
      </c>
      <c r="D446" s="7" t="s">
        <v>90</v>
      </c>
      <c r="E446" s="23">
        <v>2086.8200000000002</v>
      </c>
      <c r="F446" s="10">
        <v>1707.61</v>
      </c>
      <c r="G446" s="10">
        <v>379.21</v>
      </c>
      <c r="H446" s="13">
        <v>2</v>
      </c>
      <c r="I446" s="12">
        <v>0.42</v>
      </c>
      <c r="J446" s="8">
        <v>7702</v>
      </c>
      <c r="K446" s="9">
        <v>0.75890000000000002</v>
      </c>
      <c r="L446" s="10">
        <v>8409</v>
      </c>
      <c r="M446" s="10">
        <v>2455</v>
      </c>
    </row>
    <row r="447" spans="1:13" outlineLevel="2">
      <c r="A447" s="6">
        <v>101634207</v>
      </c>
      <c r="B447" s="7" t="s">
        <v>522</v>
      </c>
      <c r="C447" s="6">
        <v>101631503</v>
      </c>
      <c r="D447" s="7" t="s">
        <v>100</v>
      </c>
      <c r="E447" s="23">
        <v>24053.3</v>
      </c>
      <c r="F447" s="10">
        <v>19682.41</v>
      </c>
      <c r="G447" s="10">
        <v>4370.8900000000003</v>
      </c>
      <c r="H447" s="13">
        <v>25.504999999999999</v>
      </c>
      <c r="I447" s="12">
        <v>5.3559999999999999</v>
      </c>
      <c r="J447" s="8">
        <v>7928</v>
      </c>
      <c r="K447" s="9">
        <v>0.66639999999999999</v>
      </c>
      <c r="L447" s="10">
        <v>8400</v>
      </c>
      <c r="M447" s="10">
        <v>28297</v>
      </c>
    </row>
    <row r="448" spans="1:13" outlineLevel="2">
      <c r="A448" s="6">
        <v>101634207</v>
      </c>
      <c r="B448" s="7" t="s">
        <v>522</v>
      </c>
      <c r="C448" s="6">
        <v>101631803</v>
      </c>
      <c r="D448" s="7" t="s">
        <v>101</v>
      </c>
      <c r="E448" s="23">
        <v>64552.97</v>
      </c>
      <c r="F448" s="10">
        <v>52822.61</v>
      </c>
      <c r="G448" s="10">
        <v>11730.36</v>
      </c>
      <c r="H448" s="13">
        <v>70.691999999999993</v>
      </c>
      <c r="I448" s="12">
        <v>14.845000000000001</v>
      </c>
      <c r="J448" s="8">
        <v>6929</v>
      </c>
      <c r="K448" s="9">
        <v>0.73829999999999996</v>
      </c>
      <c r="L448" s="10">
        <v>8433</v>
      </c>
      <c r="M448" s="10">
        <v>75942</v>
      </c>
    </row>
    <row r="449" spans="1:13" outlineLevel="2">
      <c r="A449" s="6">
        <v>101634207</v>
      </c>
      <c r="B449" s="7" t="s">
        <v>522</v>
      </c>
      <c r="C449" s="6">
        <v>107655803</v>
      </c>
      <c r="D449" s="7" t="s">
        <v>523</v>
      </c>
      <c r="E449" s="23">
        <v>35239.69</v>
      </c>
      <c r="F449" s="10">
        <v>28836.05</v>
      </c>
      <c r="G449" s="10">
        <v>6403.64</v>
      </c>
      <c r="H449" s="13">
        <v>30.989000000000001</v>
      </c>
      <c r="I449" s="12">
        <v>6.5069999999999997</v>
      </c>
      <c r="J449" s="8">
        <v>9841</v>
      </c>
      <c r="K449" s="9">
        <v>0.75549999999999995</v>
      </c>
      <c r="L449" s="10">
        <v>8433</v>
      </c>
      <c r="M449" s="10">
        <v>41457</v>
      </c>
    </row>
    <row r="450" spans="1:13" outlineLevel="2">
      <c r="A450" s="6">
        <v>101634207</v>
      </c>
      <c r="B450" s="7" t="s">
        <v>522</v>
      </c>
      <c r="C450" s="6">
        <v>101637002</v>
      </c>
      <c r="D450" s="7" t="s">
        <v>524</v>
      </c>
      <c r="E450" s="23">
        <v>79714.100000000006</v>
      </c>
      <c r="F450" s="10">
        <v>65228.71</v>
      </c>
      <c r="G450" s="10">
        <v>14485.39</v>
      </c>
      <c r="H450" s="13">
        <v>105.21899999999999</v>
      </c>
      <c r="I450" s="12">
        <v>22.094999999999999</v>
      </c>
      <c r="J450" s="8">
        <v>7041</v>
      </c>
      <c r="K450" s="9">
        <v>0.6028</v>
      </c>
      <c r="L450" s="10">
        <v>8416</v>
      </c>
      <c r="M450" s="10">
        <v>93778</v>
      </c>
    </row>
    <row r="451" spans="1:13" outlineLevel="1">
      <c r="B451" s="22" t="s">
        <v>644</v>
      </c>
      <c r="E451" s="25">
        <f>SUBTOTAL(9,E444:E450)</f>
        <v>298020.49</v>
      </c>
      <c r="F451" s="16">
        <f>SUBTOTAL(9,F444:F450)</f>
        <v>243865.15999999997</v>
      </c>
      <c r="G451" s="16">
        <f>SUBTOTAL(9,G444:G450)</f>
        <v>54155.33</v>
      </c>
      <c r="H451" s="26">
        <f>SUBTOTAL(9,H444:H450)</f>
        <v>330.19600000000003</v>
      </c>
      <c r="I451" s="27">
        <f>SUBTOTAL(9,I444:I450)</f>
        <v>69.338999999999999</v>
      </c>
      <c r="J451" s="17"/>
      <c r="K451" s="28"/>
      <c r="L451" s="16"/>
      <c r="M451" s="16">
        <f>SUBTOTAL(9,M444:M450)</f>
        <v>350600</v>
      </c>
    </row>
    <row r="452" spans="1:13" outlineLevel="2">
      <c r="A452" s="6">
        <v>120454507</v>
      </c>
      <c r="B452" s="7" t="s">
        <v>525</v>
      </c>
      <c r="C452" s="6">
        <v>120452003</v>
      </c>
      <c r="D452" s="7" t="s">
        <v>298</v>
      </c>
      <c r="E452" s="23">
        <v>185857.34</v>
      </c>
      <c r="F452" s="10">
        <v>152083.94</v>
      </c>
      <c r="G452" s="10">
        <v>33773.4</v>
      </c>
      <c r="H452" s="13">
        <v>202.87700000000001</v>
      </c>
      <c r="I452" s="12">
        <v>42.603999999999999</v>
      </c>
      <c r="J452" s="8">
        <v>10543</v>
      </c>
      <c r="K452" s="9">
        <v>0.60619999999999996</v>
      </c>
      <c r="L452" s="10">
        <v>8466</v>
      </c>
      <c r="M452" s="10">
        <v>218648</v>
      </c>
    </row>
    <row r="453" spans="1:13" outlineLevel="2">
      <c r="A453" s="6">
        <v>120454507</v>
      </c>
      <c r="B453" s="7" t="s">
        <v>525</v>
      </c>
      <c r="C453" s="6">
        <v>120455203</v>
      </c>
      <c r="D453" s="7" t="s">
        <v>299</v>
      </c>
      <c r="E453" s="23">
        <v>219847.5</v>
      </c>
      <c r="F453" s="10">
        <v>179897.51</v>
      </c>
      <c r="G453" s="10">
        <v>39949.99</v>
      </c>
      <c r="H453" s="13">
        <v>230.10999999999999</v>
      </c>
      <c r="I453" s="12">
        <v>48.323</v>
      </c>
      <c r="J453" s="8">
        <v>10303</v>
      </c>
      <c r="K453" s="9">
        <v>0.63460000000000005</v>
      </c>
      <c r="L453" s="10">
        <v>8434</v>
      </c>
      <c r="M453" s="10">
        <v>258635</v>
      </c>
    </row>
    <row r="454" spans="1:13" outlineLevel="2">
      <c r="A454" s="6">
        <v>120454507</v>
      </c>
      <c r="B454" s="7" t="s">
        <v>525</v>
      </c>
      <c r="C454" s="6">
        <v>120455403</v>
      </c>
      <c r="D454" s="7" t="s">
        <v>300</v>
      </c>
      <c r="E454" s="23">
        <v>229365.28</v>
      </c>
      <c r="F454" s="10">
        <v>187685.75</v>
      </c>
      <c r="G454" s="10">
        <v>41679.53</v>
      </c>
      <c r="H454" s="13">
        <v>292.303</v>
      </c>
      <c r="I454" s="12">
        <v>61.383000000000003</v>
      </c>
      <c r="J454" s="8">
        <v>10934</v>
      </c>
      <c r="K454" s="9">
        <v>0.52090000000000003</v>
      </c>
      <c r="L454" s="10">
        <v>8439</v>
      </c>
      <c r="M454" s="10">
        <v>269832</v>
      </c>
    </row>
    <row r="455" spans="1:13" outlineLevel="2">
      <c r="A455" s="6">
        <v>120454507</v>
      </c>
      <c r="B455" s="7" t="s">
        <v>525</v>
      </c>
      <c r="C455" s="6">
        <v>120456003</v>
      </c>
      <c r="D455" s="7" t="s">
        <v>301</v>
      </c>
      <c r="E455" s="23">
        <v>139424.46</v>
      </c>
      <c r="F455" s="10">
        <v>114088.69</v>
      </c>
      <c r="G455" s="10">
        <v>25335.77</v>
      </c>
      <c r="H455" s="13">
        <v>167.88900000000001</v>
      </c>
      <c r="I455" s="12">
        <v>35.256</v>
      </c>
      <c r="J455" s="8">
        <v>10754</v>
      </c>
      <c r="K455" s="9">
        <v>0.55089999999999995</v>
      </c>
      <c r="L455" s="10">
        <v>8445</v>
      </c>
      <c r="M455" s="10">
        <v>164023</v>
      </c>
    </row>
    <row r="456" spans="1:13" outlineLevel="1">
      <c r="B456" s="22" t="s">
        <v>645</v>
      </c>
      <c r="E456" s="25">
        <f>SUBTOTAL(9,E452:E455)</f>
        <v>774494.58</v>
      </c>
      <c r="F456" s="16">
        <f>SUBTOTAL(9,F452:F455)</f>
        <v>633755.89</v>
      </c>
      <c r="G456" s="16">
        <f>SUBTOTAL(9,G452:G455)</f>
        <v>140738.69</v>
      </c>
      <c r="H456" s="26">
        <f>SUBTOTAL(9,H452:H455)</f>
        <v>893.17899999999997</v>
      </c>
      <c r="I456" s="27">
        <f>SUBTOTAL(9,I452:I455)</f>
        <v>187.566</v>
      </c>
      <c r="J456" s="17"/>
      <c r="K456" s="28"/>
      <c r="L456" s="16"/>
      <c r="M456" s="16">
        <f>SUBTOTAL(9,M452:M455)</f>
        <v>911138</v>
      </c>
    </row>
    <row r="457" spans="1:13" outlineLevel="2">
      <c r="A457" s="6">
        <v>123465507</v>
      </c>
      <c r="B457" s="7" t="s">
        <v>526</v>
      </c>
      <c r="C457" s="6">
        <v>123465303</v>
      </c>
      <c r="D457" s="7" t="s">
        <v>324</v>
      </c>
      <c r="E457" s="23">
        <v>70857.649999999994</v>
      </c>
      <c r="F457" s="10">
        <v>57981.62</v>
      </c>
      <c r="G457" s="10">
        <v>12876.03</v>
      </c>
      <c r="H457" s="13">
        <v>125.688</v>
      </c>
      <c r="I457" s="12">
        <v>26.393999999999998</v>
      </c>
      <c r="J457" s="8">
        <v>11649</v>
      </c>
      <c r="K457" s="9">
        <v>0.2019</v>
      </c>
      <c r="L457" s="10">
        <v>8422</v>
      </c>
      <c r="M457" s="10">
        <v>83359</v>
      </c>
    </row>
    <row r="458" spans="1:13" outlineLevel="2">
      <c r="A458" s="6">
        <v>123465507</v>
      </c>
      <c r="B458" s="7" t="s">
        <v>526</v>
      </c>
      <c r="C458" s="6">
        <v>123465702</v>
      </c>
      <c r="D458" s="7" t="s">
        <v>326</v>
      </c>
      <c r="E458" s="23">
        <v>217061.1</v>
      </c>
      <c r="F458" s="10">
        <v>177617.45</v>
      </c>
      <c r="G458" s="10">
        <v>39443.65</v>
      </c>
      <c r="H458" s="13">
        <v>385.61599999999999</v>
      </c>
      <c r="I458" s="12">
        <v>80.978999999999999</v>
      </c>
      <c r="J458" s="8">
        <v>10926</v>
      </c>
      <c r="K458" s="9">
        <v>0.1754</v>
      </c>
      <c r="L458" s="10">
        <v>8409</v>
      </c>
      <c r="M458" s="10">
        <v>255357</v>
      </c>
    </row>
    <row r="459" spans="1:13" outlineLevel="2">
      <c r="A459" s="6">
        <v>123465507</v>
      </c>
      <c r="B459" s="7" t="s">
        <v>526</v>
      </c>
      <c r="C459" s="6">
        <v>123466103</v>
      </c>
      <c r="D459" s="7" t="s">
        <v>327</v>
      </c>
      <c r="E459" s="23">
        <v>98875.49</v>
      </c>
      <c r="F459" s="10">
        <v>80908.149999999994</v>
      </c>
      <c r="G459" s="10">
        <v>17967.34</v>
      </c>
      <c r="H459" s="13">
        <v>160.738</v>
      </c>
      <c r="I459" s="12">
        <v>33.753999999999998</v>
      </c>
      <c r="J459" s="8">
        <v>9713</v>
      </c>
      <c r="K459" s="9">
        <v>0.40849999999999997</v>
      </c>
      <c r="L459" s="10">
        <v>8436</v>
      </c>
      <c r="M459" s="10">
        <v>116320</v>
      </c>
    </row>
    <row r="460" spans="1:13" outlineLevel="2">
      <c r="A460" s="6">
        <v>123465507</v>
      </c>
      <c r="B460" s="7" t="s">
        <v>526</v>
      </c>
      <c r="C460" s="6">
        <v>123467103</v>
      </c>
      <c r="D460" s="7" t="s">
        <v>424</v>
      </c>
      <c r="E460" s="23">
        <v>123715.91</v>
      </c>
      <c r="F460" s="10">
        <v>101234.65</v>
      </c>
      <c r="G460" s="10">
        <v>22481.26</v>
      </c>
      <c r="H460" s="13">
        <v>219.37100000000001</v>
      </c>
      <c r="I460" s="12">
        <v>46.067</v>
      </c>
      <c r="J460" s="8">
        <v>9997</v>
      </c>
      <c r="K460" s="9">
        <v>0.36059999999999998</v>
      </c>
      <c r="L460" s="10">
        <v>8425</v>
      </c>
      <c r="M460" s="10">
        <v>145543</v>
      </c>
    </row>
    <row r="461" spans="1:13" outlineLevel="2">
      <c r="A461" s="6">
        <v>123465507</v>
      </c>
      <c r="B461" s="7" t="s">
        <v>526</v>
      </c>
      <c r="C461" s="6">
        <v>123469303</v>
      </c>
      <c r="D461" s="7" t="s">
        <v>333</v>
      </c>
      <c r="E461" s="23">
        <v>45711.21</v>
      </c>
      <c r="F461" s="10">
        <v>37404.71</v>
      </c>
      <c r="G461" s="10">
        <v>8306.5</v>
      </c>
      <c r="H461" s="13">
        <v>81.366</v>
      </c>
      <c r="I461" s="12">
        <v>17.085999999999999</v>
      </c>
      <c r="J461" s="8">
        <v>13075</v>
      </c>
      <c r="K461" s="9">
        <v>0.15</v>
      </c>
      <c r="L461" s="10">
        <v>8393</v>
      </c>
      <c r="M461" s="10">
        <v>53776</v>
      </c>
    </row>
    <row r="462" spans="1:13" outlineLevel="1">
      <c r="B462" s="22" t="s">
        <v>646</v>
      </c>
      <c r="E462" s="25">
        <f>SUBTOTAL(9,E457:E461)</f>
        <v>556221.36</v>
      </c>
      <c r="F462" s="16">
        <f>SUBTOTAL(9,F457:F461)</f>
        <v>455146.58</v>
      </c>
      <c r="G462" s="16">
        <f>SUBTOTAL(9,G457:G461)</f>
        <v>101074.78</v>
      </c>
      <c r="H462" s="26">
        <f>SUBTOTAL(9,H457:H461)</f>
        <v>972.77899999999988</v>
      </c>
      <c r="I462" s="27">
        <f>SUBTOTAL(9,I457:I461)</f>
        <v>204.27999999999997</v>
      </c>
      <c r="J462" s="17"/>
      <c r="K462" s="28"/>
      <c r="L462" s="16"/>
      <c r="M462" s="16">
        <f>SUBTOTAL(9,M457:M461)</f>
        <v>654355</v>
      </c>
    </row>
    <row r="463" spans="1:13" outlineLevel="2">
      <c r="A463" s="6">
        <v>117080607</v>
      </c>
      <c r="B463" s="7" t="s">
        <v>528</v>
      </c>
      <c r="C463" s="6">
        <v>117080503</v>
      </c>
      <c r="D463" s="7" t="s">
        <v>0</v>
      </c>
      <c r="E463" s="23">
        <v>63657.89</v>
      </c>
      <c r="F463" s="10">
        <v>52090.18</v>
      </c>
      <c r="G463" s="10">
        <v>11567.71</v>
      </c>
      <c r="H463" s="13">
        <v>62.807000000000002</v>
      </c>
      <c r="I463" s="12">
        <v>13.189</v>
      </c>
      <c r="J463" s="8">
        <v>8750</v>
      </c>
      <c r="K463" s="9">
        <v>0.6734</v>
      </c>
      <c r="L463" s="10">
        <v>8432</v>
      </c>
      <c r="M463" s="10">
        <v>74889</v>
      </c>
    </row>
    <row r="464" spans="1:13" outlineLevel="2">
      <c r="A464" s="6">
        <v>117080607</v>
      </c>
      <c r="B464" s="7" t="s">
        <v>528</v>
      </c>
      <c r="C464" s="6">
        <v>117081003</v>
      </c>
      <c r="D464" s="7" t="s">
        <v>9</v>
      </c>
      <c r="E464" s="23">
        <v>27767.07</v>
      </c>
      <c r="F464" s="10">
        <v>22721.33</v>
      </c>
      <c r="G464" s="10">
        <v>5045.74</v>
      </c>
      <c r="H464" s="13">
        <v>26.917000000000002</v>
      </c>
      <c r="I464" s="12">
        <v>5.6520000000000001</v>
      </c>
      <c r="J464" s="8">
        <v>8213</v>
      </c>
      <c r="K464" s="9">
        <v>0.70369999999999999</v>
      </c>
      <c r="L464" s="10">
        <v>8396</v>
      </c>
      <c r="M464" s="10">
        <v>32666</v>
      </c>
    </row>
    <row r="465" spans="1:13" outlineLevel="2">
      <c r="A465" s="6">
        <v>117080607</v>
      </c>
      <c r="B465" s="7" t="s">
        <v>528</v>
      </c>
      <c r="C465" s="6">
        <v>117083004</v>
      </c>
      <c r="D465" s="7" t="s">
        <v>270</v>
      </c>
      <c r="E465" s="23">
        <v>33922.14</v>
      </c>
      <c r="F465" s="10">
        <v>27757.919999999998</v>
      </c>
      <c r="G465" s="10">
        <v>6164.22</v>
      </c>
      <c r="H465" s="13">
        <v>33.960999999999999</v>
      </c>
      <c r="I465" s="12">
        <v>7.1310000000000002</v>
      </c>
      <c r="J465" s="8">
        <v>8308</v>
      </c>
      <c r="K465" s="9">
        <v>0.67359999999999998</v>
      </c>
      <c r="L465" s="10">
        <v>8393</v>
      </c>
      <c r="M465" s="10">
        <v>39907</v>
      </c>
    </row>
    <row r="466" spans="1:13" outlineLevel="2">
      <c r="A466" s="6">
        <v>117080607</v>
      </c>
      <c r="B466" s="7" t="s">
        <v>528</v>
      </c>
      <c r="C466" s="6">
        <v>117086003</v>
      </c>
      <c r="D466" s="7" t="s">
        <v>271</v>
      </c>
      <c r="E466" s="23">
        <v>32351.29</v>
      </c>
      <c r="F466" s="10">
        <v>26472.52</v>
      </c>
      <c r="G466" s="10">
        <v>5878.77</v>
      </c>
      <c r="H466" s="13">
        <v>30.945</v>
      </c>
      <c r="I466" s="12">
        <v>6.4980000000000002</v>
      </c>
      <c r="J466" s="8">
        <v>10486</v>
      </c>
      <c r="K466" s="9">
        <v>0.69469999999999998</v>
      </c>
      <c r="L466" s="10">
        <v>8431</v>
      </c>
      <c r="M466" s="10">
        <v>38059</v>
      </c>
    </row>
    <row r="467" spans="1:13" outlineLevel="2">
      <c r="A467" s="6">
        <v>117080607</v>
      </c>
      <c r="B467" s="7" t="s">
        <v>528</v>
      </c>
      <c r="C467" s="6">
        <v>117576303</v>
      </c>
      <c r="D467" s="7" t="s">
        <v>276</v>
      </c>
      <c r="E467" s="23">
        <v>12698.6</v>
      </c>
      <c r="F467" s="10">
        <v>10391.049999999999</v>
      </c>
      <c r="G467" s="10">
        <v>2307.5500000000002</v>
      </c>
      <c r="H467" s="13">
        <v>22.641999999999999</v>
      </c>
      <c r="I467" s="12">
        <v>4.7539999999999996</v>
      </c>
      <c r="J467" s="8">
        <v>12815</v>
      </c>
      <c r="K467" s="9">
        <v>0.26179999999999998</v>
      </c>
      <c r="L467" s="10">
        <v>8380</v>
      </c>
      <c r="M467" s="10">
        <v>14939</v>
      </c>
    </row>
    <row r="468" spans="1:13" outlineLevel="2">
      <c r="A468" s="6">
        <v>117080607</v>
      </c>
      <c r="B468" s="7" t="s">
        <v>528</v>
      </c>
      <c r="C468" s="6">
        <v>117086503</v>
      </c>
      <c r="D468" s="7" t="s">
        <v>272</v>
      </c>
      <c r="E468" s="23">
        <v>38543.760000000002</v>
      </c>
      <c r="F468" s="10">
        <v>31539.71</v>
      </c>
      <c r="G468" s="10">
        <v>7004.05</v>
      </c>
      <c r="H468" s="13">
        <v>48.494</v>
      </c>
      <c r="I468" s="12">
        <v>10.183</v>
      </c>
      <c r="J468" s="8">
        <v>7370</v>
      </c>
      <c r="K468" s="9">
        <v>0.60419999999999996</v>
      </c>
      <c r="L468" s="10">
        <v>8406</v>
      </c>
      <c r="M468" s="10">
        <v>45344</v>
      </c>
    </row>
    <row r="469" spans="1:13" outlineLevel="2">
      <c r="A469" s="6">
        <v>117080607</v>
      </c>
      <c r="B469" s="7" t="s">
        <v>528</v>
      </c>
      <c r="C469" s="6">
        <v>117086653</v>
      </c>
      <c r="D469" s="7" t="s">
        <v>78</v>
      </c>
      <c r="E469" s="23">
        <v>39852.800000000003</v>
      </c>
      <c r="F469" s="10">
        <v>32610.880000000001</v>
      </c>
      <c r="G469" s="10">
        <v>7241.92</v>
      </c>
      <c r="H469" s="13">
        <v>44.505000000000003</v>
      </c>
      <c r="I469" s="12">
        <v>9.3460000000000001</v>
      </c>
      <c r="J469" s="8">
        <v>7920</v>
      </c>
      <c r="K469" s="9">
        <v>0.63339999999999996</v>
      </c>
      <c r="L469" s="10">
        <v>8394</v>
      </c>
      <c r="M469" s="10">
        <v>46884</v>
      </c>
    </row>
    <row r="470" spans="1:13" outlineLevel="2">
      <c r="A470" s="6">
        <v>117080607</v>
      </c>
      <c r="B470" s="7" t="s">
        <v>528</v>
      </c>
      <c r="C470" s="6">
        <v>117089003</v>
      </c>
      <c r="D470" s="7" t="s">
        <v>529</v>
      </c>
      <c r="E470" s="23">
        <v>38219.9</v>
      </c>
      <c r="F470" s="10">
        <v>31274.7</v>
      </c>
      <c r="G470" s="10">
        <v>6945.2</v>
      </c>
      <c r="H470" s="13">
        <v>44.603999999999999</v>
      </c>
      <c r="I470" s="12">
        <v>9.3659999999999997</v>
      </c>
      <c r="J470" s="8">
        <v>8188</v>
      </c>
      <c r="K470" s="9">
        <v>0.58630000000000004</v>
      </c>
      <c r="L470" s="10">
        <v>8412</v>
      </c>
      <c r="M470" s="10">
        <v>44963</v>
      </c>
    </row>
    <row r="471" spans="1:13" outlineLevel="1">
      <c r="B471" s="22" t="s">
        <v>647</v>
      </c>
      <c r="E471" s="25">
        <f>SUBTOTAL(9,E463:E470)</f>
        <v>287013.45</v>
      </c>
      <c r="F471" s="16">
        <f>SUBTOTAL(9,F463:F470)</f>
        <v>234858.29</v>
      </c>
      <c r="G471" s="16">
        <f>SUBTOTAL(9,G463:G470)</f>
        <v>52155.159999999996</v>
      </c>
      <c r="H471" s="26">
        <f>SUBTOTAL(9,H463:H470)</f>
        <v>314.875</v>
      </c>
      <c r="I471" s="27">
        <f>SUBTOTAL(9,I463:I470)</f>
        <v>66.119</v>
      </c>
      <c r="J471" s="17"/>
      <c r="K471" s="28"/>
      <c r="L471" s="16"/>
      <c r="M471" s="16">
        <f>SUBTOTAL(9,M463:M470)</f>
        <v>337651</v>
      </c>
    </row>
    <row r="472" spans="1:13" outlineLevel="2">
      <c r="A472" s="6">
        <v>107656407</v>
      </c>
      <c r="B472" s="7" t="s">
        <v>530</v>
      </c>
      <c r="C472" s="6">
        <v>107650703</v>
      </c>
      <c r="D472" s="7" t="s">
        <v>531</v>
      </c>
      <c r="E472" s="23">
        <v>55350.55</v>
      </c>
      <c r="F472" s="10">
        <v>45292.42</v>
      </c>
      <c r="G472" s="10">
        <v>10058.129999999999</v>
      </c>
      <c r="H472" s="13">
        <v>67.204999999999998</v>
      </c>
      <c r="I472" s="12">
        <v>14.113</v>
      </c>
      <c r="J472" s="8">
        <v>8276</v>
      </c>
      <c r="K472" s="9">
        <v>0.5575</v>
      </c>
      <c r="L472" s="10">
        <v>8423</v>
      </c>
      <c r="M472" s="10">
        <v>65116</v>
      </c>
    </row>
    <row r="473" spans="1:13" outlineLevel="2">
      <c r="A473" s="6">
        <v>107656407</v>
      </c>
      <c r="B473" s="7" t="s">
        <v>530</v>
      </c>
      <c r="C473" s="6">
        <v>107652603</v>
      </c>
      <c r="D473" s="7" t="s">
        <v>168</v>
      </c>
      <c r="E473" s="23">
        <v>29248.68</v>
      </c>
      <c r="F473" s="10">
        <v>23933.7</v>
      </c>
      <c r="G473" s="10">
        <v>5314.98</v>
      </c>
      <c r="H473" s="13">
        <v>47.944000000000003</v>
      </c>
      <c r="I473" s="12">
        <v>10.068</v>
      </c>
      <c r="J473" s="8">
        <v>8484</v>
      </c>
      <c r="K473" s="9">
        <v>0.40579999999999999</v>
      </c>
      <c r="L473" s="10">
        <v>8422</v>
      </c>
      <c r="M473" s="10">
        <v>34409</v>
      </c>
    </row>
    <row r="474" spans="1:13" outlineLevel="2">
      <c r="A474" s="6">
        <v>107656407</v>
      </c>
      <c r="B474" s="7" t="s">
        <v>530</v>
      </c>
      <c r="C474" s="6">
        <v>107654403</v>
      </c>
      <c r="D474" s="7" t="s">
        <v>171</v>
      </c>
      <c r="E474" s="23">
        <v>140441.94</v>
      </c>
      <c r="F474" s="10">
        <v>114921.28</v>
      </c>
      <c r="G474" s="10">
        <v>25520.66</v>
      </c>
      <c r="H474" s="13">
        <v>169.3</v>
      </c>
      <c r="I474" s="12">
        <v>35.552999999999997</v>
      </c>
      <c r="J474" s="8">
        <v>7268</v>
      </c>
      <c r="K474" s="9">
        <v>0.63939999999999997</v>
      </c>
      <c r="L474" s="10">
        <v>8419</v>
      </c>
      <c r="M474" s="10">
        <v>165220</v>
      </c>
    </row>
    <row r="475" spans="1:13" outlineLevel="2">
      <c r="A475" s="6">
        <v>107656407</v>
      </c>
      <c r="B475" s="7" t="s">
        <v>530</v>
      </c>
      <c r="C475" s="6">
        <v>128034503</v>
      </c>
      <c r="D475" s="7" t="s">
        <v>508</v>
      </c>
      <c r="E475" s="23">
        <v>1042.99</v>
      </c>
      <c r="F475" s="10">
        <v>853.46</v>
      </c>
      <c r="G475" s="10">
        <v>189.53</v>
      </c>
      <c r="H475" s="13">
        <v>1</v>
      </c>
      <c r="I475" s="12">
        <v>0.21</v>
      </c>
      <c r="J475" s="8">
        <v>9304</v>
      </c>
      <c r="K475" s="9">
        <v>0.69259999999999999</v>
      </c>
      <c r="L475" s="10">
        <v>8438</v>
      </c>
      <c r="M475" s="10">
        <v>1227</v>
      </c>
    </row>
    <row r="476" spans="1:13" outlineLevel="2">
      <c r="A476" s="6">
        <v>107656407</v>
      </c>
      <c r="B476" s="7" t="s">
        <v>530</v>
      </c>
      <c r="C476" s="6">
        <v>107656303</v>
      </c>
      <c r="D476" s="7" t="s">
        <v>173</v>
      </c>
      <c r="E476" s="23">
        <v>73197.78</v>
      </c>
      <c r="F476" s="10">
        <v>59896.51</v>
      </c>
      <c r="G476" s="10">
        <v>13301.27</v>
      </c>
      <c r="H476" s="13">
        <v>69.305000000000007</v>
      </c>
      <c r="I476" s="12">
        <v>14.554</v>
      </c>
      <c r="J476" s="8">
        <v>8062</v>
      </c>
      <c r="K476" s="9">
        <v>0.7339</v>
      </c>
      <c r="L476" s="10">
        <v>8440</v>
      </c>
      <c r="M476" s="10">
        <v>86112</v>
      </c>
    </row>
    <row r="477" spans="1:13" outlineLevel="1">
      <c r="B477" s="22" t="s">
        <v>648</v>
      </c>
      <c r="E477" s="25">
        <f>SUBTOTAL(9,E472:E476)</f>
        <v>299281.94</v>
      </c>
      <c r="F477" s="16">
        <f>SUBTOTAL(9,F472:F476)</f>
        <v>244897.37</v>
      </c>
      <c r="G477" s="16">
        <f>SUBTOTAL(9,G472:G476)</f>
        <v>54384.569999999992</v>
      </c>
      <c r="H477" s="26">
        <f>SUBTOTAL(9,H472:H476)</f>
        <v>354.75400000000002</v>
      </c>
      <c r="I477" s="27">
        <f>SUBTOTAL(9,I472:I476)</f>
        <v>74.49799999999999</v>
      </c>
      <c r="J477" s="17"/>
      <c r="K477" s="28"/>
      <c r="L477" s="16"/>
      <c r="M477" s="16">
        <f>SUBTOTAL(9,M472:M476)</f>
        <v>352084</v>
      </c>
    </row>
    <row r="478" spans="1:13" outlineLevel="2">
      <c r="A478" s="6">
        <v>116495207</v>
      </c>
      <c r="B478" s="7" t="s">
        <v>532</v>
      </c>
      <c r="C478" s="6">
        <v>116493503</v>
      </c>
      <c r="D478" s="7" t="s">
        <v>43</v>
      </c>
      <c r="E478" s="23">
        <v>29010.68</v>
      </c>
      <c r="F478" s="10">
        <v>23738.95</v>
      </c>
      <c r="G478" s="10">
        <v>5271.73</v>
      </c>
      <c r="H478" s="13">
        <v>33.238</v>
      </c>
      <c r="I478" s="12">
        <v>6.9790000000000001</v>
      </c>
      <c r="J478" s="8">
        <v>7450</v>
      </c>
      <c r="K478" s="9">
        <v>0.65639999999999998</v>
      </c>
      <c r="L478" s="10">
        <v>8413</v>
      </c>
      <c r="M478" s="10">
        <v>34129</v>
      </c>
    </row>
    <row r="479" spans="1:13" outlineLevel="2">
      <c r="A479" s="6">
        <v>116495207</v>
      </c>
      <c r="B479" s="7" t="s">
        <v>532</v>
      </c>
      <c r="C479" s="6">
        <v>116495103</v>
      </c>
      <c r="D479" s="7" t="s">
        <v>267</v>
      </c>
      <c r="E479" s="23">
        <v>47296.51</v>
      </c>
      <c r="F479" s="10">
        <v>38701.94</v>
      </c>
      <c r="G479" s="10">
        <v>8594.57</v>
      </c>
      <c r="H479" s="13">
        <v>51.104999999999997</v>
      </c>
      <c r="I479" s="12">
        <v>10.731999999999999</v>
      </c>
      <c r="J479" s="8">
        <v>6658</v>
      </c>
      <c r="K479" s="9">
        <v>0.77869999999999995</v>
      </c>
      <c r="L479" s="10">
        <v>8403</v>
      </c>
      <c r="M479" s="10">
        <v>55641</v>
      </c>
    </row>
    <row r="480" spans="1:13" outlineLevel="2">
      <c r="A480" s="6">
        <v>116495207</v>
      </c>
      <c r="B480" s="7" t="s">
        <v>532</v>
      </c>
      <c r="C480" s="6">
        <v>116496503</v>
      </c>
      <c r="D480" s="7" t="s">
        <v>533</v>
      </c>
      <c r="E480" s="23">
        <v>83166.929999999993</v>
      </c>
      <c r="F480" s="10">
        <v>68054.100000000006</v>
      </c>
      <c r="G480" s="10">
        <v>15112.83</v>
      </c>
      <c r="H480" s="13">
        <v>101.349</v>
      </c>
      <c r="I480" s="12">
        <v>21.283000000000001</v>
      </c>
      <c r="J480" s="8">
        <v>5918</v>
      </c>
      <c r="K480" s="9">
        <v>0.77680000000000005</v>
      </c>
      <c r="L480" s="10">
        <v>8389</v>
      </c>
      <c r="M480" s="10">
        <v>97840</v>
      </c>
    </row>
    <row r="481" spans="1:13" outlineLevel="1">
      <c r="B481" s="22" t="s">
        <v>649</v>
      </c>
      <c r="E481" s="25">
        <f>SUBTOTAL(9,E478:E480)</f>
        <v>159474.12</v>
      </c>
      <c r="F481" s="16">
        <f>SUBTOTAL(9,F478:F480)</f>
        <v>130494.99</v>
      </c>
      <c r="G481" s="16">
        <f>SUBTOTAL(9,G478:G480)</f>
        <v>28979.129999999997</v>
      </c>
      <c r="H481" s="26">
        <f>SUBTOTAL(9,H478:H480)</f>
        <v>185.69200000000001</v>
      </c>
      <c r="I481" s="27">
        <f>SUBTOTAL(9,I478:I480)</f>
        <v>38.994</v>
      </c>
      <c r="J481" s="17"/>
      <c r="K481" s="28"/>
      <c r="L481" s="16"/>
      <c r="M481" s="16">
        <f>SUBTOTAL(9,M478:M480)</f>
        <v>187610</v>
      </c>
    </row>
    <row r="482" spans="1:13" outlineLevel="2">
      <c r="A482" s="6">
        <v>103027307</v>
      </c>
      <c r="B482" s="7" t="s">
        <v>534</v>
      </c>
      <c r="C482" s="6">
        <v>103021252</v>
      </c>
      <c r="D482" s="7" t="s">
        <v>110</v>
      </c>
      <c r="E482" s="23">
        <v>4458.41</v>
      </c>
      <c r="F482" s="10">
        <v>3648.24</v>
      </c>
      <c r="G482" s="10">
        <v>810.17</v>
      </c>
      <c r="H482" s="13">
        <v>6.1719999999999997</v>
      </c>
      <c r="I482" s="12">
        <v>1.296</v>
      </c>
      <c r="J482" s="8">
        <v>10786</v>
      </c>
      <c r="K482" s="9">
        <v>0.4783</v>
      </c>
      <c r="L482" s="10">
        <v>8461</v>
      </c>
      <c r="M482" s="10">
        <v>5245</v>
      </c>
    </row>
    <row r="483" spans="1:13" outlineLevel="2">
      <c r="A483" s="6">
        <v>103027307</v>
      </c>
      <c r="B483" s="7" t="s">
        <v>534</v>
      </c>
      <c r="C483" s="6">
        <v>103021603</v>
      </c>
      <c r="D483" s="7" t="s">
        <v>112</v>
      </c>
      <c r="E483" s="23">
        <v>37443.82</v>
      </c>
      <c r="F483" s="10">
        <v>30639.65</v>
      </c>
      <c r="G483" s="10">
        <v>6804.17</v>
      </c>
      <c r="H483" s="13">
        <v>47.15</v>
      </c>
      <c r="I483" s="12">
        <v>9.9009999999999998</v>
      </c>
      <c r="J483" s="8">
        <v>12224</v>
      </c>
      <c r="K483" s="9">
        <v>0.5262</v>
      </c>
      <c r="L483" s="10">
        <v>8455</v>
      </c>
      <c r="M483" s="10">
        <v>44050</v>
      </c>
    </row>
    <row r="484" spans="1:13" outlineLevel="2">
      <c r="A484" s="6">
        <v>103027307</v>
      </c>
      <c r="B484" s="7" t="s">
        <v>534</v>
      </c>
      <c r="C484" s="6">
        <v>103021752</v>
      </c>
      <c r="D484" s="7" t="s">
        <v>113</v>
      </c>
      <c r="E484" s="23">
        <v>36977.15</v>
      </c>
      <c r="F484" s="10">
        <v>30257.78</v>
      </c>
      <c r="G484" s="10">
        <v>6719.37</v>
      </c>
      <c r="H484" s="13">
        <v>65.438000000000002</v>
      </c>
      <c r="I484" s="12">
        <v>13.741</v>
      </c>
      <c r="J484" s="8">
        <v>10327</v>
      </c>
      <c r="K484" s="9">
        <v>0.34470000000000001</v>
      </c>
      <c r="L484" s="10">
        <v>8442</v>
      </c>
      <c r="M484" s="10">
        <v>43501</v>
      </c>
    </row>
    <row r="485" spans="1:13" outlineLevel="2">
      <c r="A485" s="6">
        <v>103027307</v>
      </c>
      <c r="B485" s="7" t="s">
        <v>534</v>
      </c>
      <c r="C485" s="6">
        <v>103022103</v>
      </c>
      <c r="D485" s="7" t="s">
        <v>535</v>
      </c>
      <c r="E485" s="23">
        <v>25738.9</v>
      </c>
      <c r="F485" s="10">
        <v>21061.71</v>
      </c>
      <c r="G485" s="10">
        <v>4677.1899999999996</v>
      </c>
      <c r="H485" s="13">
        <v>30.704999999999998</v>
      </c>
      <c r="I485" s="12">
        <v>6.4480000000000004</v>
      </c>
      <c r="J485" s="8">
        <v>10832</v>
      </c>
      <c r="K485" s="9">
        <v>0.55449999999999999</v>
      </c>
      <c r="L485" s="10">
        <v>8469</v>
      </c>
      <c r="M485" s="10">
        <v>30280</v>
      </c>
    </row>
    <row r="486" spans="1:13" outlineLevel="2">
      <c r="A486" s="6">
        <v>103027307</v>
      </c>
      <c r="B486" s="7" t="s">
        <v>534</v>
      </c>
      <c r="C486" s="6">
        <v>103025002</v>
      </c>
      <c r="D486" s="7" t="s">
        <v>536</v>
      </c>
      <c r="E486" s="23">
        <v>36513.89</v>
      </c>
      <c r="F486" s="10">
        <v>29878.7</v>
      </c>
      <c r="G486" s="10">
        <v>6635.19</v>
      </c>
      <c r="H486" s="13">
        <v>62.482999999999997</v>
      </c>
      <c r="I486" s="12">
        <v>13.121</v>
      </c>
      <c r="J486" s="8">
        <v>11010</v>
      </c>
      <c r="K486" s="9">
        <v>0.38729999999999998</v>
      </c>
      <c r="L486" s="10">
        <v>8453</v>
      </c>
      <c r="M486" s="10">
        <v>42956</v>
      </c>
    </row>
    <row r="487" spans="1:13" outlineLevel="2">
      <c r="A487" s="6">
        <v>103027307</v>
      </c>
      <c r="B487" s="7" t="s">
        <v>534</v>
      </c>
      <c r="C487" s="6">
        <v>103026303</v>
      </c>
      <c r="D487" s="7" t="s">
        <v>537</v>
      </c>
      <c r="E487" s="23">
        <v>63155.519999999997</v>
      </c>
      <c r="F487" s="10">
        <v>51679.1</v>
      </c>
      <c r="G487" s="10">
        <v>11476.42</v>
      </c>
      <c r="H487" s="13">
        <v>111.961</v>
      </c>
      <c r="I487" s="12">
        <v>23.510999999999999</v>
      </c>
      <c r="J487" s="8">
        <v>11879</v>
      </c>
      <c r="K487" s="9">
        <v>0.23150000000000001</v>
      </c>
      <c r="L487" s="10">
        <v>8427</v>
      </c>
      <c r="M487" s="10">
        <v>74298</v>
      </c>
    </row>
    <row r="488" spans="1:13" outlineLevel="2">
      <c r="A488" s="6">
        <v>103027307</v>
      </c>
      <c r="B488" s="7" t="s">
        <v>534</v>
      </c>
      <c r="C488" s="6">
        <v>103026343</v>
      </c>
      <c r="D488" s="7" t="s">
        <v>118</v>
      </c>
      <c r="E488" s="23">
        <v>37125.06</v>
      </c>
      <c r="F488" s="10">
        <v>30378.81</v>
      </c>
      <c r="G488" s="10">
        <v>6746.25</v>
      </c>
      <c r="H488" s="13">
        <v>58.238</v>
      </c>
      <c r="I488" s="12">
        <v>12.228999999999999</v>
      </c>
      <c r="J488" s="8">
        <v>9656</v>
      </c>
      <c r="K488" s="9">
        <v>0.4229</v>
      </c>
      <c r="L488" s="10">
        <v>8445</v>
      </c>
      <c r="M488" s="10">
        <v>43675</v>
      </c>
    </row>
    <row r="489" spans="1:13" outlineLevel="2">
      <c r="A489" s="6">
        <v>103027307</v>
      </c>
      <c r="B489" s="7" t="s">
        <v>534</v>
      </c>
      <c r="C489" s="6">
        <v>103026402</v>
      </c>
      <c r="D489" s="7" t="s">
        <v>119</v>
      </c>
      <c r="E489" s="23">
        <v>16283.18</v>
      </c>
      <c r="F489" s="10">
        <v>13324.25</v>
      </c>
      <c r="G489" s="10">
        <v>2958.93</v>
      </c>
      <c r="H489" s="13">
        <v>28.111000000000001</v>
      </c>
      <c r="I489" s="12">
        <v>5.9029999999999996</v>
      </c>
      <c r="J489" s="8">
        <v>10526</v>
      </c>
      <c r="K489" s="9">
        <v>0.38350000000000001</v>
      </c>
      <c r="L489" s="10">
        <v>8462</v>
      </c>
      <c r="M489" s="10">
        <v>19156</v>
      </c>
    </row>
    <row r="490" spans="1:13" outlineLevel="2">
      <c r="A490" s="6">
        <v>103027307</v>
      </c>
      <c r="B490" s="7" t="s">
        <v>534</v>
      </c>
      <c r="C490" s="6">
        <v>103027753</v>
      </c>
      <c r="D490" s="7" t="s">
        <v>538</v>
      </c>
      <c r="E490" s="23">
        <v>16670.78</v>
      </c>
      <c r="F490" s="10">
        <v>13641.42</v>
      </c>
      <c r="G490" s="10">
        <v>3029.36</v>
      </c>
      <c r="H490" s="13">
        <v>29.533000000000001</v>
      </c>
      <c r="I490" s="12">
        <v>6.2009999999999996</v>
      </c>
      <c r="J490" s="8">
        <v>12785</v>
      </c>
      <c r="K490" s="9">
        <v>0.15</v>
      </c>
      <c r="L490" s="10">
        <v>8434</v>
      </c>
      <c r="M490" s="10">
        <v>19612</v>
      </c>
    </row>
    <row r="491" spans="1:13" outlineLevel="2">
      <c r="A491" s="6">
        <v>103027307</v>
      </c>
      <c r="B491" s="7" t="s">
        <v>534</v>
      </c>
      <c r="C491" s="6">
        <v>103028703</v>
      </c>
      <c r="D491" s="7" t="s">
        <v>539</v>
      </c>
      <c r="E491" s="23">
        <v>25583.35</v>
      </c>
      <c r="F491" s="10">
        <v>20934.43</v>
      </c>
      <c r="G491" s="10">
        <v>4648.92</v>
      </c>
      <c r="H491" s="13">
        <v>31.15</v>
      </c>
      <c r="I491" s="12">
        <v>6.5410000000000004</v>
      </c>
      <c r="J491" s="8">
        <v>8105</v>
      </c>
      <c r="K491" s="9">
        <v>0.56769999999999998</v>
      </c>
      <c r="L491" s="10">
        <v>8497</v>
      </c>
      <c r="M491" s="10">
        <v>30097</v>
      </c>
    </row>
    <row r="492" spans="1:13" outlineLevel="2">
      <c r="A492" s="6">
        <v>103027307</v>
      </c>
      <c r="B492" s="7" t="s">
        <v>534</v>
      </c>
      <c r="C492" s="6">
        <v>103028853</v>
      </c>
      <c r="D492" s="7" t="s">
        <v>540</v>
      </c>
      <c r="E492" s="23">
        <v>64681.32</v>
      </c>
      <c r="F492" s="10">
        <v>52927.64</v>
      </c>
      <c r="G492" s="10">
        <v>11753.68</v>
      </c>
      <c r="H492" s="13">
        <v>56.982999999999997</v>
      </c>
      <c r="I492" s="12">
        <v>11.965999999999999</v>
      </c>
      <c r="J492" s="8">
        <v>7816</v>
      </c>
      <c r="K492" s="9">
        <v>0.81359999999999999</v>
      </c>
      <c r="L492" s="10">
        <v>8454</v>
      </c>
      <c r="M492" s="10">
        <v>76093</v>
      </c>
    </row>
    <row r="493" spans="1:13" outlineLevel="2">
      <c r="A493" s="6">
        <v>103027307</v>
      </c>
      <c r="B493" s="7" t="s">
        <v>534</v>
      </c>
      <c r="C493" s="6">
        <v>103029203</v>
      </c>
      <c r="D493" s="7" t="s">
        <v>130</v>
      </c>
      <c r="E493" s="23">
        <v>10927.13</v>
      </c>
      <c r="F493" s="10">
        <v>8941.49</v>
      </c>
      <c r="G493" s="10">
        <v>1985.64</v>
      </c>
      <c r="H493" s="13">
        <v>17.305</v>
      </c>
      <c r="I493" s="12">
        <v>3.6339999999999999</v>
      </c>
      <c r="J493" s="8">
        <v>9994</v>
      </c>
      <c r="K493" s="9">
        <v>0.41799999999999998</v>
      </c>
      <c r="L493" s="10">
        <v>8463</v>
      </c>
      <c r="M493" s="10">
        <v>12855</v>
      </c>
    </row>
    <row r="494" spans="1:13" outlineLevel="2">
      <c r="A494" s="6">
        <v>103027307</v>
      </c>
      <c r="B494" s="7" t="s">
        <v>534</v>
      </c>
      <c r="C494" s="6">
        <v>103029403</v>
      </c>
      <c r="D494" s="7" t="s">
        <v>541</v>
      </c>
      <c r="E494" s="23">
        <v>59049.03</v>
      </c>
      <c r="F494" s="10">
        <v>48318.83</v>
      </c>
      <c r="G494" s="10">
        <v>10730.2</v>
      </c>
      <c r="H494" s="13">
        <v>80.287999999999997</v>
      </c>
      <c r="I494" s="12">
        <v>16.86</v>
      </c>
      <c r="J494" s="8">
        <v>9889</v>
      </c>
      <c r="K494" s="9">
        <v>0.48759999999999998</v>
      </c>
      <c r="L494" s="10">
        <v>8450</v>
      </c>
      <c r="M494" s="10">
        <v>69467</v>
      </c>
    </row>
    <row r="495" spans="1:13" outlineLevel="1">
      <c r="B495" s="22" t="s">
        <v>650</v>
      </c>
      <c r="E495" s="25">
        <f>SUBTOTAL(9,E482:E494)</f>
        <v>434607.53999999992</v>
      </c>
      <c r="F495" s="16">
        <f>SUBTOTAL(9,F482:F494)</f>
        <v>355632.05</v>
      </c>
      <c r="G495" s="16">
        <f>SUBTOTAL(9,G482:G494)</f>
        <v>78975.489999999991</v>
      </c>
      <c r="H495" s="26">
        <f>SUBTOTAL(9,H482:H494)</f>
        <v>625.51699999999994</v>
      </c>
      <c r="I495" s="27">
        <f>SUBTOTAL(9,I482:I494)</f>
        <v>131.35199999999998</v>
      </c>
      <c r="J495" s="17"/>
      <c r="K495" s="28"/>
      <c r="L495" s="16"/>
      <c r="M495" s="16">
        <f>SUBTOTAL(9,M482:M494)</f>
        <v>511285</v>
      </c>
    </row>
    <row r="496" spans="1:13" outlineLevel="2">
      <c r="A496" s="6">
        <v>126514007</v>
      </c>
      <c r="B496" s="7" t="s">
        <v>542</v>
      </c>
      <c r="C496" s="6">
        <v>126515001</v>
      </c>
      <c r="D496" s="7" t="s">
        <v>65</v>
      </c>
      <c r="E496" s="23">
        <v>5157397.7</v>
      </c>
      <c r="F496" s="10">
        <v>4220211.84</v>
      </c>
      <c r="G496" s="10">
        <v>937185.86</v>
      </c>
      <c r="H496" s="13">
        <v>5559.5959999999995</v>
      </c>
      <c r="I496" s="12">
        <v>1167.5150000000001</v>
      </c>
      <c r="J496" s="8">
        <v>7057</v>
      </c>
      <c r="K496" s="9">
        <v>0.73640000000000005</v>
      </c>
      <c r="L496" s="10">
        <v>8426</v>
      </c>
      <c r="M496" s="10">
        <v>6067313</v>
      </c>
    </row>
    <row r="497" spans="1:13" outlineLevel="1">
      <c r="B497" s="22" t="s">
        <v>651</v>
      </c>
      <c r="E497" s="25">
        <f>SUBTOTAL(9,E496:E496)</f>
        <v>5157397.7</v>
      </c>
      <c r="F497" s="16">
        <f>SUBTOTAL(9,F496:F496)</f>
        <v>4220211.84</v>
      </c>
      <c r="G497" s="16">
        <f>SUBTOTAL(9,G496:G496)</f>
        <v>937185.86</v>
      </c>
      <c r="H497" s="26">
        <f>SUBTOTAL(9,H496:H496)</f>
        <v>5559.5959999999995</v>
      </c>
      <c r="I497" s="27">
        <f>SUBTOTAL(9,I496:I496)</f>
        <v>1167.5150000000001</v>
      </c>
      <c r="J497" s="17"/>
      <c r="K497" s="28"/>
      <c r="L497" s="16"/>
      <c r="M497" s="16">
        <f>SUBTOTAL(9,M496:M496)</f>
        <v>6067313</v>
      </c>
    </row>
    <row r="498" spans="1:13" outlineLevel="2">
      <c r="A498" s="6">
        <v>102025007</v>
      </c>
      <c r="B498" s="7" t="s">
        <v>543</v>
      </c>
      <c r="C498" s="6">
        <v>102027451</v>
      </c>
      <c r="D498" s="7" t="s">
        <v>66</v>
      </c>
      <c r="E498" s="23">
        <v>315206.40000000002</v>
      </c>
      <c r="F498" s="10">
        <v>257928.1</v>
      </c>
      <c r="G498" s="10">
        <v>57278.3</v>
      </c>
      <c r="H498" s="13">
        <v>523.97699999999998</v>
      </c>
      <c r="I498" s="12">
        <v>110.035</v>
      </c>
      <c r="J498" s="8">
        <v>12079</v>
      </c>
      <c r="K498" s="9">
        <v>0.4</v>
      </c>
      <c r="L498" s="10">
        <v>8425</v>
      </c>
      <c r="M498" s="10">
        <v>370818</v>
      </c>
    </row>
    <row r="499" spans="1:13" outlineLevel="1">
      <c r="B499" s="22" t="s">
        <v>652</v>
      </c>
      <c r="E499" s="25">
        <f>SUBTOTAL(9,E498:E498)</f>
        <v>315206.40000000002</v>
      </c>
      <c r="F499" s="16">
        <f>SUBTOTAL(9,F498:F498)</f>
        <v>257928.1</v>
      </c>
      <c r="G499" s="16">
        <f>SUBTOTAL(9,G498:G498)</f>
        <v>57278.3</v>
      </c>
      <c r="H499" s="26">
        <f>SUBTOTAL(9,H498:H498)</f>
        <v>523.97699999999998</v>
      </c>
      <c r="I499" s="27">
        <f>SUBTOTAL(9,I498:I498)</f>
        <v>110.035</v>
      </c>
      <c r="J499" s="17"/>
      <c r="K499" s="28"/>
      <c r="L499" s="16"/>
      <c r="M499" s="16">
        <f>SUBTOTAL(9,M498:M498)</f>
        <v>370818</v>
      </c>
    </row>
    <row r="500" spans="1:13" outlineLevel="2">
      <c r="A500" s="6">
        <v>114067107</v>
      </c>
      <c r="B500" s="7" t="s">
        <v>544</v>
      </c>
      <c r="C500" s="6">
        <v>114065503</v>
      </c>
      <c r="D500" s="7" t="s">
        <v>245</v>
      </c>
      <c r="E500" s="23">
        <v>206281.02</v>
      </c>
      <c r="F500" s="10">
        <v>168796.29</v>
      </c>
      <c r="G500" s="10">
        <v>37484.730000000003</v>
      </c>
      <c r="H500" s="13">
        <v>247.11499999999998</v>
      </c>
      <c r="I500" s="12">
        <v>51.893999999999998</v>
      </c>
      <c r="J500" s="8">
        <v>8002</v>
      </c>
      <c r="K500" s="9">
        <v>0.58440000000000003</v>
      </c>
      <c r="L500" s="10">
        <v>8436</v>
      </c>
      <c r="M500" s="10">
        <v>242675</v>
      </c>
    </row>
    <row r="501" spans="1:13" outlineLevel="2">
      <c r="A501" s="6">
        <v>114067107</v>
      </c>
      <c r="B501" s="7" t="s">
        <v>544</v>
      </c>
      <c r="C501" s="6">
        <v>114067002</v>
      </c>
      <c r="D501" s="7" t="s">
        <v>487</v>
      </c>
      <c r="E501" s="23">
        <v>716707.83999999997</v>
      </c>
      <c r="F501" s="10">
        <v>586469.98</v>
      </c>
      <c r="G501" s="10">
        <v>130237.86</v>
      </c>
      <c r="H501" s="13">
        <v>746.16499999999996</v>
      </c>
      <c r="I501" s="12">
        <v>156.69399999999999</v>
      </c>
      <c r="J501" s="8">
        <v>6048</v>
      </c>
      <c r="K501" s="9">
        <v>0.88970000000000005</v>
      </c>
      <c r="L501" s="10">
        <v>8432</v>
      </c>
      <c r="M501" s="10">
        <v>843156</v>
      </c>
    </row>
    <row r="502" spans="1:13" outlineLevel="1">
      <c r="B502" s="22" t="s">
        <v>653</v>
      </c>
      <c r="E502" s="25">
        <f>SUBTOTAL(9,E500:E501)</f>
        <v>922988.86</v>
      </c>
      <c r="F502" s="16">
        <f>SUBTOTAL(9,F500:F501)</f>
        <v>755266.27</v>
      </c>
      <c r="G502" s="16">
        <f>SUBTOTAL(9,G500:G501)</f>
        <v>167722.59</v>
      </c>
      <c r="H502" s="26">
        <f>SUBTOTAL(9,H500:H501)</f>
        <v>993.28</v>
      </c>
      <c r="I502" s="27">
        <f>SUBTOTAL(9,I500:I501)</f>
        <v>208.58799999999999</v>
      </c>
      <c r="J502" s="17"/>
      <c r="K502" s="28"/>
      <c r="L502" s="16"/>
      <c r="M502" s="16">
        <f>SUBTOTAL(9,M500:M501)</f>
        <v>1085831</v>
      </c>
    </row>
    <row r="503" spans="1:13" outlineLevel="2">
      <c r="A503" s="6">
        <v>129546907</v>
      </c>
      <c r="B503" s="7" t="s">
        <v>545</v>
      </c>
      <c r="C503" s="6">
        <v>129540803</v>
      </c>
      <c r="D503" s="7" t="s">
        <v>546</v>
      </c>
      <c r="E503" s="23">
        <v>48762.81</v>
      </c>
      <c r="F503" s="10">
        <v>39901.79</v>
      </c>
      <c r="G503" s="10">
        <v>8861.02</v>
      </c>
      <c r="H503" s="13">
        <v>70.911000000000001</v>
      </c>
      <c r="I503" s="12">
        <v>14.891</v>
      </c>
      <c r="J503" s="8">
        <v>7317</v>
      </c>
      <c r="K503" s="9">
        <v>0.52649999999999997</v>
      </c>
      <c r="L503" s="10">
        <v>8415</v>
      </c>
      <c r="M503" s="10">
        <v>57366</v>
      </c>
    </row>
    <row r="504" spans="1:13" outlineLevel="2">
      <c r="A504" s="6">
        <v>129546907</v>
      </c>
      <c r="B504" s="7" t="s">
        <v>545</v>
      </c>
      <c r="C504" s="6">
        <v>129544503</v>
      </c>
      <c r="D504" s="7" t="s">
        <v>368</v>
      </c>
      <c r="E504" s="23">
        <v>51085.1</v>
      </c>
      <c r="F504" s="10">
        <v>41802.080000000002</v>
      </c>
      <c r="G504" s="10">
        <v>9283.02</v>
      </c>
      <c r="H504" s="13">
        <v>43.866</v>
      </c>
      <c r="I504" s="12">
        <v>9.2110000000000003</v>
      </c>
      <c r="J504" s="8">
        <v>8804</v>
      </c>
      <c r="K504" s="9">
        <v>0.77370000000000005</v>
      </c>
      <c r="L504" s="10">
        <v>8433</v>
      </c>
      <c r="M504" s="10">
        <v>60098</v>
      </c>
    </row>
    <row r="505" spans="1:13" outlineLevel="2">
      <c r="A505" s="6">
        <v>129546907</v>
      </c>
      <c r="B505" s="7" t="s">
        <v>545</v>
      </c>
      <c r="C505" s="6">
        <v>129544703</v>
      </c>
      <c r="D505" s="7" t="s">
        <v>369</v>
      </c>
      <c r="E505" s="23">
        <v>43681.34</v>
      </c>
      <c r="F505" s="10">
        <v>35743.71</v>
      </c>
      <c r="G505" s="10">
        <v>7937.63</v>
      </c>
      <c r="H505" s="13">
        <v>46.322000000000003</v>
      </c>
      <c r="I505" s="12">
        <v>9.7270000000000003</v>
      </c>
      <c r="J505" s="8">
        <v>7482</v>
      </c>
      <c r="K505" s="9">
        <v>0.70609999999999995</v>
      </c>
      <c r="L505" s="10">
        <v>8419</v>
      </c>
      <c r="M505" s="10">
        <v>51388</v>
      </c>
    </row>
    <row r="506" spans="1:13" outlineLevel="2">
      <c r="A506" s="6">
        <v>129546907</v>
      </c>
      <c r="B506" s="7" t="s">
        <v>545</v>
      </c>
      <c r="C506" s="6">
        <v>116495103</v>
      </c>
      <c r="D506" s="7" t="s">
        <v>267</v>
      </c>
      <c r="E506" s="23">
        <v>925.68</v>
      </c>
      <c r="F506" s="10">
        <v>757.47</v>
      </c>
      <c r="G506" s="10">
        <v>168.21</v>
      </c>
      <c r="H506" s="13">
        <v>1</v>
      </c>
      <c r="I506" s="12">
        <v>0.21</v>
      </c>
      <c r="J506" s="8">
        <v>6658</v>
      </c>
      <c r="K506" s="9">
        <v>0.77869999999999995</v>
      </c>
      <c r="L506" s="10">
        <v>8403</v>
      </c>
      <c r="M506" s="10">
        <v>1089</v>
      </c>
    </row>
    <row r="507" spans="1:13" outlineLevel="2">
      <c r="A507" s="6">
        <v>129546907</v>
      </c>
      <c r="B507" s="7" t="s">
        <v>545</v>
      </c>
      <c r="C507" s="6">
        <v>129545003</v>
      </c>
      <c r="D507" s="7" t="s">
        <v>370</v>
      </c>
      <c r="E507" s="23">
        <v>73768.149999999994</v>
      </c>
      <c r="F507" s="10">
        <v>60363.24</v>
      </c>
      <c r="G507" s="10">
        <v>13404.91</v>
      </c>
      <c r="H507" s="13">
        <v>74.320999999999998</v>
      </c>
      <c r="I507" s="12">
        <v>15.606999999999999</v>
      </c>
      <c r="J507" s="8">
        <v>7835</v>
      </c>
      <c r="K507" s="9">
        <v>0.7097</v>
      </c>
      <c r="L507" s="10">
        <v>8425</v>
      </c>
      <c r="M507" s="10">
        <v>86783</v>
      </c>
    </row>
    <row r="508" spans="1:13" outlineLevel="2">
      <c r="A508" s="6">
        <v>129546907</v>
      </c>
      <c r="B508" s="7" t="s">
        <v>545</v>
      </c>
      <c r="C508" s="6">
        <v>129546003</v>
      </c>
      <c r="D508" s="7" t="s">
        <v>371</v>
      </c>
      <c r="E508" s="23">
        <v>39519.589999999997</v>
      </c>
      <c r="F508" s="10">
        <v>32338.22</v>
      </c>
      <c r="G508" s="10">
        <v>7181.37</v>
      </c>
      <c r="H508" s="13">
        <v>49.2</v>
      </c>
      <c r="I508" s="12">
        <v>10.332000000000001</v>
      </c>
      <c r="J508" s="8">
        <v>7202</v>
      </c>
      <c r="K508" s="9">
        <v>0.62480000000000002</v>
      </c>
      <c r="L508" s="10">
        <v>8412</v>
      </c>
      <c r="M508" s="10">
        <v>46492</v>
      </c>
    </row>
    <row r="509" spans="1:13" outlineLevel="2">
      <c r="A509" s="6">
        <v>129546907</v>
      </c>
      <c r="B509" s="7" t="s">
        <v>545</v>
      </c>
      <c r="C509" s="6">
        <v>129546103</v>
      </c>
      <c r="D509" s="7" t="s">
        <v>372</v>
      </c>
      <c r="E509" s="23">
        <v>60803.5</v>
      </c>
      <c r="F509" s="10">
        <v>49754.48</v>
      </c>
      <c r="G509" s="10">
        <v>11049.02</v>
      </c>
      <c r="H509" s="13">
        <v>58.911000000000001</v>
      </c>
      <c r="I509" s="12">
        <v>12.371</v>
      </c>
      <c r="J509" s="8">
        <v>8771</v>
      </c>
      <c r="K509" s="9">
        <v>0.68679999999999997</v>
      </c>
      <c r="L509" s="10">
        <v>8419</v>
      </c>
      <c r="M509" s="10">
        <v>71531</v>
      </c>
    </row>
    <row r="510" spans="1:13" outlineLevel="2">
      <c r="A510" s="6">
        <v>129546907</v>
      </c>
      <c r="B510" s="7" t="s">
        <v>545</v>
      </c>
      <c r="C510" s="6">
        <v>129546803</v>
      </c>
      <c r="D510" s="7" t="s">
        <v>373</v>
      </c>
      <c r="E510" s="23">
        <v>21480.25</v>
      </c>
      <c r="F510" s="10">
        <v>17576.93</v>
      </c>
      <c r="G510" s="10">
        <v>3903.32</v>
      </c>
      <c r="H510" s="13">
        <v>28</v>
      </c>
      <c r="I510" s="12">
        <v>5.88</v>
      </c>
      <c r="J510" s="8">
        <v>6399</v>
      </c>
      <c r="K510" s="9">
        <v>0.67159999999999997</v>
      </c>
      <c r="L510" s="10">
        <v>8405</v>
      </c>
      <c r="M510" s="10">
        <v>25270</v>
      </c>
    </row>
    <row r="511" spans="1:13" outlineLevel="2">
      <c r="A511" s="6">
        <v>129546907</v>
      </c>
      <c r="B511" s="7" t="s">
        <v>545</v>
      </c>
      <c r="C511" s="6">
        <v>129547303</v>
      </c>
      <c r="D511" s="7" t="s">
        <v>375</v>
      </c>
      <c r="E511" s="23">
        <v>41916.67</v>
      </c>
      <c r="F511" s="10">
        <v>34299.71</v>
      </c>
      <c r="G511" s="10">
        <v>7616.96</v>
      </c>
      <c r="H511" s="13">
        <v>45.566000000000003</v>
      </c>
      <c r="I511" s="12">
        <v>9.5679999999999996</v>
      </c>
      <c r="J511" s="8">
        <v>7720</v>
      </c>
      <c r="K511" s="9">
        <v>0.66759999999999997</v>
      </c>
      <c r="L511" s="10">
        <v>8420</v>
      </c>
      <c r="M511" s="10">
        <v>49312</v>
      </c>
    </row>
    <row r="512" spans="1:13" outlineLevel="2">
      <c r="A512" s="6">
        <v>129546907</v>
      </c>
      <c r="B512" s="7" t="s">
        <v>545</v>
      </c>
      <c r="C512" s="6">
        <v>129547203</v>
      </c>
      <c r="D512" s="7" t="s">
        <v>374</v>
      </c>
      <c r="E512" s="23">
        <v>43690.69</v>
      </c>
      <c r="F512" s="10">
        <v>35751.360000000001</v>
      </c>
      <c r="G512" s="10">
        <v>7939.33</v>
      </c>
      <c r="H512" s="13">
        <v>34.854999999999997</v>
      </c>
      <c r="I512" s="12">
        <v>7.319</v>
      </c>
      <c r="J512" s="8">
        <v>8458</v>
      </c>
      <c r="K512" s="9">
        <v>0.83069999999999999</v>
      </c>
      <c r="L512" s="10">
        <v>8454</v>
      </c>
      <c r="M512" s="10">
        <v>51399</v>
      </c>
    </row>
    <row r="513" spans="1:13" outlineLevel="2">
      <c r="A513" s="6">
        <v>129546907</v>
      </c>
      <c r="B513" s="7" t="s">
        <v>545</v>
      </c>
      <c r="C513" s="6">
        <v>129547603</v>
      </c>
      <c r="D513" s="7" t="s">
        <v>376</v>
      </c>
      <c r="E513" s="23">
        <v>49942.66</v>
      </c>
      <c r="F513" s="10">
        <v>40867.24</v>
      </c>
      <c r="G513" s="10">
        <v>9075.42</v>
      </c>
      <c r="H513" s="13">
        <v>65.977000000000004</v>
      </c>
      <c r="I513" s="12">
        <v>13.855</v>
      </c>
      <c r="J513" s="8">
        <v>7063</v>
      </c>
      <c r="K513" s="9">
        <v>0.60040000000000004</v>
      </c>
      <c r="L513" s="10">
        <v>8408</v>
      </c>
      <c r="M513" s="10">
        <v>58754</v>
      </c>
    </row>
    <row r="514" spans="1:13" outlineLevel="2">
      <c r="A514" s="6">
        <v>129546907</v>
      </c>
      <c r="B514" s="7" t="s">
        <v>545</v>
      </c>
      <c r="C514" s="6">
        <v>129547803</v>
      </c>
      <c r="D514" s="7" t="s">
        <v>77</v>
      </c>
      <c r="E514" s="23">
        <v>24179.95</v>
      </c>
      <c r="F514" s="10">
        <v>19786.05</v>
      </c>
      <c r="G514" s="10">
        <v>4393.8999999999996</v>
      </c>
      <c r="H514" s="13">
        <v>28</v>
      </c>
      <c r="I514" s="12">
        <v>5.88</v>
      </c>
      <c r="J514" s="8">
        <v>8637</v>
      </c>
      <c r="K514" s="9">
        <v>0.57620000000000005</v>
      </c>
      <c r="L514" s="10">
        <v>8396</v>
      </c>
      <c r="M514" s="10">
        <v>28446</v>
      </c>
    </row>
    <row r="515" spans="1:13" outlineLevel="2">
      <c r="A515" s="6">
        <v>129546907</v>
      </c>
      <c r="B515" s="7" t="s">
        <v>545</v>
      </c>
      <c r="C515" s="6">
        <v>129548803</v>
      </c>
      <c r="D515" s="7" t="s">
        <v>377</v>
      </c>
      <c r="E515" s="23">
        <v>39768.65</v>
      </c>
      <c r="F515" s="10">
        <v>32542.02</v>
      </c>
      <c r="G515" s="10">
        <v>7226.63</v>
      </c>
      <c r="H515" s="13">
        <v>35.976999999999997</v>
      </c>
      <c r="I515" s="12">
        <v>7.5549999999999997</v>
      </c>
      <c r="J515" s="8">
        <v>8836</v>
      </c>
      <c r="K515" s="9">
        <v>0.73660000000000003</v>
      </c>
      <c r="L515" s="10">
        <v>8407</v>
      </c>
      <c r="M515" s="10">
        <v>46785</v>
      </c>
    </row>
    <row r="516" spans="1:13" outlineLevel="1">
      <c r="B516" s="22" t="s">
        <v>654</v>
      </c>
      <c r="E516" s="25">
        <f>SUBTOTAL(9,E503:E515)</f>
        <v>539525.03999999992</v>
      </c>
      <c r="F516" s="16">
        <f>SUBTOTAL(9,F503:F515)</f>
        <v>441484.3</v>
      </c>
      <c r="G516" s="16">
        <f>SUBTOTAL(9,G503:G515)</f>
        <v>98040.74</v>
      </c>
      <c r="H516" s="26">
        <f>SUBTOTAL(9,H503:H515)</f>
        <v>582.90599999999995</v>
      </c>
      <c r="I516" s="27">
        <f>SUBTOTAL(9,I503:I515)</f>
        <v>122.40600000000001</v>
      </c>
      <c r="J516" s="17"/>
      <c r="K516" s="28"/>
      <c r="L516" s="16"/>
      <c r="M516" s="16">
        <f>SUBTOTAL(9,M503:M515)</f>
        <v>634713</v>
      </c>
    </row>
    <row r="517" spans="1:13" outlineLevel="2">
      <c r="A517" s="6">
        <v>109420107</v>
      </c>
      <c r="B517" s="7" t="s">
        <v>588</v>
      </c>
      <c r="C517" s="6">
        <v>109530304</v>
      </c>
      <c r="D517" s="7" t="s">
        <v>205</v>
      </c>
      <c r="E517" s="23">
        <v>10838.73</v>
      </c>
      <c r="F517" s="10">
        <v>8869.15</v>
      </c>
      <c r="G517" s="10">
        <v>1969.58</v>
      </c>
      <c r="H517" s="13">
        <v>13.044</v>
      </c>
      <c r="I517" s="12">
        <v>2.7389999999999999</v>
      </c>
      <c r="J517" s="8">
        <v>16239</v>
      </c>
      <c r="K517" s="9">
        <v>0.55400000000000005</v>
      </c>
      <c r="L517" s="10">
        <v>8403</v>
      </c>
      <c r="M517" s="10">
        <v>12751</v>
      </c>
    </row>
    <row r="518" spans="1:13" outlineLevel="2">
      <c r="A518" s="6">
        <v>109420107</v>
      </c>
      <c r="B518" s="7" t="s">
        <v>588</v>
      </c>
      <c r="C518" s="6">
        <v>109420803</v>
      </c>
      <c r="D518" s="7" t="s">
        <v>592</v>
      </c>
      <c r="E518" s="23">
        <v>969.88</v>
      </c>
      <c r="F518" s="10">
        <v>793.64</v>
      </c>
      <c r="G518" s="10">
        <v>176.24</v>
      </c>
      <c r="H518" s="13">
        <v>1</v>
      </c>
      <c r="I518" s="12">
        <v>0.21</v>
      </c>
      <c r="J518" s="8">
        <v>7455</v>
      </c>
      <c r="K518" s="9">
        <v>0.72889999999999999</v>
      </c>
      <c r="L518" s="10">
        <v>8428</v>
      </c>
      <c r="M518" s="10">
        <v>1141</v>
      </c>
    </row>
    <row r="519" spans="1:13" outlineLevel="2">
      <c r="A519" s="6">
        <v>109420107</v>
      </c>
      <c r="B519" s="7" t="s">
        <v>588</v>
      </c>
      <c r="C519" s="6">
        <v>109122703</v>
      </c>
      <c r="D519" s="7" t="s">
        <v>547</v>
      </c>
      <c r="E519" s="23">
        <v>22949.96</v>
      </c>
      <c r="F519" s="10">
        <v>18779.57</v>
      </c>
      <c r="G519" s="10">
        <v>4170.3900000000003</v>
      </c>
      <c r="H519" s="13">
        <v>23.172999999999998</v>
      </c>
      <c r="I519" s="12">
        <v>4.8659999999999997</v>
      </c>
      <c r="J519" s="8">
        <v>10649</v>
      </c>
      <c r="K519" s="9">
        <v>0.6603</v>
      </c>
      <c r="L519" s="10">
        <v>8403</v>
      </c>
      <c r="M519" s="10">
        <v>26999</v>
      </c>
    </row>
    <row r="520" spans="1:13" outlineLevel="2">
      <c r="A520" s="6">
        <v>109420107</v>
      </c>
      <c r="B520" s="7" t="s">
        <v>588</v>
      </c>
      <c r="C520" s="6">
        <v>109531304</v>
      </c>
      <c r="D520" s="7" t="s">
        <v>21</v>
      </c>
      <c r="E520" s="23">
        <v>20513.78</v>
      </c>
      <c r="F520" s="10">
        <v>16786.080000000002</v>
      </c>
      <c r="G520" s="10">
        <v>3727.7</v>
      </c>
      <c r="H520" s="13">
        <v>23.42</v>
      </c>
      <c r="I520" s="12">
        <v>4.9180000000000001</v>
      </c>
      <c r="J520" s="8">
        <v>8210</v>
      </c>
      <c r="K520" s="9">
        <v>0.59770000000000001</v>
      </c>
      <c r="L520" s="10">
        <v>8405</v>
      </c>
      <c r="M520" s="10">
        <v>24133</v>
      </c>
    </row>
    <row r="521" spans="1:13" outlineLevel="2">
      <c r="A521" s="6">
        <v>109420107</v>
      </c>
      <c r="B521" s="7" t="s">
        <v>588</v>
      </c>
      <c r="C521" s="6">
        <v>109532804</v>
      </c>
      <c r="D521" s="7" t="s">
        <v>206</v>
      </c>
      <c r="E521" s="23">
        <v>3642.38</v>
      </c>
      <c r="F521" s="10">
        <v>2980.5</v>
      </c>
      <c r="G521" s="10">
        <v>661.88</v>
      </c>
      <c r="H521" s="13">
        <v>5.8109999999999999</v>
      </c>
      <c r="I521" s="12">
        <v>1.22</v>
      </c>
      <c r="J521" s="8">
        <v>12411</v>
      </c>
      <c r="K521" s="9">
        <v>0.41880000000000001</v>
      </c>
      <c r="L521" s="10">
        <v>8387</v>
      </c>
      <c r="M521" s="10">
        <v>4285</v>
      </c>
    </row>
    <row r="522" spans="1:13" outlineLevel="2">
      <c r="A522" s="6">
        <v>109420107</v>
      </c>
      <c r="B522" s="7" t="s">
        <v>588</v>
      </c>
      <c r="C522" s="6">
        <v>109422303</v>
      </c>
      <c r="D522" s="7" t="s">
        <v>203</v>
      </c>
      <c r="E522" s="23">
        <v>36991.61</v>
      </c>
      <c r="F522" s="10">
        <v>30269.61</v>
      </c>
      <c r="G522" s="10">
        <v>6722</v>
      </c>
      <c r="H522" s="13">
        <v>33.277000000000001</v>
      </c>
      <c r="I522" s="12">
        <v>6.9880000000000004</v>
      </c>
      <c r="J522" s="8">
        <v>8048</v>
      </c>
      <c r="K522" s="9">
        <v>0.77380000000000004</v>
      </c>
      <c r="L522" s="10">
        <v>8418</v>
      </c>
      <c r="M522" s="10">
        <v>43518</v>
      </c>
    </row>
    <row r="523" spans="1:13" outlineLevel="2">
      <c r="A523" s="6">
        <v>109420107</v>
      </c>
      <c r="B523" s="7" t="s">
        <v>588</v>
      </c>
      <c r="C523" s="6">
        <v>109535504</v>
      </c>
      <c r="D523" s="7" t="s">
        <v>57</v>
      </c>
      <c r="E523" s="23">
        <v>30890.94</v>
      </c>
      <c r="F523" s="10">
        <v>25277.54</v>
      </c>
      <c r="G523" s="10">
        <v>5613.4</v>
      </c>
      <c r="H523" s="13">
        <v>33.875999999999998</v>
      </c>
      <c r="I523" s="12">
        <v>7.1130000000000004</v>
      </c>
      <c r="J523" s="8">
        <v>9833</v>
      </c>
      <c r="K523" s="9">
        <v>0.60960000000000003</v>
      </c>
      <c r="L523" s="10">
        <v>8381</v>
      </c>
      <c r="M523" s="10">
        <v>36341</v>
      </c>
    </row>
    <row r="524" spans="1:13" outlineLevel="2">
      <c r="A524" s="6">
        <v>109420107</v>
      </c>
      <c r="B524" s="7" t="s">
        <v>588</v>
      </c>
      <c r="C524" s="6">
        <v>109537504</v>
      </c>
      <c r="D524" s="7" t="s">
        <v>548</v>
      </c>
      <c r="E524" s="23">
        <v>22749.35</v>
      </c>
      <c r="F524" s="10">
        <v>18615.41</v>
      </c>
      <c r="G524" s="10">
        <v>4133.9399999999996</v>
      </c>
      <c r="H524" s="13">
        <v>21.643000000000001</v>
      </c>
      <c r="I524" s="12">
        <v>4.5449999999999999</v>
      </c>
      <c r="J524" s="8">
        <v>10094</v>
      </c>
      <c r="K524" s="9">
        <v>0.70099999999999996</v>
      </c>
      <c r="L524" s="10">
        <v>8400</v>
      </c>
      <c r="M524" s="10">
        <v>26763</v>
      </c>
    </row>
    <row r="525" spans="1:13" outlineLevel="2">
      <c r="A525" s="6">
        <v>109420107</v>
      </c>
      <c r="B525" s="7" t="s">
        <v>588</v>
      </c>
      <c r="C525" s="6">
        <v>109426003</v>
      </c>
      <c r="D525" s="7" t="s">
        <v>204</v>
      </c>
      <c r="E525" s="23">
        <v>50132.22</v>
      </c>
      <c r="F525" s="10">
        <v>41022.35</v>
      </c>
      <c r="G525" s="10">
        <v>9109.8700000000008</v>
      </c>
      <c r="H525" s="13">
        <v>44.3</v>
      </c>
      <c r="I525" s="12">
        <v>9.3030000000000008</v>
      </c>
      <c r="J525" s="8">
        <v>7650</v>
      </c>
      <c r="K525" s="9">
        <v>0.82869999999999999</v>
      </c>
      <c r="L525" s="10">
        <v>8409</v>
      </c>
      <c r="M525" s="10">
        <v>58977</v>
      </c>
    </row>
    <row r="526" spans="1:13" outlineLevel="2">
      <c r="A526" s="6">
        <v>109420107</v>
      </c>
      <c r="B526" s="7" t="s">
        <v>588</v>
      </c>
      <c r="C526" s="6">
        <v>109426303</v>
      </c>
      <c r="D526" s="7" t="s">
        <v>549</v>
      </c>
      <c r="E526" s="23">
        <v>74706.58</v>
      </c>
      <c r="F526" s="10">
        <v>61131.14</v>
      </c>
      <c r="G526" s="10">
        <v>13575.44</v>
      </c>
      <c r="H526" s="13">
        <v>67.078999999999994</v>
      </c>
      <c r="I526" s="12">
        <v>14.086</v>
      </c>
      <c r="J526" s="8">
        <v>8522</v>
      </c>
      <c r="K526" s="9">
        <v>0.74260000000000004</v>
      </c>
      <c r="L526" s="10">
        <v>8402</v>
      </c>
      <c r="M526" s="10">
        <v>87887</v>
      </c>
    </row>
    <row r="527" spans="1:13" outlineLevel="2">
      <c r="A527" s="6">
        <v>109420107</v>
      </c>
      <c r="B527" s="7" t="s">
        <v>588</v>
      </c>
      <c r="C527" s="6">
        <v>109427503</v>
      </c>
      <c r="D527" s="7" t="s">
        <v>550</v>
      </c>
      <c r="E527" s="23">
        <v>40483.53</v>
      </c>
      <c r="F527" s="10">
        <v>33126.99</v>
      </c>
      <c r="G527" s="10">
        <v>7356.54</v>
      </c>
      <c r="H527" s="13">
        <v>37.423999999999999</v>
      </c>
      <c r="I527" s="12">
        <v>7.859</v>
      </c>
      <c r="J527" s="8">
        <v>9216</v>
      </c>
      <c r="K527" s="9">
        <v>0.72040000000000004</v>
      </c>
      <c r="L527" s="10">
        <v>8412</v>
      </c>
      <c r="M527" s="10">
        <v>47626</v>
      </c>
    </row>
    <row r="528" spans="1:13" outlineLevel="1">
      <c r="B528" s="29" t="s">
        <v>655</v>
      </c>
      <c r="C528" s="29"/>
      <c r="D528" s="29"/>
      <c r="E528" s="25">
        <f>SUBTOTAL(9,E517:E527)</f>
        <v>314868.95999999996</v>
      </c>
      <c r="F528" s="16">
        <f>SUBTOTAL(9,F517:F527)</f>
        <v>257651.97999999998</v>
      </c>
      <c r="G528" s="16">
        <f>SUBTOTAL(9,G517:G527)</f>
        <v>57216.98</v>
      </c>
      <c r="H528" s="26">
        <f>SUBTOTAL(9,H517:H527)</f>
        <v>304.04699999999997</v>
      </c>
      <c r="I528" s="27">
        <f>SUBTOTAL(9,I517:I527)</f>
        <v>63.847000000000001</v>
      </c>
      <c r="J528" s="17"/>
      <c r="K528" s="28"/>
      <c r="L528" s="16"/>
      <c r="M528" s="16">
        <f>SUBTOTAL(9,M517:M527)</f>
        <v>370421</v>
      </c>
    </row>
    <row r="529" spans="1:13" outlineLevel="2">
      <c r="A529" s="6">
        <v>108567807</v>
      </c>
      <c r="B529" s="7" t="s">
        <v>551</v>
      </c>
      <c r="C529" s="6">
        <v>108561003</v>
      </c>
      <c r="D529" s="7" t="s">
        <v>5</v>
      </c>
      <c r="E529" s="23">
        <v>33618.68</v>
      </c>
      <c r="F529" s="10">
        <v>27509.599999999999</v>
      </c>
      <c r="G529" s="10">
        <v>6109.08</v>
      </c>
      <c r="H529" s="13">
        <v>39.715000000000003</v>
      </c>
      <c r="I529" s="12">
        <v>8.34</v>
      </c>
      <c r="J529" s="8">
        <v>7500</v>
      </c>
      <c r="K529" s="9">
        <v>0.63229999999999997</v>
      </c>
      <c r="L529" s="10">
        <v>8384</v>
      </c>
      <c r="M529" s="10">
        <v>39550</v>
      </c>
    </row>
    <row r="530" spans="1:13" outlineLevel="2">
      <c r="A530" s="6">
        <v>108567807</v>
      </c>
      <c r="B530" s="7" t="s">
        <v>551</v>
      </c>
      <c r="C530" s="6">
        <v>108565203</v>
      </c>
      <c r="D530" s="7" t="s">
        <v>48</v>
      </c>
      <c r="E530" s="23">
        <v>40987.589999999997</v>
      </c>
      <c r="F530" s="10">
        <v>33539.46</v>
      </c>
      <c r="G530" s="10">
        <v>7448.13</v>
      </c>
      <c r="H530" s="13">
        <v>40.021999999999998</v>
      </c>
      <c r="I530" s="12">
        <v>8.4039999999999999</v>
      </c>
      <c r="J530" s="8">
        <v>8621</v>
      </c>
      <c r="K530" s="9">
        <v>0.68459999999999999</v>
      </c>
      <c r="L530" s="10">
        <v>8381</v>
      </c>
      <c r="M530" s="10">
        <v>48219</v>
      </c>
    </row>
    <row r="531" spans="1:13" outlineLevel="2">
      <c r="A531" s="6">
        <v>108567807</v>
      </c>
      <c r="B531" s="7" t="s">
        <v>551</v>
      </c>
      <c r="C531" s="6">
        <v>108565503</v>
      </c>
      <c r="D531" s="7" t="s">
        <v>194</v>
      </c>
      <c r="E531" s="23">
        <v>67647.08</v>
      </c>
      <c r="F531" s="10">
        <v>55354.47</v>
      </c>
      <c r="G531" s="10">
        <v>12292.61</v>
      </c>
      <c r="H531" s="13">
        <v>70.825999999999993</v>
      </c>
      <c r="I531" s="12">
        <v>14.872999999999999</v>
      </c>
      <c r="J531" s="8">
        <v>7997</v>
      </c>
      <c r="K531" s="9">
        <v>0.66910000000000003</v>
      </c>
      <c r="L531" s="10">
        <v>8393</v>
      </c>
      <c r="M531" s="10">
        <v>79582</v>
      </c>
    </row>
    <row r="532" spans="1:13" outlineLevel="2">
      <c r="A532" s="6">
        <v>108567807</v>
      </c>
      <c r="B532" s="7" t="s">
        <v>551</v>
      </c>
      <c r="C532" s="6">
        <v>108566303</v>
      </c>
      <c r="D532" s="7" t="s">
        <v>552</v>
      </c>
      <c r="E532" s="23">
        <v>24906.73</v>
      </c>
      <c r="F532" s="10">
        <v>20380.759999999998</v>
      </c>
      <c r="G532" s="10">
        <v>4525.97</v>
      </c>
      <c r="H532" s="13">
        <v>44.445999999999998</v>
      </c>
      <c r="I532" s="12">
        <v>9.3330000000000002</v>
      </c>
      <c r="J532" s="8">
        <v>8680</v>
      </c>
      <c r="K532" s="9">
        <v>0.29959999999999998</v>
      </c>
      <c r="L532" s="10">
        <v>8372</v>
      </c>
      <c r="M532" s="10">
        <v>29301</v>
      </c>
    </row>
    <row r="533" spans="1:13" outlineLevel="2">
      <c r="A533" s="6">
        <v>108567807</v>
      </c>
      <c r="B533" s="7" t="s">
        <v>551</v>
      </c>
      <c r="C533" s="6">
        <v>108567004</v>
      </c>
      <c r="D533" s="7" t="s">
        <v>69</v>
      </c>
      <c r="E533" s="23">
        <v>1629.51</v>
      </c>
      <c r="F533" s="10">
        <v>1333.4</v>
      </c>
      <c r="G533" s="10">
        <v>296.11</v>
      </c>
      <c r="H533" s="13">
        <v>2</v>
      </c>
      <c r="I533" s="12">
        <v>0.42</v>
      </c>
      <c r="J533" s="8">
        <v>7730</v>
      </c>
      <c r="K533" s="9">
        <v>0.59040000000000004</v>
      </c>
      <c r="L533" s="10">
        <v>8379</v>
      </c>
      <c r="M533" s="10">
        <v>1917</v>
      </c>
    </row>
    <row r="534" spans="1:13" outlineLevel="2">
      <c r="A534" s="6">
        <v>108567807</v>
      </c>
      <c r="B534" s="7" t="s">
        <v>551</v>
      </c>
      <c r="C534" s="6">
        <v>108567204</v>
      </c>
      <c r="D534" s="7" t="s">
        <v>195</v>
      </c>
      <c r="E534" s="23">
        <v>49917.16</v>
      </c>
      <c r="F534" s="10">
        <v>40846.370000000003</v>
      </c>
      <c r="G534" s="10">
        <v>9070.7900000000009</v>
      </c>
      <c r="H534" s="13">
        <v>47.837000000000003</v>
      </c>
      <c r="I534" s="12">
        <v>10.045</v>
      </c>
      <c r="J534" s="8">
        <v>9082</v>
      </c>
      <c r="K534" s="9">
        <v>0.69630000000000003</v>
      </c>
      <c r="L534" s="10">
        <v>8396</v>
      </c>
      <c r="M534" s="10">
        <v>58724</v>
      </c>
    </row>
    <row r="535" spans="1:13" outlineLevel="2">
      <c r="A535" s="6">
        <v>108567807</v>
      </c>
      <c r="B535" s="7" t="s">
        <v>551</v>
      </c>
      <c r="C535" s="6">
        <v>108567404</v>
      </c>
      <c r="D535" s="7" t="s">
        <v>196</v>
      </c>
      <c r="E535" s="23">
        <v>17391.61</v>
      </c>
      <c r="F535" s="10">
        <v>14231.26</v>
      </c>
      <c r="G535" s="10">
        <v>3160.35</v>
      </c>
      <c r="H535" s="13">
        <v>31</v>
      </c>
      <c r="I535" s="12">
        <v>6.51</v>
      </c>
      <c r="J535" s="8">
        <v>11014</v>
      </c>
      <c r="K535" s="9">
        <v>0.25380000000000003</v>
      </c>
      <c r="L535" s="10">
        <v>8381</v>
      </c>
      <c r="M535" s="10">
        <v>20460</v>
      </c>
    </row>
    <row r="536" spans="1:13" outlineLevel="2">
      <c r="A536" s="6">
        <v>108567807</v>
      </c>
      <c r="B536" s="7" t="s">
        <v>551</v>
      </c>
      <c r="C536" s="6">
        <v>108567703</v>
      </c>
      <c r="D536" s="7" t="s">
        <v>72</v>
      </c>
      <c r="E536" s="23">
        <v>87536.09</v>
      </c>
      <c r="F536" s="10">
        <v>71629.31</v>
      </c>
      <c r="G536" s="10">
        <v>15906.78</v>
      </c>
      <c r="H536" s="13">
        <v>118.033</v>
      </c>
      <c r="I536" s="12">
        <v>24.786000000000001</v>
      </c>
      <c r="J536" s="8">
        <v>8358</v>
      </c>
      <c r="K536" s="9">
        <v>0.49709999999999999</v>
      </c>
      <c r="L536" s="10">
        <v>8407</v>
      </c>
      <c r="M536" s="10">
        <v>102980</v>
      </c>
    </row>
    <row r="537" spans="1:13" outlineLevel="2">
      <c r="A537" s="6">
        <v>108567807</v>
      </c>
      <c r="B537" s="7" t="s">
        <v>551</v>
      </c>
      <c r="C537" s="6">
        <v>108568404</v>
      </c>
      <c r="D537" s="7" t="s">
        <v>198</v>
      </c>
      <c r="E537" s="23">
        <v>8218.09</v>
      </c>
      <c r="F537" s="10">
        <v>6724.72</v>
      </c>
      <c r="G537" s="10">
        <v>1493.37</v>
      </c>
      <c r="H537" s="13">
        <v>9.6530000000000005</v>
      </c>
      <c r="I537" s="12">
        <v>2.0270000000000001</v>
      </c>
      <c r="J537" s="8">
        <v>7596</v>
      </c>
      <c r="K537" s="9">
        <v>0.62790000000000001</v>
      </c>
      <c r="L537" s="10">
        <v>8376</v>
      </c>
      <c r="M537" s="10">
        <v>9668</v>
      </c>
    </row>
    <row r="538" spans="1:13" outlineLevel="1">
      <c r="B538" s="22" t="s">
        <v>656</v>
      </c>
      <c r="E538" s="25">
        <f>SUBTOTAL(9,E529:E537)</f>
        <v>331852.53999999998</v>
      </c>
      <c r="F538" s="16">
        <f>SUBTOTAL(9,F529:F537)</f>
        <v>271549.34999999998</v>
      </c>
      <c r="G538" s="16">
        <f>SUBTOTAL(9,G529:G537)</f>
        <v>60303.19</v>
      </c>
      <c r="H538" s="26">
        <f>SUBTOTAL(9,H529:H537)</f>
        <v>403.53200000000004</v>
      </c>
      <c r="I538" s="27">
        <f>SUBTOTAL(9,I529:I537)</f>
        <v>84.738</v>
      </c>
      <c r="J538" s="17"/>
      <c r="K538" s="28"/>
      <c r="L538" s="16"/>
      <c r="M538" s="16">
        <f>SUBTOTAL(9,M529:M537)</f>
        <v>390401</v>
      </c>
    </row>
    <row r="539" spans="1:13" outlineLevel="2">
      <c r="A539" s="6">
        <v>103028807</v>
      </c>
      <c r="B539" s="7" t="s">
        <v>593</v>
      </c>
      <c r="C539" s="6">
        <v>103021102</v>
      </c>
      <c r="D539" s="7" t="s">
        <v>109</v>
      </c>
      <c r="E539" s="23">
        <v>90796.79</v>
      </c>
      <c r="F539" s="10">
        <v>74297.490000000005</v>
      </c>
      <c r="G539" s="10">
        <v>16499.3</v>
      </c>
      <c r="H539" s="13">
        <v>103.78400000000001</v>
      </c>
      <c r="I539" s="12">
        <v>21.794</v>
      </c>
      <c r="J539" s="8">
        <v>9012</v>
      </c>
      <c r="K539" s="9">
        <v>0.57940000000000003</v>
      </c>
      <c r="L539" s="10">
        <v>8459</v>
      </c>
      <c r="M539" s="10">
        <v>106816</v>
      </c>
    </row>
    <row r="540" spans="1:13" outlineLevel="2">
      <c r="A540" s="6">
        <v>103028807</v>
      </c>
      <c r="B540" s="7" t="s">
        <v>593</v>
      </c>
      <c r="C540" s="6">
        <v>103021252</v>
      </c>
      <c r="D540" s="7" t="s">
        <v>110</v>
      </c>
      <c r="E540" s="23">
        <v>68317.75</v>
      </c>
      <c r="F540" s="10">
        <v>55903.27</v>
      </c>
      <c r="G540" s="10">
        <v>12414.48</v>
      </c>
      <c r="H540" s="13">
        <v>94.573999999999998</v>
      </c>
      <c r="I540" s="12">
        <v>19.86</v>
      </c>
      <c r="J540" s="8">
        <v>10786</v>
      </c>
      <c r="K540" s="9">
        <v>0.4783</v>
      </c>
      <c r="L540" s="10">
        <v>8461</v>
      </c>
      <c r="M540" s="10">
        <v>80371</v>
      </c>
    </row>
    <row r="541" spans="1:13" outlineLevel="2">
      <c r="A541" s="6">
        <v>103028807</v>
      </c>
      <c r="B541" s="7" t="s">
        <v>593</v>
      </c>
      <c r="C541" s="6">
        <v>103021453</v>
      </c>
      <c r="D541" s="7" t="s">
        <v>111</v>
      </c>
      <c r="E541" s="23">
        <v>33565.129999999997</v>
      </c>
      <c r="F541" s="10">
        <v>27465.78</v>
      </c>
      <c r="G541" s="10">
        <v>6099.35</v>
      </c>
      <c r="H541" s="13">
        <v>31.419</v>
      </c>
      <c r="I541" s="12">
        <v>6.5970000000000004</v>
      </c>
      <c r="J541" s="8">
        <v>10605</v>
      </c>
      <c r="K541" s="9">
        <v>0.7046</v>
      </c>
      <c r="L541" s="10">
        <v>8495</v>
      </c>
      <c r="M541" s="10">
        <v>39487</v>
      </c>
    </row>
    <row r="542" spans="1:13" outlineLevel="2">
      <c r="A542" s="6">
        <v>103028807</v>
      </c>
      <c r="B542" s="7" t="s">
        <v>593</v>
      </c>
      <c r="C542" s="6">
        <v>103021903</v>
      </c>
      <c r="D542" s="7" t="s">
        <v>553</v>
      </c>
      <c r="E542" s="23">
        <v>22475.64</v>
      </c>
      <c r="F542" s="10">
        <v>18391.439999999999</v>
      </c>
      <c r="G542" s="10">
        <v>4084.2</v>
      </c>
      <c r="H542" s="13">
        <v>17.817</v>
      </c>
      <c r="I542" s="12">
        <v>3.7410000000000001</v>
      </c>
      <c r="J542" s="8">
        <v>9511</v>
      </c>
      <c r="K542" s="9">
        <v>0.83199999999999996</v>
      </c>
      <c r="L542" s="10">
        <v>8495</v>
      </c>
      <c r="M542" s="10">
        <v>26441</v>
      </c>
    </row>
    <row r="543" spans="1:13" outlineLevel="2">
      <c r="A543" s="6">
        <v>103028807</v>
      </c>
      <c r="B543" s="7" t="s">
        <v>593</v>
      </c>
      <c r="C543" s="6">
        <v>103022503</v>
      </c>
      <c r="D543" s="7" t="s">
        <v>554</v>
      </c>
      <c r="E543" s="23">
        <v>10224.16</v>
      </c>
      <c r="F543" s="10">
        <v>8366.26</v>
      </c>
      <c r="G543" s="10">
        <v>1857.9</v>
      </c>
      <c r="H543" s="13">
        <v>7.7789999999999999</v>
      </c>
      <c r="I543" s="12">
        <v>1.633</v>
      </c>
      <c r="J543" s="8">
        <v>9414</v>
      </c>
      <c r="K543" s="9">
        <v>0.87329999999999997</v>
      </c>
      <c r="L543" s="10">
        <v>8434</v>
      </c>
      <c r="M543" s="10">
        <v>12028</v>
      </c>
    </row>
    <row r="544" spans="1:13" outlineLevel="2">
      <c r="A544" s="6">
        <v>103028807</v>
      </c>
      <c r="B544" s="7" t="s">
        <v>593</v>
      </c>
      <c r="C544" s="6">
        <v>103023153</v>
      </c>
      <c r="D544" s="7" t="s">
        <v>115</v>
      </c>
      <c r="E544" s="23">
        <v>65831.42</v>
      </c>
      <c r="F544" s="10">
        <v>53868.74</v>
      </c>
      <c r="G544" s="10">
        <v>11962.68</v>
      </c>
      <c r="H544" s="13">
        <v>66.739999999999995</v>
      </c>
      <c r="I544" s="12">
        <v>14.015000000000001</v>
      </c>
      <c r="J544" s="8">
        <v>9172</v>
      </c>
      <c r="K544" s="9">
        <v>0.65280000000000005</v>
      </c>
      <c r="L544" s="10">
        <v>8465</v>
      </c>
      <c r="M544" s="10">
        <v>77446</v>
      </c>
    </row>
    <row r="545" spans="1:13" outlineLevel="2">
      <c r="A545" s="6">
        <v>103028807</v>
      </c>
      <c r="B545" s="7" t="s">
        <v>593</v>
      </c>
      <c r="C545" s="6">
        <v>103026002</v>
      </c>
      <c r="D545" s="7" t="s">
        <v>513</v>
      </c>
      <c r="E545" s="23">
        <v>1015.79</v>
      </c>
      <c r="F545" s="10">
        <v>831.2</v>
      </c>
      <c r="G545" s="10">
        <v>184.59</v>
      </c>
      <c r="H545" s="13">
        <v>1</v>
      </c>
      <c r="I545" s="12">
        <v>0.21</v>
      </c>
      <c r="J545" s="8">
        <v>7312</v>
      </c>
      <c r="K545" s="9">
        <v>0.77839999999999998</v>
      </c>
      <c r="L545" s="10">
        <v>8427</v>
      </c>
      <c r="M545" s="10">
        <v>1195</v>
      </c>
    </row>
    <row r="546" spans="1:13" outlineLevel="2">
      <c r="A546" s="6">
        <v>103028807</v>
      </c>
      <c r="B546" s="7" t="s">
        <v>593</v>
      </c>
      <c r="C546" s="6">
        <v>103028653</v>
      </c>
      <c r="D546" s="7" t="s">
        <v>127</v>
      </c>
      <c r="E546" s="23">
        <v>69518</v>
      </c>
      <c r="F546" s="10">
        <v>56885.41</v>
      </c>
      <c r="G546" s="10">
        <v>12632.59</v>
      </c>
      <c r="H546" s="13">
        <v>62.436</v>
      </c>
      <c r="I546" s="12">
        <v>13.111000000000001</v>
      </c>
      <c r="J546" s="8">
        <v>7991</v>
      </c>
      <c r="K546" s="9">
        <v>0.78059999999999996</v>
      </c>
      <c r="L546" s="10">
        <v>8449</v>
      </c>
      <c r="M546" s="10">
        <v>81783</v>
      </c>
    </row>
    <row r="547" spans="1:13" outlineLevel="2">
      <c r="A547" s="6">
        <v>103028807</v>
      </c>
      <c r="B547" s="7" t="s">
        <v>593</v>
      </c>
      <c r="C547" s="6">
        <v>103028753</v>
      </c>
      <c r="D547" s="7" t="s">
        <v>128</v>
      </c>
      <c r="E547" s="23">
        <v>62168.639999999999</v>
      </c>
      <c r="F547" s="10">
        <v>50871.55</v>
      </c>
      <c r="G547" s="10">
        <v>11297.09</v>
      </c>
      <c r="H547" s="13">
        <v>67.778999999999996</v>
      </c>
      <c r="I547" s="12">
        <v>14.233000000000001</v>
      </c>
      <c r="J547" s="8">
        <v>8428</v>
      </c>
      <c r="K547" s="9">
        <v>0.60970000000000002</v>
      </c>
      <c r="L547" s="10">
        <v>8474</v>
      </c>
      <c r="M547" s="10">
        <v>73137</v>
      </c>
    </row>
    <row r="548" spans="1:13" outlineLevel="2">
      <c r="A548" s="6">
        <v>103028807</v>
      </c>
      <c r="B548" s="7" t="s">
        <v>593</v>
      </c>
      <c r="C548" s="6">
        <v>103028833</v>
      </c>
      <c r="D548" s="7" t="s">
        <v>129</v>
      </c>
      <c r="E548" s="23">
        <v>61098.46</v>
      </c>
      <c r="F548" s="10">
        <v>49995.839999999997</v>
      </c>
      <c r="G548" s="10">
        <v>11102.62</v>
      </c>
      <c r="H548" s="13">
        <v>64.546000000000006</v>
      </c>
      <c r="I548" s="12">
        <v>13.554</v>
      </c>
      <c r="J548" s="8">
        <v>10055</v>
      </c>
      <c r="K548" s="9">
        <v>0.629</v>
      </c>
      <c r="L548" s="10">
        <v>8431</v>
      </c>
      <c r="M548" s="10">
        <v>71878</v>
      </c>
    </row>
    <row r="549" spans="1:13" outlineLevel="2">
      <c r="A549" s="6">
        <v>103028807</v>
      </c>
      <c r="B549" s="7" t="s">
        <v>593</v>
      </c>
      <c r="C549" s="6">
        <v>103029553</v>
      </c>
      <c r="D549" s="7" t="s">
        <v>555</v>
      </c>
      <c r="E549" s="23">
        <v>45628.75</v>
      </c>
      <c r="F549" s="10">
        <v>37337.24</v>
      </c>
      <c r="G549" s="10">
        <v>8291.51</v>
      </c>
      <c r="H549" s="13">
        <v>57.679000000000002</v>
      </c>
      <c r="I549" s="12">
        <v>12.112</v>
      </c>
      <c r="J549" s="8">
        <v>8502</v>
      </c>
      <c r="K549" s="9">
        <v>0.52429999999999999</v>
      </c>
      <c r="L549" s="10">
        <v>8453</v>
      </c>
      <c r="M549" s="10">
        <v>53679</v>
      </c>
    </row>
    <row r="550" spans="1:13" outlineLevel="2">
      <c r="A550" s="6">
        <v>103028807</v>
      </c>
      <c r="B550" s="7" t="s">
        <v>593</v>
      </c>
      <c r="C550" s="6">
        <v>103029603</v>
      </c>
      <c r="D550" s="7" t="s">
        <v>131</v>
      </c>
      <c r="E550" s="23">
        <v>56334.89</v>
      </c>
      <c r="F550" s="10">
        <v>46097.89</v>
      </c>
      <c r="G550" s="10">
        <v>10237</v>
      </c>
      <c r="H550" s="13">
        <v>58.22</v>
      </c>
      <c r="I550" s="12">
        <v>12.226000000000001</v>
      </c>
      <c r="J550" s="8">
        <v>9065</v>
      </c>
      <c r="K550" s="9">
        <v>0.64119999999999999</v>
      </c>
      <c r="L550" s="10">
        <v>8454</v>
      </c>
      <c r="M550" s="10">
        <v>66274</v>
      </c>
    </row>
    <row r="551" spans="1:13" outlineLevel="1">
      <c r="B551" s="29" t="s">
        <v>657</v>
      </c>
      <c r="C551" s="29"/>
      <c r="D551" s="29"/>
      <c r="E551" s="25">
        <f>SUBTOTAL(9,E539:E550)</f>
        <v>586975.42000000004</v>
      </c>
      <c r="F551" s="16">
        <f>SUBTOTAL(9,F539:F550)</f>
        <v>480312.11</v>
      </c>
      <c r="G551" s="16">
        <f>SUBTOTAL(9,G539:G550)</f>
        <v>106663.30999999998</v>
      </c>
      <c r="H551" s="26">
        <f>SUBTOTAL(9,H539:H550)</f>
        <v>633.77300000000002</v>
      </c>
      <c r="I551" s="27">
        <f>SUBTOTAL(9,I539:I550)</f>
        <v>133.08600000000001</v>
      </c>
      <c r="J551" s="17"/>
      <c r="K551" s="28"/>
      <c r="L551" s="16"/>
      <c r="M551" s="16">
        <f>SUBTOTAL(9,M539:M550)</f>
        <v>690535</v>
      </c>
    </row>
    <row r="552" spans="1:13" outlineLevel="2">
      <c r="A552" s="6">
        <v>116606707</v>
      </c>
      <c r="B552" s="7" t="s">
        <v>556</v>
      </c>
      <c r="C552" s="6">
        <v>116604003</v>
      </c>
      <c r="D552" s="7" t="s">
        <v>557</v>
      </c>
      <c r="E552" s="23">
        <v>22076.98</v>
      </c>
      <c r="F552" s="10">
        <v>18065.22</v>
      </c>
      <c r="G552" s="10">
        <v>4011.76</v>
      </c>
      <c r="H552" s="13">
        <v>34.444000000000003</v>
      </c>
      <c r="I552" s="12">
        <v>7.2329999999999997</v>
      </c>
      <c r="J552" s="8">
        <v>9383</v>
      </c>
      <c r="K552" s="9">
        <v>0.42609999999999998</v>
      </c>
      <c r="L552" s="10">
        <v>8427</v>
      </c>
      <c r="M552" s="10">
        <v>25972</v>
      </c>
    </row>
    <row r="553" spans="1:13" outlineLevel="2">
      <c r="A553" s="6">
        <v>116606707</v>
      </c>
      <c r="B553" s="7" t="s">
        <v>556</v>
      </c>
      <c r="C553" s="6">
        <v>116555003</v>
      </c>
      <c r="D553" s="7" t="s">
        <v>49</v>
      </c>
      <c r="E553" s="23">
        <v>89286.29</v>
      </c>
      <c r="F553" s="10">
        <v>73061.47</v>
      </c>
      <c r="G553" s="10">
        <v>16224.82</v>
      </c>
      <c r="H553" s="13">
        <v>115.188</v>
      </c>
      <c r="I553" s="12">
        <v>24.189</v>
      </c>
      <c r="J553" s="8">
        <v>7077</v>
      </c>
      <c r="K553" s="9">
        <v>0.61360000000000003</v>
      </c>
      <c r="L553" s="10">
        <v>8414</v>
      </c>
      <c r="M553" s="10">
        <v>105039</v>
      </c>
    </row>
    <row r="554" spans="1:13" outlineLevel="2">
      <c r="A554" s="6">
        <v>116606707</v>
      </c>
      <c r="B554" s="7" t="s">
        <v>556</v>
      </c>
      <c r="C554" s="6">
        <v>116605003</v>
      </c>
      <c r="D554" s="7" t="s">
        <v>50</v>
      </c>
      <c r="E554" s="23">
        <v>87933.9</v>
      </c>
      <c r="F554" s="10">
        <v>71954.83</v>
      </c>
      <c r="G554" s="10">
        <v>15979.07</v>
      </c>
      <c r="H554" s="13">
        <v>114.711</v>
      </c>
      <c r="I554" s="12">
        <v>24.088999999999999</v>
      </c>
      <c r="J554" s="8">
        <v>7453</v>
      </c>
      <c r="K554" s="9">
        <v>0.57620000000000005</v>
      </c>
      <c r="L554" s="10">
        <v>8397</v>
      </c>
      <c r="M554" s="10">
        <v>103448</v>
      </c>
    </row>
    <row r="555" spans="1:13" outlineLevel="2">
      <c r="A555" s="6">
        <v>116606707</v>
      </c>
      <c r="B555" s="7" t="s">
        <v>556</v>
      </c>
      <c r="C555" s="6">
        <v>116495003</v>
      </c>
      <c r="D555" s="7" t="s">
        <v>51</v>
      </c>
      <c r="E555" s="23">
        <v>2227.08</v>
      </c>
      <c r="F555" s="10">
        <v>1822.38</v>
      </c>
      <c r="G555" s="10">
        <v>404.7</v>
      </c>
      <c r="H555" s="13">
        <v>2.3660000000000001</v>
      </c>
      <c r="I555" s="12">
        <v>0.496</v>
      </c>
      <c r="J555" s="8">
        <v>8587</v>
      </c>
      <c r="K555" s="9">
        <v>0.62829999999999997</v>
      </c>
      <c r="L555" s="10">
        <v>8408</v>
      </c>
      <c r="M555" s="10">
        <v>2620</v>
      </c>
    </row>
    <row r="556" spans="1:13" outlineLevel="2">
      <c r="A556" s="6">
        <v>116606707</v>
      </c>
      <c r="B556" s="7" t="s">
        <v>556</v>
      </c>
      <c r="C556" s="6">
        <v>116557103</v>
      </c>
      <c r="D556" s="7" t="s">
        <v>70</v>
      </c>
      <c r="E556" s="23">
        <v>78240.149999999994</v>
      </c>
      <c r="F556" s="10">
        <v>64022.6</v>
      </c>
      <c r="G556" s="10">
        <v>14217.55</v>
      </c>
      <c r="H556" s="13">
        <v>101.011</v>
      </c>
      <c r="I556" s="12">
        <v>21.212</v>
      </c>
      <c r="J556" s="8">
        <v>8003</v>
      </c>
      <c r="K556" s="9">
        <v>0.54220000000000002</v>
      </c>
      <c r="L556" s="10">
        <v>8413</v>
      </c>
      <c r="M556" s="10">
        <v>92044</v>
      </c>
    </row>
    <row r="557" spans="1:13" outlineLevel="2">
      <c r="A557" s="6">
        <v>116606707</v>
      </c>
      <c r="B557" s="7" t="s">
        <v>556</v>
      </c>
      <c r="C557" s="6">
        <v>116496603</v>
      </c>
      <c r="D557" s="7" t="s">
        <v>268</v>
      </c>
      <c r="E557" s="23">
        <v>111415.12</v>
      </c>
      <c r="F557" s="10">
        <v>91169.12</v>
      </c>
      <c r="G557" s="10">
        <v>20246</v>
      </c>
      <c r="H557" s="13">
        <v>124.366</v>
      </c>
      <c r="I557" s="12">
        <v>26.116</v>
      </c>
      <c r="J557" s="8">
        <v>7639</v>
      </c>
      <c r="K557" s="9">
        <v>0.65700000000000003</v>
      </c>
      <c r="L557" s="10">
        <v>8427</v>
      </c>
      <c r="M557" s="10">
        <v>131072</v>
      </c>
    </row>
    <row r="558" spans="1:13" outlineLevel="2">
      <c r="A558" s="6">
        <v>116606707</v>
      </c>
      <c r="B558" s="7" t="s">
        <v>556</v>
      </c>
      <c r="C558" s="6">
        <v>116498003</v>
      </c>
      <c r="D558" s="7" t="s">
        <v>269</v>
      </c>
      <c r="E558" s="23">
        <v>1530.9</v>
      </c>
      <c r="F558" s="10">
        <v>1252.71</v>
      </c>
      <c r="G558" s="10">
        <v>278.19</v>
      </c>
      <c r="H558" s="13">
        <v>2</v>
      </c>
      <c r="I558" s="12">
        <v>0.42</v>
      </c>
      <c r="J558" s="8">
        <v>7471</v>
      </c>
      <c r="K558" s="9">
        <v>0.57389999999999997</v>
      </c>
      <c r="L558" s="10">
        <v>8403</v>
      </c>
      <c r="M558" s="10">
        <v>1801</v>
      </c>
    </row>
    <row r="559" spans="1:13" outlineLevel="1">
      <c r="B559" s="22" t="s">
        <v>658</v>
      </c>
      <c r="E559" s="25">
        <f>SUBTOTAL(9,E552:E558)</f>
        <v>392710.42</v>
      </c>
      <c r="F559" s="16">
        <f>SUBTOTAL(9,F552:F558)</f>
        <v>321348.33</v>
      </c>
      <c r="G559" s="16">
        <f>SUBTOTAL(9,G552:G558)</f>
        <v>71362.09</v>
      </c>
      <c r="H559" s="26">
        <f>SUBTOTAL(9,H552:H558)</f>
        <v>494.08600000000001</v>
      </c>
      <c r="I559" s="27">
        <f>SUBTOTAL(9,I552:I558)</f>
        <v>103.755</v>
      </c>
      <c r="J559" s="17"/>
      <c r="K559" s="28"/>
      <c r="L559" s="16"/>
      <c r="M559" s="16">
        <f>SUBTOTAL(9,M552:M558)</f>
        <v>461996</v>
      </c>
    </row>
    <row r="560" spans="1:13" outlineLevel="2">
      <c r="A560" s="6">
        <v>119584707</v>
      </c>
      <c r="B560" s="7" t="s">
        <v>558</v>
      </c>
      <c r="C560" s="6">
        <v>119582503</v>
      </c>
      <c r="D560" s="7" t="s">
        <v>559</v>
      </c>
      <c r="E560" s="23">
        <v>159821.78</v>
      </c>
      <c r="F560" s="10">
        <v>130779.48</v>
      </c>
      <c r="G560" s="10">
        <v>29042.3</v>
      </c>
      <c r="H560" s="13">
        <v>184.6</v>
      </c>
      <c r="I560" s="12">
        <v>38.765999999999998</v>
      </c>
      <c r="J560" s="8">
        <v>8935</v>
      </c>
      <c r="K560" s="9">
        <v>0.5776</v>
      </c>
      <c r="L560" s="10">
        <v>8397</v>
      </c>
      <c r="M560" s="10">
        <v>188019</v>
      </c>
    </row>
    <row r="561" spans="1:13" outlineLevel="2">
      <c r="A561" s="6">
        <v>119584707</v>
      </c>
      <c r="B561" s="7" t="s">
        <v>558</v>
      </c>
      <c r="C561" s="6">
        <v>119665003</v>
      </c>
      <c r="D561" s="7" t="s">
        <v>297</v>
      </c>
      <c r="E561" s="23">
        <v>35738.660000000003</v>
      </c>
      <c r="F561" s="10">
        <v>29244.34</v>
      </c>
      <c r="G561" s="10">
        <v>6494.32</v>
      </c>
      <c r="H561" s="13">
        <v>43.3</v>
      </c>
      <c r="I561" s="12">
        <v>9.093</v>
      </c>
      <c r="J561" s="8">
        <v>11567</v>
      </c>
      <c r="K561" s="9">
        <v>0.54979999999999996</v>
      </c>
      <c r="L561" s="10">
        <v>8410</v>
      </c>
      <c r="M561" s="10">
        <v>42044</v>
      </c>
    </row>
    <row r="562" spans="1:13" outlineLevel="2">
      <c r="A562" s="6">
        <v>119584707</v>
      </c>
      <c r="B562" s="7" t="s">
        <v>558</v>
      </c>
      <c r="C562" s="6">
        <v>119584503</v>
      </c>
      <c r="D562" s="7" t="s">
        <v>560</v>
      </c>
      <c r="E562" s="23">
        <v>53657.29</v>
      </c>
      <c r="F562" s="10">
        <v>43906.86</v>
      </c>
      <c r="G562" s="10">
        <v>9750.43</v>
      </c>
      <c r="H562" s="13">
        <v>65.272000000000006</v>
      </c>
      <c r="I562" s="12">
        <v>13.707000000000001</v>
      </c>
      <c r="J562" s="8">
        <v>9380</v>
      </c>
      <c r="K562" s="9">
        <v>0.54849999999999999</v>
      </c>
      <c r="L562" s="10">
        <v>8396</v>
      </c>
      <c r="M562" s="10">
        <v>63124</v>
      </c>
    </row>
    <row r="563" spans="1:13" outlineLevel="2">
      <c r="A563" s="6">
        <v>119584707</v>
      </c>
      <c r="B563" s="7" t="s">
        <v>558</v>
      </c>
      <c r="C563" s="6">
        <v>119584603</v>
      </c>
      <c r="D563" s="7" t="s">
        <v>561</v>
      </c>
      <c r="E563" s="23">
        <v>37168.400000000001</v>
      </c>
      <c r="F563" s="10">
        <v>30414.28</v>
      </c>
      <c r="G563" s="10">
        <v>6754.12</v>
      </c>
      <c r="H563" s="13">
        <v>54.015999999999998</v>
      </c>
      <c r="I563" s="12">
        <v>11.343</v>
      </c>
      <c r="J563" s="8">
        <v>10360</v>
      </c>
      <c r="K563" s="9">
        <v>0.45929999999999999</v>
      </c>
      <c r="L563" s="10">
        <v>8393</v>
      </c>
      <c r="M563" s="10">
        <v>43726</v>
      </c>
    </row>
    <row r="564" spans="1:13" outlineLevel="2">
      <c r="A564" s="6">
        <v>119584707</v>
      </c>
      <c r="B564" s="7" t="s">
        <v>558</v>
      </c>
      <c r="C564" s="6">
        <v>119586503</v>
      </c>
      <c r="D564" s="7" t="s">
        <v>562</v>
      </c>
      <c r="E564" s="23">
        <v>52271.74</v>
      </c>
      <c r="F564" s="10">
        <v>42773.09</v>
      </c>
      <c r="G564" s="10">
        <v>9498.65</v>
      </c>
      <c r="H564" s="13">
        <v>49.287999999999997</v>
      </c>
      <c r="I564" s="12">
        <v>10.35</v>
      </c>
      <c r="J564" s="8">
        <v>9803</v>
      </c>
      <c r="K564" s="9">
        <v>0.70740000000000003</v>
      </c>
      <c r="L564" s="10">
        <v>8399</v>
      </c>
      <c r="M564" s="10">
        <v>61494</v>
      </c>
    </row>
    <row r="565" spans="1:13" outlineLevel="2">
      <c r="A565" s="6">
        <v>119584707</v>
      </c>
      <c r="B565" s="7" t="s">
        <v>558</v>
      </c>
      <c r="C565" s="6">
        <v>118667503</v>
      </c>
      <c r="D565" s="7" t="s">
        <v>80</v>
      </c>
      <c r="E565" s="23">
        <v>30724.33</v>
      </c>
      <c r="F565" s="10">
        <v>25141.200000000001</v>
      </c>
      <c r="G565" s="10">
        <v>5583.13</v>
      </c>
      <c r="H565" s="13">
        <v>41.866</v>
      </c>
      <c r="I565" s="12">
        <v>8.7910000000000004</v>
      </c>
      <c r="J565" s="8">
        <v>9484</v>
      </c>
      <c r="K565" s="9">
        <v>0.48930000000000001</v>
      </c>
      <c r="L565" s="10">
        <v>8403</v>
      </c>
      <c r="M565" s="10">
        <v>36145</v>
      </c>
    </row>
    <row r="566" spans="1:13" outlineLevel="1">
      <c r="B566" s="22" t="s">
        <v>659</v>
      </c>
      <c r="E566" s="25">
        <f>SUBTOTAL(9,E560:E565)</f>
        <v>369382.2</v>
      </c>
      <c r="F566" s="16">
        <f>SUBTOTAL(9,F560:F565)</f>
        <v>302259.25</v>
      </c>
      <c r="G566" s="16">
        <f>SUBTOTAL(9,G560:G565)</f>
        <v>67122.95</v>
      </c>
      <c r="H566" s="26">
        <f>SUBTOTAL(9,H560:H565)</f>
        <v>438.34199999999998</v>
      </c>
      <c r="I566" s="27">
        <f>SUBTOTAL(9,I560:I565)</f>
        <v>92.049999999999983</v>
      </c>
      <c r="J566" s="17"/>
      <c r="K566" s="28"/>
      <c r="L566" s="16"/>
      <c r="M566" s="16">
        <f>SUBTOTAL(9,M560:M565)</f>
        <v>434552</v>
      </c>
    </row>
    <row r="567" spans="1:13" outlineLevel="2">
      <c r="A567" s="6">
        <v>122099007</v>
      </c>
      <c r="B567" s="7" t="s">
        <v>563</v>
      </c>
      <c r="C567" s="6">
        <v>122098003</v>
      </c>
      <c r="D567" s="7" t="s">
        <v>318</v>
      </c>
      <c r="E567" s="23">
        <v>51545.81</v>
      </c>
      <c r="F567" s="10">
        <v>42179.07</v>
      </c>
      <c r="G567" s="10">
        <v>9366.74</v>
      </c>
      <c r="H567" s="13">
        <v>91.748000000000005</v>
      </c>
      <c r="I567" s="12">
        <v>19.266999999999999</v>
      </c>
      <c r="J567" s="8">
        <v>13243</v>
      </c>
      <c r="K567" s="9">
        <v>0.15</v>
      </c>
      <c r="L567" s="10">
        <v>8393</v>
      </c>
      <c r="M567" s="10">
        <v>60640</v>
      </c>
    </row>
    <row r="568" spans="1:13" outlineLevel="2">
      <c r="A568" s="6">
        <v>122099007</v>
      </c>
      <c r="B568" s="7" t="s">
        <v>563</v>
      </c>
      <c r="C568" s="6">
        <v>122098103</v>
      </c>
      <c r="D568" s="7" t="s">
        <v>319</v>
      </c>
      <c r="E568" s="23">
        <v>139990.57999999999</v>
      </c>
      <c r="F568" s="10">
        <v>114551.94</v>
      </c>
      <c r="G568" s="10">
        <v>25438.639999999999</v>
      </c>
      <c r="H568" s="13">
        <v>248.63900000000001</v>
      </c>
      <c r="I568" s="12">
        <v>52.213999999999999</v>
      </c>
      <c r="J568" s="8">
        <v>9636</v>
      </c>
      <c r="K568" s="9">
        <v>0.33379999999999999</v>
      </c>
      <c r="L568" s="10">
        <v>8411</v>
      </c>
      <c r="M568" s="10">
        <v>164689</v>
      </c>
    </row>
    <row r="569" spans="1:13" outlineLevel="2">
      <c r="A569" s="6">
        <v>122099007</v>
      </c>
      <c r="B569" s="7" t="s">
        <v>563</v>
      </c>
      <c r="C569" s="6">
        <v>122098403</v>
      </c>
      <c r="D569" s="7" t="s">
        <v>527</v>
      </c>
      <c r="E569" s="23">
        <v>197981.32</v>
      </c>
      <c r="F569" s="10">
        <v>162004.79</v>
      </c>
      <c r="G569" s="10">
        <v>35976.53</v>
      </c>
      <c r="H569" s="13">
        <v>329.30599999999998</v>
      </c>
      <c r="I569" s="12">
        <v>69.153999999999996</v>
      </c>
      <c r="J569" s="8">
        <v>10683</v>
      </c>
      <c r="K569" s="9">
        <v>0.4</v>
      </c>
      <c r="L569" s="10">
        <v>8420</v>
      </c>
      <c r="M569" s="10">
        <v>232911</v>
      </c>
    </row>
    <row r="570" spans="1:13" outlineLevel="1">
      <c r="B570" s="22" t="s">
        <v>660</v>
      </c>
      <c r="E570" s="25">
        <f>SUBTOTAL(9,E567:E569)</f>
        <v>389517.70999999996</v>
      </c>
      <c r="F570" s="16">
        <f>SUBTOTAL(9,F567:F569)</f>
        <v>318735.80000000005</v>
      </c>
      <c r="G570" s="16">
        <f>SUBTOTAL(9,G567:G569)</f>
        <v>70781.91</v>
      </c>
      <c r="H570" s="26">
        <f>SUBTOTAL(9,H567:H569)</f>
        <v>669.69299999999998</v>
      </c>
      <c r="I570" s="27">
        <f>SUBTOTAL(9,I567:I569)</f>
        <v>140.63499999999999</v>
      </c>
      <c r="J570" s="17"/>
      <c r="K570" s="28"/>
      <c r="L570" s="16"/>
      <c r="M570" s="16">
        <f>SUBTOTAL(9,M567:M569)</f>
        <v>458240</v>
      </c>
    </row>
    <row r="571" spans="1:13" outlineLevel="2">
      <c r="A571" s="6">
        <v>106619107</v>
      </c>
      <c r="B571" s="7" t="s">
        <v>564</v>
      </c>
      <c r="C571" s="6">
        <v>106611303</v>
      </c>
      <c r="D571" s="7" t="s">
        <v>427</v>
      </c>
      <c r="E571" s="23">
        <v>58436.160000000003</v>
      </c>
      <c r="F571" s="10">
        <v>47817.33</v>
      </c>
      <c r="G571" s="10">
        <v>10618.83</v>
      </c>
      <c r="H571" s="13">
        <v>66.266000000000005</v>
      </c>
      <c r="I571" s="12">
        <v>13.914999999999999</v>
      </c>
      <c r="J571" s="8">
        <v>9455</v>
      </c>
      <c r="K571" s="9">
        <v>0.58850000000000002</v>
      </c>
      <c r="L571" s="10">
        <v>8395</v>
      </c>
      <c r="M571" s="10">
        <v>68746</v>
      </c>
    </row>
    <row r="572" spans="1:13" outlineLevel="2">
      <c r="A572" s="6">
        <v>106619107</v>
      </c>
      <c r="B572" s="7" t="s">
        <v>564</v>
      </c>
      <c r="C572" s="6">
        <v>106272003</v>
      </c>
      <c r="D572" s="7" t="s">
        <v>161</v>
      </c>
      <c r="E572" s="23">
        <v>27786.63</v>
      </c>
      <c r="F572" s="10">
        <v>22737.33</v>
      </c>
      <c r="G572" s="10">
        <v>5049.3</v>
      </c>
      <c r="H572" s="13">
        <v>49.431999999999995</v>
      </c>
      <c r="I572" s="12">
        <v>10.38</v>
      </c>
      <c r="J572" s="8">
        <v>13016</v>
      </c>
      <c r="K572" s="9">
        <v>0.37009999999999998</v>
      </c>
      <c r="L572" s="10">
        <v>8398</v>
      </c>
      <c r="M572" s="10">
        <v>32689</v>
      </c>
    </row>
    <row r="573" spans="1:13" outlineLevel="2">
      <c r="A573" s="6">
        <v>106619107</v>
      </c>
      <c r="B573" s="7" t="s">
        <v>564</v>
      </c>
      <c r="C573" s="6">
        <v>106612203</v>
      </c>
      <c r="D573" s="7" t="s">
        <v>565</v>
      </c>
      <c r="E573" s="23">
        <v>138831.14000000001</v>
      </c>
      <c r="F573" s="10">
        <v>113603.19</v>
      </c>
      <c r="G573" s="10">
        <v>25227.95</v>
      </c>
      <c r="H573" s="13">
        <v>141.47200000000001</v>
      </c>
      <c r="I573" s="12">
        <v>29.709</v>
      </c>
      <c r="J573" s="8">
        <v>8130</v>
      </c>
      <c r="K573" s="9">
        <v>0.67620000000000002</v>
      </c>
      <c r="L573" s="10">
        <v>8417</v>
      </c>
      <c r="M573" s="10">
        <v>163325</v>
      </c>
    </row>
    <row r="574" spans="1:13" outlineLevel="2">
      <c r="A574" s="6">
        <v>106619107</v>
      </c>
      <c r="B574" s="7" t="s">
        <v>564</v>
      </c>
      <c r="C574" s="6">
        <v>106616203</v>
      </c>
      <c r="D574" s="7" t="s">
        <v>566</v>
      </c>
      <c r="E574" s="23">
        <v>116363.15</v>
      </c>
      <c r="F574" s="10">
        <v>95218.01</v>
      </c>
      <c r="G574" s="10">
        <v>21145.14</v>
      </c>
      <c r="H574" s="13">
        <v>116.01499999999999</v>
      </c>
      <c r="I574" s="12">
        <v>24.363</v>
      </c>
      <c r="J574" s="8">
        <v>7136</v>
      </c>
      <c r="K574" s="9">
        <v>0.78739999999999999</v>
      </c>
      <c r="L574" s="10">
        <v>8416</v>
      </c>
      <c r="M574" s="10">
        <v>136893</v>
      </c>
    </row>
    <row r="575" spans="1:13" outlineLevel="2">
      <c r="A575" s="6">
        <v>106619107</v>
      </c>
      <c r="B575" s="7" t="s">
        <v>564</v>
      </c>
      <c r="C575" s="6">
        <v>106617203</v>
      </c>
      <c r="D575" s="7" t="s">
        <v>165</v>
      </c>
      <c r="E575" s="23">
        <v>106507.91</v>
      </c>
      <c r="F575" s="10">
        <v>87153.63</v>
      </c>
      <c r="G575" s="10">
        <v>19354.28</v>
      </c>
      <c r="H575" s="13">
        <v>99.988</v>
      </c>
      <c r="I575" s="12">
        <v>20.997</v>
      </c>
      <c r="J575" s="8">
        <v>7853</v>
      </c>
      <c r="K575" s="9">
        <v>0.75990000000000002</v>
      </c>
      <c r="L575" s="10">
        <v>8409</v>
      </c>
      <c r="M575" s="10">
        <v>125299</v>
      </c>
    </row>
    <row r="576" spans="1:13" outlineLevel="2">
      <c r="A576" s="6">
        <v>106619107</v>
      </c>
      <c r="B576" s="7" t="s">
        <v>564</v>
      </c>
      <c r="C576" s="6">
        <v>106618603</v>
      </c>
      <c r="D576" s="7" t="s">
        <v>166</v>
      </c>
      <c r="E576" s="23">
        <v>70582.240000000005</v>
      </c>
      <c r="F576" s="10">
        <v>57756.26</v>
      </c>
      <c r="G576" s="10">
        <v>12825.98</v>
      </c>
      <c r="H576" s="13">
        <v>68.727000000000004</v>
      </c>
      <c r="I576" s="12">
        <v>14.432</v>
      </c>
      <c r="J576" s="8">
        <v>7901</v>
      </c>
      <c r="K576" s="9">
        <v>0.72819999999999996</v>
      </c>
      <c r="L576" s="10">
        <v>8393</v>
      </c>
      <c r="M576" s="10">
        <v>83035</v>
      </c>
    </row>
    <row r="577" spans="1:13" outlineLevel="1">
      <c r="B577" s="22" t="s">
        <v>661</v>
      </c>
      <c r="E577" s="25">
        <f>SUBTOTAL(9,E571:E576)</f>
        <v>518507.23</v>
      </c>
      <c r="F577" s="16">
        <f>SUBTOTAL(9,F571:F576)</f>
        <v>424285.75</v>
      </c>
      <c r="G577" s="16">
        <f>SUBTOTAL(9,G571:G576)</f>
        <v>94221.48</v>
      </c>
      <c r="H577" s="26">
        <f>SUBTOTAL(9,H571:H576)</f>
        <v>541.9</v>
      </c>
      <c r="I577" s="27">
        <f>SUBTOTAL(9,I571:I576)</f>
        <v>113.79600000000001</v>
      </c>
      <c r="J577" s="17"/>
      <c r="K577" s="28"/>
      <c r="L577" s="16"/>
      <c r="M577" s="16">
        <f>SUBTOTAL(9,M571:M576)</f>
        <v>609987</v>
      </c>
    </row>
    <row r="578" spans="1:13" outlineLevel="2">
      <c r="A578" s="6">
        <v>105628007</v>
      </c>
      <c r="B578" s="7" t="s">
        <v>567</v>
      </c>
      <c r="C578" s="6">
        <v>105628302</v>
      </c>
      <c r="D578" s="7" t="s">
        <v>568</v>
      </c>
      <c r="E578" s="23">
        <v>277638.48</v>
      </c>
      <c r="F578" s="10">
        <v>227186.9</v>
      </c>
      <c r="G578" s="10">
        <v>50451.58</v>
      </c>
      <c r="H578" s="13">
        <v>331.214</v>
      </c>
      <c r="I578" s="12">
        <v>69.554000000000002</v>
      </c>
      <c r="J578" s="8">
        <v>6917</v>
      </c>
      <c r="K578" s="9">
        <v>0.67889999999999995</v>
      </c>
      <c r="L578" s="10">
        <v>8419</v>
      </c>
      <c r="M578" s="10">
        <v>326622</v>
      </c>
    </row>
    <row r="579" spans="1:13" outlineLevel="1">
      <c r="B579" s="22" t="s">
        <v>662</v>
      </c>
      <c r="E579" s="25">
        <f>SUBTOTAL(9,E578:E578)</f>
        <v>277638.48</v>
      </c>
      <c r="F579" s="16">
        <f>SUBTOTAL(9,F578:F578)</f>
        <v>227186.9</v>
      </c>
      <c r="G579" s="16">
        <f>SUBTOTAL(9,G578:G578)</f>
        <v>50451.58</v>
      </c>
      <c r="H579" s="26">
        <f>SUBTOTAL(9,H578:H578)</f>
        <v>331.214</v>
      </c>
      <c r="I579" s="27">
        <f>SUBTOTAL(9,I578:I578)</f>
        <v>69.554000000000002</v>
      </c>
      <c r="J579" s="17"/>
      <c r="K579" s="28"/>
      <c r="L579" s="16"/>
      <c r="M579" s="16">
        <f>SUBTOTAL(9,M578:M578)</f>
        <v>326622</v>
      </c>
    </row>
    <row r="580" spans="1:13" outlineLevel="2">
      <c r="A580" s="6">
        <v>118408707</v>
      </c>
      <c r="B580" s="7" t="s">
        <v>569</v>
      </c>
      <c r="C580" s="6">
        <v>118401603</v>
      </c>
      <c r="D580" s="7" t="s">
        <v>281</v>
      </c>
      <c r="E580" s="23">
        <v>24575.22</v>
      </c>
      <c r="F580" s="10">
        <v>20109.490000000002</v>
      </c>
      <c r="G580" s="10">
        <v>4465.7299999999996</v>
      </c>
      <c r="H580" s="13">
        <v>40.959999999999994</v>
      </c>
      <c r="I580" s="12">
        <v>8.6010000000000009</v>
      </c>
      <c r="J580" s="8">
        <v>7745</v>
      </c>
      <c r="K580" s="9">
        <v>0.434</v>
      </c>
      <c r="L580" s="10">
        <v>8416</v>
      </c>
      <c r="M580" s="10">
        <v>28911</v>
      </c>
    </row>
    <row r="581" spans="1:13" outlineLevel="2">
      <c r="A581" s="6">
        <v>118408707</v>
      </c>
      <c r="B581" s="7" t="s">
        <v>569</v>
      </c>
      <c r="C581" s="6">
        <v>118403903</v>
      </c>
      <c r="D581" s="7" t="s">
        <v>284</v>
      </c>
      <c r="E581" s="23">
        <v>25470.3</v>
      </c>
      <c r="F581" s="10">
        <v>20841.919999999998</v>
      </c>
      <c r="G581" s="10">
        <v>4628.38</v>
      </c>
      <c r="H581" s="13">
        <v>36.5</v>
      </c>
      <c r="I581" s="12">
        <v>7.665</v>
      </c>
      <c r="J581" s="8">
        <v>7806</v>
      </c>
      <c r="K581" s="9">
        <v>0.50080000000000002</v>
      </c>
      <c r="L581" s="10">
        <v>8404</v>
      </c>
      <c r="M581" s="10">
        <v>29964</v>
      </c>
    </row>
    <row r="582" spans="1:13" outlineLevel="2">
      <c r="A582" s="6">
        <v>118408707</v>
      </c>
      <c r="B582" s="7" t="s">
        <v>569</v>
      </c>
      <c r="C582" s="6">
        <v>118406003</v>
      </c>
      <c r="D582" s="7" t="s">
        <v>378</v>
      </c>
      <c r="E582" s="23">
        <v>42065.440000000002</v>
      </c>
      <c r="F582" s="10">
        <v>34421.440000000002</v>
      </c>
      <c r="G582" s="10">
        <v>7644</v>
      </c>
      <c r="H582" s="13">
        <v>45.005000000000003</v>
      </c>
      <c r="I582" s="12">
        <v>9.4510000000000005</v>
      </c>
      <c r="J582" s="8">
        <v>8811</v>
      </c>
      <c r="K582" s="9">
        <v>0.62380000000000002</v>
      </c>
      <c r="L582" s="10">
        <v>8394</v>
      </c>
      <c r="M582" s="10">
        <v>49487</v>
      </c>
    </row>
    <row r="583" spans="1:13" outlineLevel="2">
      <c r="A583" s="6">
        <v>118408707</v>
      </c>
      <c r="B583" s="7" t="s">
        <v>569</v>
      </c>
      <c r="C583" s="6">
        <v>118406602</v>
      </c>
      <c r="D583" s="7" t="s">
        <v>575</v>
      </c>
      <c r="E583" s="23">
        <v>119.85</v>
      </c>
      <c r="F583" s="10">
        <v>98.07</v>
      </c>
      <c r="G583" s="10">
        <v>21.78</v>
      </c>
      <c r="H583" s="13">
        <v>0.14399999999999999</v>
      </c>
      <c r="I583" s="12">
        <v>0.03</v>
      </c>
      <c r="J583" s="8">
        <v>7724</v>
      </c>
      <c r="K583" s="9">
        <v>0.60780000000000001</v>
      </c>
      <c r="L583" s="10">
        <v>8420</v>
      </c>
      <c r="M583" s="10">
        <v>141</v>
      </c>
    </row>
    <row r="584" spans="1:13" outlineLevel="2">
      <c r="A584" s="6">
        <v>118408707</v>
      </c>
      <c r="B584" s="7" t="s">
        <v>569</v>
      </c>
      <c r="C584" s="6">
        <v>118409203</v>
      </c>
      <c r="D584" s="7" t="s">
        <v>287</v>
      </c>
      <c r="E584" s="23">
        <v>41637.870000000003</v>
      </c>
      <c r="F584" s="10">
        <v>34071.57</v>
      </c>
      <c r="G584" s="10">
        <v>7566.3</v>
      </c>
      <c r="H584" s="13">
        <v>49.488</v>
      </c>
      <c r="I584" s="12">
        <v>10.391999999999999</v>
      </c>
      <c r="J584" s="8">
        <v>7745</v>
      </c>
      <c r="K584" s="9">
        <v>0.60860000000000003</v>
      </c>
      <c r="L584" s="10">
        <v>8418</v>
      </c>
      <c r="M584" s="10">
        <v>48984</v>
      </c>
    </row>
    <row r="585" spans="1:13" outlineLevel="2">
      <c r="A585" s="6">
        <v>118408707</v>
      </c>
      <c r="B585" s="7" t="s">
        <v>569</v>
      </c>
      <c r="C585" s="6">
        <v>118409302</v>
      </c>
      <c r="D585" s="7" t="s">
        <v>570</v>
      </c>
      <c r="E585" s="23">
        <v>285628.76</v>
      </c>
      <c r="F585" s="10">
        <v>233725.21</v>
      </c>
      <c r="G585" s="10">
        <v>51903.55</v>
      </c>
      <c r="H585" s="13">
        <v>299.60500000000002</v>
      </c>
      <c r="I585" s="12">
        <v>62.917000000000002</v>
      </c>
      <c r="J585" s="8">
        <v>8036</v>
      </c>
      <c r="K585" s="9">
        <v>0.66459999999999997</v>
      </c>
      <c r="L585" s="10">
        <v>8429</v>
      </c>
      <c r="M585" s="10">
        <v>336022</v>
      </c>
    </row>
    <row r="586" spans="1:13" outlineLevel="1">
      <c r="B586" s="22" t="s">
        <v>663</v>
      </c>
      <c r="E586" s="25">
        <f>SUBTOTAL(9,E580:E585)</f>
        <v>419497.44000000006</v>
      </c>
      <c r="F586" s="16">
        <f>SUBTOTAL(9,F580:F585)</f>
        <v>343267.7</v>
      </c>
      <c r="G586" s="16">
        <f>SUBTOTAL(9,G580:G585)</f>
        <v>76229.740000000005</v>
      </c>
      <c r="H586" s="26">
        <f>SUBTOTAL(9,H580:H585)</f>
        <v>471.702</v>
      </c>
      <c r="I586" s="27">
        <f>SUBTOTAL(9,I580:I585)</f>
        <v>99.056000000000012</v>
      </c>
      <c r="J586" s="17"/>
      <c r="K586" s="28"/>
      <c r="L586" s="16"/>
      <c r="M586" s="16">
        <f>SUBTOTAL(9,M580:M585)</f>
        <v>493509</v>
      </c>
    </row>
    <row r="587" spans="1:13" outlineLevel="2">
      <c r="A587" s="6">
        <v>101638907</v>
      </c>
      <c r="B587" s="7" t="s">
        <v>571</v>
      </c>
      <c r="C587" s="6">
        <v>101630504</v>
      </c>
      <c r="D587" s="7" t="s">
        <v>96</v>
      </c>
      <c r="E587" s="23">
        <v>30658.03</v>
      </c>
      <c r="F587" s="10">
        <v>25086.95</v>
      </c>
      <c r="G587" s="10">
        <v>5571.08</v>
      </c>
      <c r="H587" s="13">
        <v>40.055</v>
      </c>
      <c r="I587" s="12">
        <v>8.4109999999999996</v>
      </c>
      <c r="J587" s="8">
        <v>9973</v>
      </c>
      <c r="K587" s="9">
        <v>0.51060000000000005</v>
      </c>
      <c r="L587" s="10">
        <v>8398</v>
      </c>
      <c r="M587" s="10">
        <v>36067</v>
      </c>
    </row>
    <row r="588" spans="1:13" outlineLevel="2">
      <c r="A588" s="6">
        <v>101638907</v>
      </c>
      <c r="B588" s="7" t="s">
        <v>571</v>
      </c>
      <c r="C588" s="6">
        <v>101631203</v>
      </c>
      <c r="D588" s="7" t="s">
        <v>99</v>
      </c>
      <c r="E588" s="23">
        <v>58441.26</v>
      </c>
      <c r="F588" s="10">
        <v>47821.5</v>
      </c>
      <c r="G588" s="10">
        <v>10619.76</v>
      </c>
      <c r="H588" s="13">
        <v>64.894000000000005</v>
      </c>
      <c r="I588" s="12">
        <v>13.627000000000001</v>
      </c>
      <c r="J588" s="8">
        <v>8066</v>
      </c>
      <c r="K588" s="9">
        <v>0.62549999999999994</v>
      </c>
      <c r="L588" s="10">
        <v>8402</v>
      </c>
      <c r="M588" s="10">
        <v>68752</v>
      </c>
    </row>
    <row r="589" spans="1:13" outlineLevel="2">
      <c r="A589" s="6">
        <v>101638907</v>
      </c>
      <c r="B589" s="7" t="s">
        <v>571</v>
      </c>
      <c r="C589" s="6">
        <v>101631703</v>
      </c>
      <c r="D589" s="7" t="s">
        <v>572</v>
      </c>
      <c r="E589" s="23">
        <v>38077.089999999997</v>
      </c>
      <c r="F589" s="10">
        <v>31157.84</v>
      </c>
      <c r="G589" s="10">
        <v>6919.25</v>
      </c>
      <c r="H589" s="13">
        <v>65.349999999999994</v>
      </c>
      <c r="I589" s="12">
        <v>13.723000000000001</v>
      </c>
      <c r="J589" s="8">
        <v>7439</v>
      </c>
      <c r="K589" s="9">
        <v>0.43880000000000002</v>
      </c>
      <c r="L589" s="10">
        <v>8415</v>
      </c>
      <c r="M589" s="10">
        <v>44795</v>
      </c>
    </row>
    <row r="590" spans="1:13" outlineLevel="2">
      <c r="A590" s="6">
        <v>101638907</v>
      </c>
      <c r="B590" s="7" t="s">
        <v>571</v>
      </c>
      <c r="C590" s="6">
        <v>101631903</v>
      </c>
      <c r="D590" s="7" t="s">
        <v>102</v>
      </c>
      <c r="E590" s="23">
        <v>29730.65</v>
      </c>
      <c r="F590" s="10">
        <v>24328.09</v>
      </c>
      <c r="G590" s="10">
        <v>5402.56</v>
      </c>
      <c r="H590" s="13">
        <v>40.488</v>
      </c>
      <c r="I590" s="12">
        <v>8.5020000000000007</v>
      </c>
      <c r="J590" s="8">
        <v>7875</v>
      </c>
      <c r="K590" s="9">
        <v>0.52239999999999998</v>
      </c>
      <c r="L590" s="10">
        <v>8408</v>
      </c>
      <c r="M590" s="10">
        <v>34976</v>
      </c>
    </row>
    <row r="591" spans="1:13" outlineLevel="2">
      <c r="A591" s="6">
        <v>101638907</v>
      </c>
      <c r="B591" s="7" t="s">
        <v>571</v>
      </c>
      <c r="C591" s="6">
        <v>101632403</v>
      </c>
      <c r="D591" s="7" t="s">
        <v>31</v>
      </c>
      <c r="E591" s="23">
        <v>42536.35</v>
      </c>
      <c r="F591" s="10">
        <v>34806.78</v>
      </c>
      <c r="G591" s="10">
        <v>7729.57</v>
      </c>
      <c r="H591" s="13">
        <v>49.643999999999998</v>
      </c>
      <c r="I591" s="12">
        <v>10.425000000000001</v>
      </c>
      <c r="J591" s="8">
        <v>9411</v>
      </c>
      <c r="K591" s="9">
        <v>0.57089999999999996</v>
      </c>
      <c r="L591" s="10">
        <v>8408</v>
      </c>
      <c r="M591" s="10">
        <v>50041</v>
      </c>
    </row>
    <row r="592" spans="1:13" outlineLevel="2">
      <c r="A592" s="6">
        <v>101638907</v>
      </c>
      <c r="B592" s="7" t="s">
        <v>571</v>
      </c>
      <c r="C592" s="6">
        <v>101633903</v>
      </c>
      <c r="D592" s="7" t="s">
        <v>47</v>
      </c>
      <c r="E592" s="23">
        <v>63139.38</v>
      </c>
      <c r="F592" s="10">
        <v>51665.89</v>
      </c>
      <c r="G592" s="10">
        <v>11473.49</v>
      </c>
      <c r="H592" s="13">
        <v>78.938000000000002</v>
      </c>
      <c r="I592" s="12">
        <v>16.576000000000001</v>
      </c>
      <c r="J592" s="8">
        <v>9218</v>
      </c>
      <c r="K592" s="9">
        <v>0.53339999999999999</v>
      </c>
      <c r="L592" s="10">
        <v>8401</v>
      </c>
      <c r="M592" s="10">
        <v>74279</v>
      </c>
    </row>
    <row r="593" spans="1:13" outlineLevel="2">
      <c r="A593" s="6">
        <v>101638907</v>
      </c>
      <c r="B593" s="7" t="s">
        <v>571</v>
      </c>
      <c r="C593" s="6">
        <v>101636503</v>
      </c>
      <c r="D593" s="7" t="s">
        <v>104</v>
      </c>
      <c r="E593" s="23">
        <v>14474.31</v>
      </c>
      <c r="F593" s="10">
        <v>11844.08</v>
      </c>
      <c r="G593" s="10">
        <v>2630.23</v>
      </c>
      <c r="H593" s="13">
        <v>25.75</v>
      </c>
      <c r="I593" s="12">
        <v>5.407</v>
      </c>
      <c r="J593" s="8">
        <v>8398</v>
      </c>
      <c r="K593" s="9">
        <v>0.3503</v>
      </c>
      <c r="L593" s="10">
        <v>8416</v>
      </c>
      <c r="M593" s="10">
        <v>17028</v>
      </c>
    </row>
    <row r="594" spans="1:13" outlineLevel="2">
      <c r="A594" s="6">
        <v>101638907</v>
      </c>
      <c r="B594" s="7" t="s">
        <v>571</v>
      </c>
      <c r="C594" s="6">
        <v>101638003</v>
      </c>
      <c r="D594" s="7" t="s">
        <v>105</v>
      </c>
      <c r="E594" s="23">
        <v>63416.480000000003</v>
      </c>
      <c r="F594" s="10">
        <v>51892.639999999999</v>
      </c>
      <c r="G594" s="10">
        <v>11523.84</v>
      </c>
      <c r="H594" s="13">
        <v>90.382999999999996</v>
      </c>
      <c r="I594" s="12">
        <v>18.98</v>
      </c>
      <c r="J594" s="8">
        <v>9283</v>
      </c>
      <c r="K594" s="9">
        <v>0.46750000000000003</v>
      </c>
      <c r="L594" s="10">
        <v>8408</v>
      </c>
      <c r="M594" s="10">
        <v>74605</v>
      </c>
    </row>
    <row r="595" spans="1:13" outlineLevel="2">
      <c r="A595" s="6">
        <v>101638907</v>
      </c>
      <c r="B595" s="7" t="s">
        <v>571</v>
      </c>
      <c r="C595" s="6">
        <v>101638803</v>
      </c>
      <c r="D595" s="7" t="s">
        <v>106</v>
      </c>
      <c r="E595" s="23">
        <v>25033.39</v>
      </c>
      <c r="F595" s="10">
        <v>20484.400000000001</v>
      </c>
      <c r="G595" s="10">
        <v>4548.99</v>
      </c>
      <c r="H595" s="13">
        <v>26.260999999999999</v>
      </c>
      <c r="I595" s="12">
        <v>5.5140000000000002</v>
      </c>
      <c r="J595" s="8">
        <v>8218</v>
      </c>
      <c r="K595" s="9">
        <v>0.64990000000000003</v>
      </c>
      <c r="L595" s="10">
        <v>8431</v>
      </c>
      <c r="M595" s="10">
        <v>29450</v>
      </c>
    </row>
    <row r="596" spans="1:13" outlineLevel="1">
      <c r="B596" s="22" t="s">
        <v>664</v>
      </c>
      <c r="E596" s="25">
        <f>SUBTOTAL(9,E587:E595)</f>
        <v>365506.94</v>
      </c>
      <c r="F596" s="16">
        <f>SUBTOTAL(9,F587:F595)</f>
        <v>299088.17</v>
      </c>
      <c r="G596" s="16">
        <f>SUBTOTAL(9,G587:G595)</f>
        <v>66418.77</v>
      </c>
      <c r="H596" s="26">
        <f>SUBTOTAL(9,H587:H595)</f>
        <v>481.76299999999998</v>
      </c>
      <c r="I596" s="27">
        <f>SUBTOTAL(9,I587:I595)</f>
        <v>101.16500000000001</v>
      </c>
      <c r="J596" s="17"/>
      <c r="K596" s="28"/>
      <c r="L596" s="16"/>
      <c r="M596" s="16">
        <f>SUBTOTAL(9,M587:M595)</f>
        <v>429993</v>
      </c>
    </row>
    <row r="597" spans="1:13" outlineLevel="2">
      <c r="A597" s="6">
        <v>123469007</v>
      </c>
      <c r="B597" s="7" t="s">
        <v>573</v>
      </c>
      <c r="C597" s="6">
        <v>123466303</v>
      </c>
      <c r="D597" s="7" t="s">
        <v>328</v>
      </c>
      <c r="E597" s="23">
        <v>113786.71</v>
      </c>
      <c r="F597" s="10">
        <v>93109.75</v>
      </c>
      <c r="G597" s="10">
        <v>20676.96</v>
      </c>
      <c r="H597" s="13">
        <v>141.86099999999999</v>
      </c>
      <c r="I597" s="12">
        <v>29.79</v>
      </c>
      <c r="J597" s="8">
        <v>10800</v>
      </c>
      <c r="K597" s="9">
        <v>0.53139999999999998</v>
      </c>
      <c r="L597" s="10">
        <v>8456</v>
      </c>
      <c r="M597" s="10">
        <v>133862</v>
      </c>
    </row>
    <row r="598" spans="1:13" outlineLevel="2">
      <c r="A598" s="6">
        <v>123469007</v>
      </c>
      <c r="B598" s="7" t="s">
        <v>573</v>
      </c>
      <c r="C598" s="6">
        <v>123467303</v>
      </c>
      <c r="D598" s="7" t="s">
        <v>329</v>
      </c>
      <c r="E598" s="23">
        <v>99558.91</v>
      </c>
      <c r="F598" s="10">
        <v>81467.38</v>
      </c>
      <c r="G598" s="10">
        <v>18091.53</v>
      </c>
      <c r="H598" s="13">
        <v>176.744</v>
      </c>
      <c r="I598" s="12">
        <v>37.116</v>
      </c>
      <c r="J598" s="8">
        <v>10070</v>
      </c>
      <c r="K598" s="9">
        <v>0.28420000000000001</v>
      </c>
      <c r="L598" s="10">
        <v>8415</v>
      </c>
      <c r="M598" s="10">
        <v>117124</v>
      </c>
    </row>
    <row r="599" spans="1:13" outlineLevel="2">
      <c r="A599" s="6">
        <v>123469007</v>
      </c>
      <c r="B599" s="7" t="s">
        <v>573</v>
      </c>
      <c r="C599" s="6">
        <v>123468603</v>
      </c>
      <c r="D599" s="7" t="s">
        <v>332</v>
      </c>
      <c r="E599" s="23">
        <v>118861.38</v>
      </c>
      <c r="F599" s="10">
        <v>97262.27</v>
      </c>
      <c r="G599" s="10">
        <v>21599.11</v>
      </c>
      <c r="H599" s="13">
        <v>170.529</v>
      </c>
      <c r="I599" s="12">
        <v>35.811</v>
      </c>
      <c r="J599" s="8">
        <v>9511</v>
      </c>
      <c r="K599" s="9">
        <v>0.46379999999999999</v>
      </c>
      <c r="L599" s="10">
        <v>8419</v>
      </c>
      <c r="M599" s="10">
        <v>139832</v>
      </c>
    </row>
    <row r="600" spans="1:13" outlineLevel="1">
      <c r="B600" s="22" t="s">
        <v>665</v>
      </c>
      <c r="E600" s="25">
        <f>SUBTOTAL(9,E597:E599)</f>
        <v>332207</v>
      </c>
      <c r="F600" s="16">
        <f>SUBTOTAL(9,F597:F599)</f>
        <v>271839.40000000002</v>
      </c>
      <c r="G600" s="16">
        <f>SUBTOTAL(9,G597:G599)</f>
        <v>60367.6</v>
      </c>
      <c r="H600" s="26">
        <f>SUBTOTAL(9,H597:H599)</f>
        <v>489.13400000000001</v>
      </c>
      <c r="I600" s="27">
        <f>SUBTOTAL(9,I597:I599)</f>
        <v>102.71700000000001</v>
      </c>
      <c r="J600" s="17"/>
      <c r="K600" s="28"/>
      <c r="L600" s="16"/>
      <c r="M600" s="16">
        <f>SUBTOTAL(9,M597:M599)</f>
        <v>390818</v>
      </c>
    </row>
    <row r="601" spans="1:13" outlineLevel="2">
      <c r="A601" s="6">
        <v>118408607</v>
      </c>
      <c r="B601" s="7" t="s">
        <v>574</v>
      </c>
      <c r="C601" s="6">
        <v>118401403</v>
      </c>
      <c r="D601" s="7" t="s">
        <v>280</v>
      </c>
      <c r="E601" s="23">
        <v>44774.48</v>
      </c>
      <c r="F601" s="10">
        <v>36638.199999999997</v>
      </c>
      <c r="G601" s="10">
        <v>8136.28</v>
      </c>
      <c r="H601" s="13">
        <v>71.150000000000006</v>
      </c>
      <c r="I601" s="12">
        <v>14.941000000000001</v>
      </c>
      <c r="J601" s="8">
        <v>7125</v>
      </c>
      <c r="K601" s="9">
        <v>0.49480000000000002</v>
      </c>
      <c r="L601" s="10">
        <v>8403</v>
      </c>
      <c r="M601" s="10">
        <v>52674</v>
      </c>
    </row>
    <row r="602" spans="1:13" outlineLevel="2">
      <c r="A602" s="6">
        <v>118408607</v>
      </c>
      <c r="B602" s="7" t="s">
        <v>574</v>
      </c>
      <c r="C602" s="6">
        <v>118401603</v>
      </c>
      <c r="D602" s="7" t="s">
        <v>281</v>
      </c>
      <c r="E602" s="23">
        <v>600.12</v>
      </c>
      <c r="F602" s="10">
        <v>491.07</v>
      </c>
      <c r="G602" s="10">
        <v>109.05</v>
      </c>
      <c r="H602" s="13">
        <v>1</v>
      </c>
      <c r="I602" s="12">
        <v>0.21</v>
      </c>
      <c r="J602" s="8">
        <v>7745</v>
      </c>
      <c r="K602" s="9">
        <v>0.434</v>
      </c>
      <c r="L602" s="10">
        <v>8416</v>
      </c>
      <c r="M602" s="10">
        <v>706</v>
      </c>
    </row>
    <row r="603" spans="1:13" outlineLevel="2">
      <c r="A603" s="6">
        <v>118408607</v>
      </c>
      <c r="B603" s="7" t="s">
        <v>574</v>
      </c>
      <c r="C603" s="6">
        <v>118402603</v>
      </c>
      <c r="D603" s="7" t="s">
        <v>282</v>
      </c>
      <c r="E603" s="23">
        <v>61085.7</v>
      </c>
      <c r="F603" s="10">
        <v>49985.4</v>
      </c>
      <c r="G603" s="10">
        <v>11100.3</v>
      </c>
      <c r="H603" s="13">
        <v>74.415000000000006</v>
      </c>
      <c r="I603" s="12">
        <v>15.627000000000001</v>
      </c>
      <c r="J603" s="8">
        <v>6152</v>
      </c>
      <c r="K603" s="9">
        <v>0.74750000000000005</v>
      </c>
      <c r="L603" s="10">
        <v>8405</v>
      </c>
      <c r="M603" s="10">
        <v>71863</v>
      </c>
    </row>
    <row r="604" spans="1:13" outlineLevel="2">
      <c r="A604" s="6">
        <v>118408607</v>
      </c>
      <c r="B604" s="7" t="s">
        <v>574</v>
      </c>
      <c r="C604" s="6">
        <v>118403003</v>
      </c>
      <c r="D604" s="7" t="s">
        <v>283</v>
      </c>
      <c r="E604" s="23">
        <v>98121.51</v>
      </c>
      <c r="F604" s="10">
        <v>80291.179999999993</v>
      </c>
      <c r="G604" s="10">
        <v>17830.330000000002</v>
      </c>
      <c r="H604" s="13">
        <v>103.89</v>
      </c>
      <c r="I604" s="12">
        <v>21.815999999999999</v>
      </c>
      <c r="J604" s="8">
        <v>7882</v>
      </c>
      <c r="K604" s="9">
        <v>0.67130000000000001</v>
      </c>
      <c r="L604" s="10">
        <v>8433</v>
      </c>
      <c r="M604" s="10">
        <v>115433</v>
      </c>
    </row>
    <row r="605" spans="1:13" outlineLevel="2">
      <c r="A605" s="6">
        <v>118408607</v>
      </c>
      <c r="B605" s="7" t="s">
        <v>574</v>
      </c>
      <c r="C605" s="6">
        <v>118406003</v>
      </c>
      <c r="D605" s="7" t="s">
        <v>378</v>
      </c>
      <c r="E605" s="23">
        <v>7477.72</v>
      </c>
      <c r="F605" s="10">
        <v>6118.89</v>
      </c>
      <c r="G605" s="10">
        <v>1358.83</v>
      </c>
      <c r="H605" s="13">
        <v>8</v>
      </c>
      <c r="I605" s="12">
        <v>1.68</v>
      </c>
      <c r="J605" s="8">
        <v>8811</v>
      </c>
      <c r="K605" s="9">
        <v>0.62380000000000002</v>
      </c>
      <c r="L605" s="10">
        <v>8394</v>
      </c>
      <c r="M605" s="10">
        <v>8797</v>
      </c>
    </row>
    <row r="606" spans="1:13" outlineLevel="2">
      <c r="A606" s="6">
        <v>118408607</v>
      </c>
      <c r="B606" s="7" t="s">
        <v>574</v>
      </c>
      <c r="C606" s="6">
        <v>119356603</v>
      </c>
      <c r="D606" s="7" t="s">
        <v>292</v>
      </c>
      <c r="E606" s="23">
        <v>35552.5</v>
      </c>
      <c r="F606" s="10">
        <v>29092.01</v>
      </c>
      <c r="G606" s="10">
        <v>6460.49</v>
      </c>
      <c r="H606" s="13">
        <v>45.174000000000007</v>
      </c>
      <c r="I606" s="12">
        <v>9.4860000000000007</v>
      </c>
      <c r="J606" s="8">
        <v>8147</v>
      </c>
      <c r="K606" s="9">
        <v>0.54120000000000001</v>
      </c>
      <c r="L606" s="10">
        <v>8411</v>
      </c>
      <c r="M606" s="10">
        <v>41825</v>
      </c>
    </row>
    <row r="607" spans="1:13" outlineLevel="2">
      <c r="A607" s="6">
        <v>118408607</v>
      </c>
      <c r="B607" s="7" t="s">
        <v>574</v>
      </c>
      <c r="C607" s="6">
        <v>118406602</v>
      </c>
      <c r="D607" s="7" t="s">
        <v>575</v>
      </c>
      <c r="E607" s="23">
        <v>80817.45</v>
      </c>
      <c r="F607" s="10">
        <v>66131.56</v>
      </c>
      <c r="G607" s="10">
        <v>14685.89</v>
      </c>
      <c r="H607" s="13">
        <v>96.440000000000012</v>
      </c>
      <c r="I607" s="12">
        <v>20.251999999999999</v>
      </c>
      <c r="J607" s="8">
        <v>7724</v>
      </c>
      <c r="K607" s="9">
        <v>0.60780000000000001</v>
      </c>
      <c r="L607" s="10">
        <v>8420</v>
      </c>
      <c r="M607" s="10">
        <v>95076</v>
      </c>
    </row>
    <row r="608" spans="1:13" outlineLevel="2">
      <c r="A608" s="6">
        <v>118408607</v>
      </c>
      <c r="B608" s="7" t="s">
        <v>574</v>
      </c>
      <c r="C608" s="6">
        <v>119357003</v>
      </c>
      <c r="D608" s="7" t="s">
        <v>440</v>
      </c>
      <c r="E608" s="23">
        <v>37238.97</v>
      </c>
      <c r="F608" s="10">
        <v>30472.02</v>
      </c>
      <c r="G608" s="10">
        <v>6766.95</v>
      </c>
      <c r="H608" s="13">
        <v>46.546999999999997</v>
      </c>
      <c r="I608" s="12">
        <v>9.7739999999999991</v>
      </c>
      <c r="J608" s="8">
        <v>8389</v>
      </c>
      <c r="K608" s="9">
        <v>0.5343</v>
      </c>
      <c r="L608" s="10">
        <v>8414</v>
      </c>
      <c r="M608" s="10">
        <v>43809</v>
      </c>
    </row>
    <row r="609" spans="1:13" outlineLevel="2">
      <c r="A609" s="6">
        <v>118408607</v>
      </c>
      <c r="B609" s="7" t="s">
        <v>574</v>
      </c>
      <c r="C609" s="6">
        <v>118408852</v>
      </c>
      <c r="D609" s="7" t="s">
        <v>286</v>
      </c>
      <c r="E609" s="23">
        <v>267975.33</v>
      </c>
      <c r="F609" s="10">
        <v>219279.71</v>
      </c>
      <c r="G609" s="10">
        <v>48695.62</v>
      </c>
      <c r="H609" s="13">
        <v>273.78399999999999</v>
      </c>
      <c r="I609" s="12">
        <v>57.494</v>
      </c>
      <c r="J609" s="8">
        <v>9477</v>
      </c>
      <c r="K609" s="9">
        <v>0.65059999999999996</v>
      </c>
      <c r="L609" s="10">
        <v>8428</v>
      </c>
      <c r="M609" s="10">
        <v>315254</v>
      </c>
    </row>
    <row r="610" spans="1:13" outlineLevel="2">
      <c r="A610" s="6">
        <v>118408607</v>
      </c>
      <c r="B610" s="7" t="s">
        <v>574</v>
      </c>
      <c r="C610" s="6">
        <v>118409302</v>
      </c>
      <c r="D610" s="7" t="s">
        <v>570</v>
      </c>
      <c r="E610" s="23">
        <v>3731.63</v>
      </c>
      <c r="F610" s="10">
        <v>3053.53</v>
      </c>
      <c r="G610" s="10">
        <v>678.1</v>
      </c>
      <c r="H610" s="13">
        <v>3.9160000000000004</v>
      </c>
      <c r="I610" s="12">
        <v>0.82199999999999995</v>
      </c>
      <c r="J610" s="8">
        <v>8036</v>
      </c>
      <c r="K610" s="9">
        <v>0.66459999999999997</v>
      </c>
      <c r="L610" s="10">
        <v>8429</v>
      </c>
      <c r="M610" s="10">
        <v>4390</v>
      </c>
    </row>
    <row r="611" spans="1:13" outlineLevel="1">
      <c r="B611" s="22" t="s">
        <v>666</v>
      </c>
      <c r="E611" s="25">
        <f>SUBTOTAL(9,E601:E610)</f>
        <v>637375.41</v>
      </c>
      <c r="F611" s="16">
        <f>SUBTOTAL(9,F601:F610)</f>
        <v>521553.57000000007</v>
      </c>
      <c r="G611" s="16">
        <f>SUBTOTAL(9,G601:G610)</f>
        <v>115821.84</v>
      </c>
      <c r="H611" s="26">
        <f>SUBTOTAL(9,H601:H610)</f>
        <v>724.31600000000003</v>
      </c>
      <c r="I611" s="27">
        <f>SUBTOTAL(9,I601:I610)</f>
        <v>152.102</v>
      </c>
      <c r="J611" s="17"/>
      <c r="K611" s="28"/>
      <c r="L611" s="16"/>
      <c r="M611" s="16">
        <f>SUBTOTAL(9,M601:M610)</f>
        <v>749827</v>
      </c>
    </row>
    <row r="612" spans="1:13" outlineLevel="2">
      <c r="A612" s="6">
        <v>112679107</v>
      </c>
      <c r="B612" s="7" t="s">
        <v>576</v>
      </c>
      <c r="C612" s="6">
        <v>112671303</v>
      </c>
      <c r="D612" s="7" t="s">
        <v>224</v>
      </c>
      <c r="E612" s="23">
        <v>68293.960000000006</v>
      </c>
      <c r="F612" s="10">
        <v>55883.8</v>
      </c>
      <c r="G612" s="10">
        <v>12410.16</v>
      </c>
      <c r="H612" s="13">
        <v>100.584</v>
      </c>
      <c r="I612" s="12">
        <v>21.122</v>
      </c>
      <c r="J612" s="8">
        <v>7714</v>
      </c>
      <c r="K612" s="9">
        <v>0.49309999999999998</v>
      </c>
      <c r="L612" s="10">
        <v>8416</v>
      </c>
      <c r="M612" s="10">
        <v>80343</v>
      </c>
    </row>
    <row r="613" spans="1:13" outlineLevel="2">
      <c r="A613" s="6">
        <v>112679107</v>
      </c>
      <c r="B613" s="7" t="s">
        <v>576</v>
      </c>
      <c r="C613" s="6">
        <v>112671603</v>
      </c>
      <c r="D613" s="7" t="s">
        <v>225</v>
      </c>
      <c r="E613" s="23">
        <v>80202.03</v>
      </c>
      <c r="F613" s="10">
        <v>65627.97</v>
      </c>
      <c r="G613" s="10">
        <v>14574.06</v>
      </c>
      <c r="H613" s="13">
        <v>109.17699999999999</v>
      </c>
      <c r="I613" s="12">
        <v>22.927</v>
      </c>
      <c r="J613" s="8">
        <v>9175</v>
      </c>
      <c r="K613" s="9">
        <v>0.48799999999999999</v>
      </c>
      <c r="L613" s="10">
        <v>8433</v>
      </c>
      <c r="M613" s="10">
        <v>94352</v>
      </c>
    </row>
    <row r="614" spans="1:13" outlineLevel="2">
      <c r="A614" s="6">
        <v>112679107</v>
      </c>
      <c r="B614" s="7" t="s">
        <v>576</v>
      </c>
      <c r="C614" s="6">
        <v>112671803</v>
      </c>
      <c r="D614" s="7" t="s">
        <v>25</v>
      </c>
      <c r="E614" s="23">
        <v>110796.3</v>
      </c>
      <c r="F614" s="10">
        <v>90662.75</v>
      </c>
      <c r="G614" s="10">
        <v>20133.55</v>
      </c>
      <c r="H614" s="13">
        <v>121.169</v>
      </c>
      <c r="I614" s="12">
        <v>25.445</v>
      </c>
      <c r="J614" s="8">
        <v>8454</v>
      </c>
      <c r="K614" s="9">
        <v>0.60729999999999995</v>
      </c>
      <c r="L614" s="10">
        <v>8435</v>
      </c>
      <c r="M614" s="10">
        <v>130344</v>
      </c>
    </row>
    <row r="615" spans="1:13" outlineLevel="2">
      <c r="A615" s="6">
        <v>112679107</v>
      </c>
      <c r="B615" s="7" t="s">
        <v>576</v>
      </c>
      <c r="C615" s="6">
        <v>112672203</v>
      </c>
      <c r="D615" s="7" t="s">
        <v>226</v>
      </c>
      <c r="E615" s="23">
        <v>62242.6</v>
      </c>
      <c r="F615" s="10">
        <v>50932.07</v>
      </c>
      <c r="G615" s="10">
        <v>11310.53</v>
      </c>
      <c r="H615" s="13">
        <v>77.625</v>
      </c>
      <c r="I615" s="12">
        <v>16.300999999999998</v>
      </c>
      <c r="J615" s="8">
        <v>9229</v>
      </c>
      <c r="K615" s="9">
        <v>0.5333</v>
      </c>
      <c r="L615" s="10">
        <v>8423</v>
      </c>
      <c r="M615" s="10">
        <v>73224</v>
      </c>
    </row>
    <row r="616" spans="1:13" outlineLevel="2">
      <c r="A616" s="6">
        <v>112679107</v>
      </c>
      <c r="B616" s="7" t="s">
        <v>576</v>
      </c>
      <c r="C616" s="6">
        <v>112672803</v>
      </c>
      <c r="D616" s="7" t="s">
        <v>577</v>
      </c>
      <c r="E616" s="23">
        <v>22562.35</v>
      </c>
      <c r="F616" s="10">
        <v>18462.39</v>
      </c>
      <c r="G616" s="10">
        <v>4099.96</v>
      </c>
      <c r="H616" s="13">
        <v>31.253</v>
      </c>
      <c r="I616" s="12">
        <v>6.5629999999999997</v>
      </c>
      <c r="J616" s="8">
        <v>9808</v>
      </c>
      <c r="K616" s="9">
        <v>0.48010000000000003</v>
      </c>
      <c r="L616" s="10">
        <v>8424</v>
      </c>
      <c r="M616" s="10">
        <v>26543</v>
      </c>
    </row>
    <row r="617" spans="1:13" outlineLevel="2">
      <c r="A617" s="6">
        <v>112679107</v>
      </c>
      <c r="B617" s="7" t="s">
        <v>576</v>
      </c>
      <c r="C617" s="6">
        <v>112674403</v>
      </c>
      <c r="D617" s="7" t="s">
        <v>227</v>
      </c>
      <c r="E617" s="23">
        <v>90990.6</v>
      </c>
      <c r="F617" s="10">
        <v>74456.08</v>
      </c>
      <c r="G617" s="10">
        <v>16534.52</v>
      </c>
      <c r="H617" s="13">
        <v>104.66399999999999</v>
      </c>
      <c r="I617" s="12">
        <v>21.978999999999999</v>
      </c>
      <c r="J617" s="8">
        <v>8835</v>
      </c>
      <c r="K617" s="9">
        <v>0.57779999999999998</v>
      </c>
      <c r="L617" s="10">
        <v>8429</v>
      </c>
      <c r="M617" s="10">
        <v>107044</v>
      </c>
    </row>
    <row r="618" spans="1:13" outlineLevel="2">
      <c r="A618" s="6">
        <v>112679107</v>
      </c>
      <c r="B618" s="7" t="s">
        <v>576</v>
      </c>
      <c r="C618" s="6">
        <v>112675503</v>
      </c>
      <c r="D618" s="7" t="s">
        <v>68</v>
      </c>
      <c r="E618" s="23">
        <v>184034.88</v>
      </c>
      <c r="F618" s="10">
        <v>150592.65</v>
      </c>
      <c r="G618" s="10">
        <v>33442.230000000003</v>
      </c>
      <c r="H618" s="13">
        <v>216.78399999999999</v>
      </c>
      <c r="I618" s="12">
        <v>45.524000000000001</v>
      </c>
      <c r="J618" s="8">
        <v>8211</v>
      </c>
      <c r="K618" s="9">
        <v>0.57920000000000005</v>
      </c>
      <c r="L618" s="10">
        <v>8433</v>
      </c>
      <c r="M618" s="10">
        <v>216504</v>
      </c>
    </row>
    <row r="619" spans="1:13" outlineLevel="2">
      <c r="A619" s="6">
        <v>112679107</v>
      </c>
      <c r="B619" s="7" t="s">
        <v>576</v>
      </c>
      <c r="C619" s="6">
        <v>112676203</v>
      </c>
      <c r="D619" s="7" t="s">
        <v>73</v>
      </c>
      <c r="E619" s="23">
        <v>65865.42</v>
      </c>
      <c r="F619" s="10">
        <v>53896.57</v>
      </c>
      <c r="G619" s="10">
        <v>11968.85</v>
      </c>
      <c r="H619" s="13">
        <v>85.100999999999999</v>
      </c>
      <c r="I619" s="12">
        <v>17.870999999999999</v>
      </c>
      <c r="J619" s="8">
        <v>9392</v>
      </c>
      <c r="K619" s="9">
        <v>0.51439999999999997</v>
      </c>
      <c r="L619" s="10">
        <v>8429</v>
      </c>
      <c r="M619" s="10">
        <v>77486</v>
      </c>
    </row>
    <row r="620" spans="1:13" outlineLevel="2">
      <c r="A620" s="6">
        <v>112679107</v>
      </c>
      <c r="B620" s="7" t="s">
        <v>576</v>
      </c>
      <c r="C620" s="6">
        <v>112676403</v>
      </c>
      <c r="D620" s="7" t="s">
        <v>578</v>
      </c>
      <c r="E620" s="23">
        <v>38151.050000000003</v>
      </c>
      <c r="F620" s="10">
        <v>31218.36</v>
      </c>
      <c r="G620" s="10">
        <v>6932.69</v>
      </c>
      <c r="H620" s="13">
        <v>54.599000000000004</v>
      </c>
      <c r="I620" s="12">
        <v>11.465</v>
      </c>
      <c r="J620" s="8">
        <v>8661</v>
      </c>
      <c r="K620" s="9">
        <v>0.4657</v>
      </c>
      <c r="L620" s="10">
        <v>8406</v>
      </c>
      <c r="M620" s="10">
        <v>44882</v>
      </c>
    </row>
    <row r="621" spans="1:13" outlineLevel="2">
      <c r="A621" s="6">
        <v>112679107</v>
      </c>
      <c r="B621" s="7" t="s">
        <v>576</v>
      </c>
      <c r="C621" s="6">
        <v>112676503</v>
      </c>
      <c r="D621" s="7" t="s">
        <v>579</v>
      </c>
      <c r="E621" s="23">
        <v>29956.76</v>
      </c>
      <c r="F621" s="10">
        <v>24513.11</v>
      </c>
      <c r="G621" s="10">
        <v>5443.65</v>
      </c>
      <c r="H621" s="13">
        <v>43.673999999999999</v>
      </c>
      <c r="I621" s="12">
        <v>9.1709999999999994</v>
      </c>
      <c r="J621" s="8">
        <v>9261</v>
      </c>
      <c r="K621" s="9">
        <v>0.45660000000000001</v>
      </c>
      <c r="L621" s="10">
        <v>8416</v>
      </c>
      <c r="M621" s="10">
        <v>35242</v>
      </c>
    </row>
    <row r="622" spans="1:13" outlineLevel="2">
      <c r="A622" s="6">
        <v>112679107</v>
      </c>
      <c r="B622" s="7" t="s">
        <v>576</v>
      </c>
      <c r="C622" s="6">
        <v>112676703</v>
      </c>
      <c r="D622" s="7" t="s">
        <v>230</v>
      </c>
      <c r="E622" s="23">
        <v>70743.740000000005</v>
      </c>
      <c r="F622" s="10">
        <v>57888.41</v>
      </c>
      <c r="G622" s="10">
        <v>12855.33</v>
      </c>
      <c r="H622" s="13">
        <v>94.66</v>
      </c>
      <c r="I622" s="12">
        <v>19.878</v>
      </c>
      <c r="J622" s="8">
        <v>8567</v>
      </c>
      <c r="K622" s="9">
        <v>0.49730000000000002</v>
      </c>
      <c r="L622" s="10">
        <v>8419</v>
      </c>
      <c r="M622" s="10">
        <v>83225</v>
      </c>
    </row>
    <row r="623" spans="1:13" outlineLevel="2">
      <c r="A623" s="6">
        <v>112679107</v>
      </c>
      <c r="B623" s="7" t="s">
        <v>576</v>
      </c>
      <c r="C623" s="6">
        <v>112678503</v>
      </c>
      <c r="D623" s="7" t="s">
        <v>580</v>
      </c>
      <c r="E623" s="23">
        <v>82909.37</v>
      </c>
      <c r="F623" s="10">
        <v>67843.34</v>
      </c>
      <c r="G623" s="10">
        <v>15066.03</v>
      </c>
      <c r="H623" s="13">
        <v>107.102</v>
      </c>
      <c r="I623" s="12">
        <v>22.491</v>
      </c>
      <c r="J623" s="8">
        <v>9099</v>
      </c>
      <c r="K623" s="9">
        <v>0.51449999999999996</v>
      </c>
      <c r="L623" s="10">
        <v>8429</v>
      </c>
      <c r="M623" s="10">
        <v>97537</v>
      </c>
    </row>
    <row r="624" spans="1:13" outlineLevel="2">
      <c r="A624" s="6">
        <v>112679107</v>
      </c>
      <c r="B624" s="7" t="s">
        <v>576</v>
      </c>
      <c r="C624" s="6">
        <v>112679002</v>
      </c>
      <c r="D624" s="7" t="s">
        <v>231</v>
      </c>
      <c r="E624" s="23">
        <v>561808.59</v>
      </c>
      <c r="F624" s="10">
        <v>459718.52</v>
      </c>
      <c r="G624" s="10">
        <v>102090.07</v>
      </c>
      <c r="H624" s="13">
        <v>457.89699999999999</v>
      </c>
      <c r="I624" s="12">
        <v>96.158000000000001</v>
      </c>
      <c r="J624" s="8">
        <v>8024</v>
      </c>
      <c r="K624" s="9">
        <v>0.85660000000000003</v>
      </c>
      <c r="L624" s="10">
        <v>8479</v>
      </c>
      <c r="M624" s="10">
        <v>660928</v>
      </c>
    </row>
    <row r="625" spans="1:13" outlineLevel="2">
      <c r="A625" s="6">
        <v>112679107</v>
      </c>
      <c r="B625" s="7" t="s">
        <v>576</v>
      </c>
      <c r="C625" s="6">
        <v>112679403</v>
      </c>
      <c r="D625" s="7" t="s">
        <v>581</v>
      </c>
      <c r="E625" s="23">
        <v>30309.52</v>
      </c>
      <c r="F625" s="10">
        <v>24801.77</v>
      </c>
      <c r="G625" s="10">
        <v>5507.75</v>
      </c>
      <c r="H625" s="13">
        <v>53.370999999999995</v>
      </c>
      <c r="I625" s="12">
        <v>11.207000000000001</v>
      </c>
      <c r="J625" s="8">
        <v>10324</v>
      </c>
      <c r="K625" s="9">
        <v>0.37719999999999998</v>
      </c>
      <c r="L625" s="10">
        <v>8435</v>
      </c>
      <c r="M625" s="10">
        <v>35657</v>
      </c>
    </row>
    <row r="626" spans="1:13" outlineLevel="1">
      <c r="B626" s="22" t="s">
        <v>667</v>
      </c>
      <c r="E626" s="25">
        <f>SUBTOTAL(9,E612:E625)</f>
        <v>1498867.17</v>
      </c>
      <c r="F626" s="16">
        <f>SUBTOTAL(9,F612:F625)</f>
        <v>1226497.79</v>
      </c>
      <c r="G626" s="16">
        <f>SUBTOTAL(9,G612:G625)</f>
        <v>272369.38</v>
      </c>
      <c r="H626" s="26">
        <f>SUBTOTAL(9,H612:H625)</f>
        <v>1657.66</v>
      </c>
      <c r="I626" s="27">
        <f>SUBTOTAL(9,I612:I625)</f>
        <v>348.10199999999998</v>
      </c>
      <c r="J626" s="17"/>
      <c r="K626" s="28"/>
      <c r="L626" s="16"/>
      <c r="M626" s="16">
        <f>SUBTOTAL(9,M612:M625)</f>
        <v>1763311</v>
      </c>
    </row>
    <row r="627" spans="1:13">
      <c r="B627" s="22" t="s">
        <v>599</v>
      </c>
      <c r="E627" s="25">
        <f>SUBTOTAL(9,E2:E625)</f>
        <v>43198286.100000001</v>
      </c>
      <c r="F627" s="16">
        <f>SUBTOTAL(9,F2:F625)</f>
        <v>35348431.269999988</v>
      </c>
      <c r="G627" s="16">
        <f>SUBTOTAL(9,G2:G625)</f>
        <v>7849854.8300000085</v>
      </c>
      <c r="H627" s="26">
        <f>SUBTOTAL(9,H2:H625)</f>
        <v>53379.59500000003</v>
      </c>
      <c r="I627" s="27">
        <f>SUBTOTAL(9,I2:I625)</f>
        <v>11209.476999999993</v>
      </c>
      <c r="J627" s="17"/>
      <c r="K627" s="28"/>
      <c r="L627" s="16"/>
      <c r="M627" s="16">
        <f>SUBTOTAL(9,M2:M625)</f>
        <v>50819723</v>
      </c>
    </row>
  </sheetData>
  <mergeCells count="12">
    <mergeCell ref="B109:D109"/>
    <mergeCell ref="B151:D151"/>
    <mergeCell ref="B153:D153"/>
    <mergeCell ref="B179:D179"/>
    <mergeCell ref="B272:D272"/>
    <mergeCell ref="B249:D249"/>
    <mergeCell ref="B351:D351"/>
    <mergeCell ref="B440:D440"/>
    <mergeCell ref="B443:D443"/>
    <mergeCell ref="B528:D528"/>
    <mergeCell ref="B551:D551"/>
    <mergeCell ref="B407:D407"/>
  </mergeCells>
  <pageMargins left="0.2" right="0.2" top="0.75" bottom="0.5" header="0.3" footer="0.3"/>
  <pageSetup scale="95" fitToHeight="0" orientation="landscape" r:id="rId1"/>
  <headerFooter>
    <oddHeader>&amp;C&amp;"Arial,Bold"&amp;9 2015-16 Secondary Career and Technical Education Subsidy
CTC Allocations</oddHeader>
    <oddFooter>&amp;L&amp;9Page &amp;P of &amp;N&amp;R&amp;9May 2016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3A4E9D8B9AE294BB8664582FC3229C4" ma:contentTypeVersion="3" ma:contentTypeDescription="Create a new document." ma:contentTypeScope="" ma:versionID="2a2d9ea174ca71e18204fe09cb4b5ba8">
  <xsd:schema xmlns:xsd="http://www.w3.org/2001/XMLSchema" xmlns:xs="http://www.w3.org/2001/XMLSchema" xmlns:p="http://schemas.microsoft.com/office/2006/metadata/properties" xmlns:ns1="http://schemas.microsoft.com/sharepoint/v3" xmlns:ns2="a7af8e22-4aad-4637-bdfe-8881feb25ebc" targetNamespace="http://schemas.microsoft.com/office/2006/metadata/properties" ma:root="true" ma:fieldsID="1e1d1e180fd2d7c84c724596e328884d" ns1:_="" ns2:_="">
    <xsd:import namespace="http://schemas.microsoft.com/sharepoint/v3"/>
    <xsd:import namespace="a7af8e22-4aad-4637-bdfe-8881feb25ebc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af8e22-4aad-4637-bdfe-8881feb25eb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SharedWithUsers xmlns="a7af8e22-4aad-4637-bdfe-8881feb25ebc">
      <UserInfo>
        <DisplayName/>
        <AccountId xsi:nil="true"/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EC0F2CDA-4EE1-40B5-8BD7-D5C5725DDD45}"/>
</file>

<file path=customXml/itemProps2.xml><?xml version="1.0" encoding="utf-8"?>
<ds:datastoreItem xmlns:ds="http://schemas.openxmlformats.org/officeDocument/2006/customXml" ds:itemID="{444F85FB-F122-4765-873E-F8594353D665}"/>
</file>

<file path=customXml/itemProps3.xml><?xml version="1.0" encoding="utf-8"?>
<ds:datastoreItem xmlns:ds="http://schemas.openxmlformats.org/officeDocument/2006/customXml" ds:itemID="{D9415037-A17F-4466-880C-BB53EFF377F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2015-16 SD-CS allocations</vt:lpstr>
      <vt:lpstr>2015-16 CTC allocations</vt:lpstr>
      <vt:lpstr>'2015-16 CTC allocations'!Print_Titles</vt:lpstr>
      <vt:lpstr>'2015-16 SD-CS allocations'!Print_Titles</vt:lpstr>
    </vt:vector>
  </TitlesOfParts>
  <Company>Pennsylvania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Finances SCTES 2015-16</dc:title>
  <dc:creator>Hanft, Benjamin</dc:creator>
  <cp:lastModifiedBy>pdeadmin</cp:lastModifiedBy>
  <cp:lastPrinted>2016-06-01T14:04:43Z</cp:lastPrinted>
  <dcterms:created xsi:type="dcterms:W3CDTF">2007-07-23T20:45:31Z</dcterms:created>
  <dcterms:modified xsi:type="dcterms:W3CDTF">2017-02-13T19:53:26Z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0x01010063A4E9D8B9AE294BB8664582FC3229C4</vt:lpwstr>
  </property>
  <property fmtid="{D5CDD505-2E9C-101B-9397-08002B2CF9AE}" pid="3" name="MigrationSourceURL">
    <vt:lpwstr/>
  </property>
  <property fmtid="{D5CDD505-2E9C-101B-9397-08002B2CF9AE}" pid="4" name="Order">
    <vt:r8>877600</vt:r8>
  </property>
  <property fmtid="{D5CDD505-2E9C-101B-9397-08002B2CF9AE}" pid="5" name="Category">
    <vt:lpwstr/>
  </property>
  <property fmtid="{D5CDD505-2E9C-101B-9397-08002B2CF9AE}" pid="6" name="xd_Signature">
    <vt:bool>false</vt:bool>
  </property>
  <property fmtid="{D5CDD505-2E9C-101B-9397-08002B2CF9AE}" pid="7" name="xd_ProgID">
    <vt:lpwstr/>
  </property>
  <property fmtid="{D5CDD505-2E9C-101B-9397-08002B2CF9AE}" pid="8" name="_SourceUrl">
    <vt:lpwstr/>
  </property>
  <property fmtid="{D5CDD505-2E9C-101B-9397-08002B2CF9AE}" pid="9" name="_SharedFileIndex">
    <vt:lpwstr/>
  </property>
  <property fmtid="{D5CDD505-2E9C-101B-9397-08002B2CF9AE}" pid="10" name="TemplateUrl">
    <vt:lpwstr/>
  </property>
</Properties>
</file>