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D53DDD31-4E5E-4860-B3F8-E4EF2CB40473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D Allocation" sheetId="2" r:id="rId1"/>
    <sheet name="CTC Allocation" sheetId="1" r:id="rId2"/>
    <sheet name="CS Allocation" sheetId="3" r:id="rId3"/>
    <sheet name="Factors" sheetId="4" r:id="rId4"/>
  </sheets>
  <definedNames>
    <definedName name="_xlnm.Print_Titles" localSheetId="1">'CTC Allocation'!$1:$1</definedName>
    <definedName name="_xlnm.Print_Titles" localSheetId="0">'SD Allocation'!$1:$1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26" i="1" l="1"/>
  <c r="K626" i="1"/>
  <c r="J626" i="1"/>
  <c r="I626" i="1"/>
  <c r="H626" i="1"/>
  <c r="G626" i="1"/>
  <c r="P611" i="1"/>
  <c r="K611" i="1"/>
  <c r="J611" i="1"/>
  <c r="I611" i="1"/>
  <c r="H611" i="1"/>
  <c r="G611" i="1"/>
  <c r="P598" i="1"/>
  <c r="K598" i="1"/>
  <c r="J598" i="1"/>
  <c r="I598" i="1"/>
  <c r="H598" i="1"/>
  <c r="G598" i="1"/>
  <c r="P593" i="1"/>
  <c r="K593" i="1"/>
  <c r="J593" i="1"/>
  <c r="I593" i="1"/>
  <c r="H593" i="1"/>
  <c r="G593" i="1"/>
  <c r="P582" i="1"/>
  <c r="K582" i="1"/>
  <c r="J582" i="1"/>
  <c r="I582" i="1"/>
  <c r="H582" i="1"/>
  <c r="G582" i="1"/>
  <c r="P576" i="1"/>
  <c r="K576" i="1"/>
  <c r="J576" i="1"/>
  <c r="I576" i="1"/>
  <c r="H576" i="1"/>
  <c r="G576" i="1"/>
  <c r="P574" i="1"/>
  <c r="K574" i="1"/>
  <c r="J574" i="1"/>
  <c r="I574" i="1"/>
  <c r="H574" i="1"/>
  <c r="G574" i="1"/>
  <c r="P567" i="1"/>
  <c r="K567" i="1"/>
  <c r="J567" i="1"/>
  <c r="I567" i="1"/>
  <c r="H567" i="1"/>
  <c r="G567" i="1"/>
  <c r="P563" i="1"/>
  <c r="K563" i="1"/>
  <c r="J563" i="1"/>
  <c r="I563" i="1"/>
  <c r="H563" i="1"/>
  <c r="G563" i="1"/>
  <c r="P555" i="1"/>
  <c r="K555" i="1"/>
  <c r="J555" i="1"/>
  <c r="I555" i="1"/>
  <c r="H555" i="1"/>
  <c r="G555" i="1"/>
  <c r="P546" i="1"/>
  <c r="K546" i="1"/>
  <c r="J546" i="1"/>
  <c r="I546" i="1"/>
  <c r="H546" i="1"/>
  <c r="G546" i="1"/>
  <c r="P533" i="1"/>
  <c r="K533" i="1"/>
  <c r="J533" i="1"/>
  <c r="I533" i="1"/>
  <c r="H533" i="1"/>
  <c r="G533" i="1"/>
  <c r="P522" i="1"/>
  <c r="K522" i="1"/>
  <c r="J522" i="1"/>
  <c r="I522" i="1"/>
  <c r="H522" i="1"/>
  <c r="G522" i="1"/>
  <c r="P510" i="1"/>
  <c r="K510" i="1"/>
  <c r="J510" i="1"/>
  <c r="I510" i="1"/>
  <c r="H510" i="1"/>
  <c r="G510" i="1"/>
  <c r="P497" i="1"/>
  <c r="K497" i="1"/>
  <c r="J497" i="1"/>
  <c r="I497" i="1"/>
  <c r="H497" i="1"/>
  <c r="G497" i="1"/>
  <c r="P494" i="1"/>
  <c r="K494" i="1"/>
  <c r="J494" i="1"/>
  <c r="I494" i="1"/>
  <c r="H494" i="1"/>
  <c r="G494" i="1"/>
  <c r="P492" i="1"/>
  <c r="K492" i="1"/>
  <c r="J492" i="1"/>
  <c r="I492" i="1"/>
  <c r="H492" i="1"/>
  <c r="G492" i="1"/>
  <c r="P490" i="1"/>
  <c r="K490" i="1"/>
  <c r="J490" i="1"/>
  <c r="I490" i="1"/>
  <c r="H490" i="1"/>
  <c r="G490" i="1"/>
  <c r="P475" i="1"/>
  <c r="K475" i="1"/>
  <c r="J475" i="1"/>
  <c r="I475" i="1"/>
  <c r="H475" i="1"/>
  <c r="G475" i="1"/>
  <c r="P470" i="1"/>
  <c r="K470" i="1"/>
  <c r="J470" i="1"/>
  <c r="I470" i="1"/>
  <c r="H470" i="1"/>
  <c r="G470" i="1"/>
  <c r="P464" i="1"/>
  <c r="K464" i="1"/>
  <c r="J464" i="1"/>
  <c r="I464" i="1"/>
  <c r="H464" i="1"/>
  <c r="G464" i="1"/>
  <c r="P454" i="1"/>
  <c r="K454" i="1"/>
  <c r="J454" i="1"/>
  <c r="I454" i="1"/>
  <c r="H454" i="1"/>
  <c r="G454" i="1"/>
  <c r="P447" i="1"/>
  <c r="K447" i="1"/>
  <c r="J447" i="1"/>
  <c r="I447" i="1"/>
  <c r="H447" i="1"/>
  <c r="G447" i="1"/>
  <c r="P442" i="1"/>
  <c r="K442" i="1"/>
  <c r="J442" i="1"/>
  <c r="I442" i="1"/>
  <c r="H442" i="1"/>
  <c r="G442" i="1"/>
  <c r="P434" i="1"/>
  <c r="K434" i="1"/>
  <c r="J434" i="1"/>
  <c r="I434" i="1"/>
  <c r="H434" i="1"/>
  <c r="G434" i="1"/>
  <c r="P430" i="1"/>
  <c r="K430" i="1"/>
  <c r="J430" i="1"/>
  <c r="I430" i="1"/>
  <c r="H430" i="1"/>
  <c r="G430" i="1"/>
  <c r="P425" i="1"/>
  <c r="K425" i="1"/>
  <c r="J425" i="1"/>
  <c r="I425" i="1"/>
  <c r="H425" i="1"/>
  <c r="G425" i="1"/>
  <c r="P412" i="1"/>
  <c r="K412" i="1"/>
  <c r="J412" i="1"/>
  <c r="I412" i="1"/>
  <c r="H412" i="1"/>
  <c r="G412" i="1"/>
  <c r="P409" i="1"/>
  <c r="K409" i="1"/>
  <c r="J409" i="1"/>
  <c r="I409" i="1"/>
  <c r="H409" i="1"/>
  <c r="G409" i="1"/>
  <c r="P403" i="1"/>
  <c r="K403" i="1"/>
  <c r="J403" i="1"/>
  <c r="I403" i="1"/>
  <c r="H403" i="1"/>
  <c r="G403" i="1"/>
  <c r="P398" i="1"/>
  <c r="K398" i="1"/>
  <c r="J398" i="1"/>
  <c r="I398" i="1"/>
  <c r="H398" i="1"/>
  <c r="G398" i="1"/>
  <c r="P386" i="1"/>
  <c r="K386" i="1"/>
  <c r="J386" i="1"/>
  <c r="I386" i="1"/>
  <c r="H386" i="1"/>
  <c r="G386" i="1"/>
  <c r="P376" i="1"/>
  <c r="K376" i="1"/>
  <c r="J376" i="1"/>
  <c r="I376" i="1"/>
  <c r="H376" i="1"/>
  <c r="G376" i="1"/>
  <c r="P367" i="1"/>
  <c r="K367" i="1"/>
  <c r="J367" i="1"/>
  <c r="I367" i="1"/>
  <c r="H367" i="1"/>
  <c r="G367" i="1"/>
  <c r="P350" i="1"/>
  <c r="K350" i="1"/>
  <c r="J350" i="1"/>
  <c r="I350" i="1"/>
  <c r="H350" i="1"/>
  <c r="G350" i="1"/>
  <c r="P348" i="1"/>
  <c r="K348" i="1"/>
  <c r="J348" i="1"/>
  <c r="I348" i="1"/>
  <c r="H348" i="1"/>
  <c r="G348" i="1"/>
  <c r="P342" i="1"/>
  <c r="K342" i="1"/>
  <c r="J342" i="1"/>
  <c r="I342" i="1"/>
  <c r="H342" i="1"/>
  <c r="G342" i="1"/>
  <c r="P334" i="1"/>
  <c r="K334" i="1"/>
  <c r="J334" i="1"/>
  <c r="I334" i="1"/>
  <c r="H334" i="1"/>
  <c r="G334" i="1"/>
  <c r="P329" i="1"/>
  <c r="K329" i="1"/>
  <c r="J329" i="1"/>
  <c r="I329" i="1"/>
  <c r="H329" i="1"/>
  <c r="G329" i="1"/>
  <c r="P326" i="1"/>
  <c r="K326" i="1"/>
  <c r="J326" i="1"/>
  <c r="I326" i="1"/>
  <c r="H326" i="1"/>
  <c r="G326" i="1"/>
  <c r="P319" i="1"/>
  <c r="K319" i="1"/>
  <c r="J319" i="1"/>
  <c r="I319" i="1"/>
  <c r="H319" i="1"/>
  <c r="G319" i="1"/>
  <c r="P307" i="1"/>
  <c r="K307" i="1"/>
  <c r="J307" i="1"/>
  <c r="I307" i="1"/>
  <c r="H307" i="1"/>
  <c r="G307" i="1"/>
  <c r="P298" i="1"/>
  <c r="K298" i="1"/>
  <c r="J298" i="1"/>
  <c r="I298" i="1"/>
  <c r="H298" i="1"/>
  <c r="G298" i="1"/>
  <c r="P294" i="1"/>
  <c r="K294" i="1"/>
  <c r="J294" i="1"/>
  <c r="I294" i="1"/>
  <c r="H294" i="1"/>
  <c r="G294" i="1"/>
  <c r="P287" i="1"/>
  <c r="K287" i="1"/>
  <c r="J287" i="1"/>
  <c r="I287" i="1"/>
  <c r="H287" i="1"/>
  <c r="G287" i="1"/>
  <c r="P264" i="1"/>
  <c r="K264" i="1"/>
  <c r="J264" i="1"/>
  <c r="I264" i="1"/>
  <c r="H264" i="1"/>
  <c r="G264" i="1"/>
  <c r="P259" i="1"/>
  <c r="K259" i="1"/>
  <c r="J259" i="1"/>
  <c r="I259" i="1"/>
  <c r="H259" i="1"/>
  <c r="G259" i="1"/>
  <c r="P247" i="1"/>
  <c r="K247" i="1"/>
  <c r="J247" i="1"/>
  <c r="I247" i="1"/>
  <c r="H247" i="1"/>
  <c r="G247" i="1"/>
  <c r="P243" i="1"/>
  <c r="K243" i="1"/>
  <c r="J243" i="1"/>
  <c r="I243" i="1"/>
  <c r="H243" i="1"/>
  <c r="G243" i="1"/>
  <c r="P233" i="1"/>
  <c r="K233" i="1"/>
  <c r="J233" i="1"/>
  <c r="I233" i="1"/>
  <c r="H233" i="1"/>
  <c r="G233" i="1"/>
  <c r="P217" i="1"/>
  <c r="K217" i="1"/>
  <c r="J217" i="1"/>
  <c r="I217" i="1"/>
  <c r="H217" i="1"/>
  <c r="G217" i="1"/>
  <c r="P205" i="1"/>
  <c r="K205" i="1"/>
  <c r="J205" i="1"/>
  <c r="I205" i="1"/>
  <c r="H205" i="1"/>
  <c r="G205" i="1"/>
  <c r="P190" i="1"/>
  <c r="K190" i="1"/>
  <c r="J190" i="1"/>
  <c r="I190" i="1"/>
  <c r="H190" i="1"/>
  <c r="G190" i="1"/>
  <c r="P178" i="1"/>
  <c r="K178" i="1"/>
  <c r="J178" i="1"/>
  <c r="I178" i="1"/>
  <c r="H178" i="1"/>
  <c r="G178" i="1"/>
  <c r="P174" i="1"/>
  <c r="K174" i="1"/>
  <c r="J174" i="1"/>
  <c r="I174" i="1"/>
  <c r="H174" i="1"/>
  <c r="G174" i="1"/>
  <c r="P172" i="1"/>
  <c r="K172" i="1"/>
  <c r="J172" i="1"/>
  <c r="I172" i="1"/>
  <c r="H172" i="1"/>
  <c r="G172" i="1"/>
  <c r="P164" i="1"/>
  <c r="K164" i="1"/>
  <c r="J164" i="1"/>
  <c r="I164" i="1"/>
  <c r="H164" i="1"/>
  <c r="G164" i="1"/>
  <c r="P157" i="1"/>
  <c r="K157" i="1"/>
  <c r="J157" i="1"/>
  <c r="I157" i="1"/>
  <c r="H157" i="1"/>
  <c r="G157" i="1"/>
  <c r="P149" i="1"/>
  <c r="K149" i="1"/>
  <c r="J149" i="1"/>
  <c r="I149" i="1"/>
  <c r="H149" i="1"/>
  <c r="G149" i="1"/>
  <c r="P147" i="1"/>
  <c r="K147" i="1"/>
  <c r="J147" i="1"/>
  <c r="I147" i="1"/>
  <c r="H147" i="1"/>
  <c r="G147" i="1"/>
  <c r="P119" i="1"/>
  <c r="K119" i="1"/>
  <c r="J119" i="1"/>
  <c r="I119" i="1"/>
  <c r="H119" i="1"/>
  <c r="G119" i="1"/>
  <c r="P104" i="1"/>
  <c r="K104" i="1"/>
  <c r="J104" i="1"/>
  <c r="I104" i="1"/>
  <c r="H104" i="1"/>
  <c r="G104" i="1"/>
  <c r="P99" i="1"/>
  <c r="K99" i="1"/>
  <c r="J99" i="1"/>
  <c r="I99" i="1"/>
  <c r="H99" i="1"/>
  <c r="G99" i="1"/>
  <c r="P94" i="1"/>
  <c r="K94" i="1"/>
  <c r="J94" i="1"/>
  <c r="I94" i="1"/>
  <c r="H94" i="1"/>
  <c r="G94" i="1"/>
  <c r="P86" i="1"/>
  <c r="K86" i="1"/>
  <c r="J86" i="1"/>
  <c r="I86" i="1"/>
  <c r="H86" i="1"/>
  <c r="G86" i="1"/>
  <c r="P80" i="1"/>
  <c r="K80" i="1"/>
  <c r="J80" i="1"/>
  <c r="I80" i="1"/>
  <c r="H80" i="1"/>
  <c r="G80" i="1"/>
  <c r="P72" i="1"/>
  <c r="K72" i="1"/>
  <c r="J72" i="1"/>
  <c r="I72" i="1"/>
  <c r="H72" i="1"/>
  <c r="G72" i="1"/>
  <c r="P64" i="1"/>
  <c r="K64" i="1"/>
  <c r="J64" i="1"/>
  <c r="I64" i="1"/>
  <c r="H64" i="1"/>
  <c r="G64" i="1"/>
  <c r="P59" i="1"/>
  <c r="K59" i="1"/>
  <c r="J59" i="1"/>
  <c r="I59" i="1"/>
  <c r="H59" i="1"/>
  <c r="G59" i="1"/>
  <c r="P42" i="1"/>
  <c r="K42" i="1"/>
  <c r="J42" i="1"/>
  <c r="I42" i="1"/>
  <c r="H42" i="1"/>
  <c r="G42" i="1"/>
  <c r="P36" i="1"/>
  <c r="K36" i="1"/>
  <c r="J36" i="1"/>
  <c r="I36" i="1"/>
  <c r="H36" i="1"/>
  <c r="G36" i="1"/>
  <c r="P21" i="1"/>
  <c r="K21" i="1"/>
  <c r="J21" i="1"/>
  <c r="I21" i="1"/>
  <c r="H21" i="1"/>
  <c r="G21" i="1"/>
  <c r="P12" i="1"/>
  <c r="P627" i="1" s="1"/>
  <c r="K12" i="1"/>
  <c r="J12" i="1"/>
  <c r="J627" i="1" s="1"/>
  <c r="I12" i="1"/>
  <c r="H12" i="1"/>
  <c r="H627" i="1" s="1"/>
  <c r="G12" i="1"/>
  <c r="N110" i="2"/>
  <c r="I110" i="2"/>
  <c r="H110" i="2"/>
  <c r="G110" i="2"/>
  <c r="F110" i="2"/>
  <c r="E110" i="2"/>
  <c r="D110" i="2"/>
  <c r="G627" i="1" l="1"/>
  <c r="I627" i="1"/>
  <c r="K627" i="1"/>
</calcChain>
</file>

<file path=xl/sharedStrings.xml><?xml version="1.0" encoding="utf-8"?>
<sst xmlns="http://schemas.openxmlformats.org/spreadsheetml/2006/main" count="2560" uniqueCount="666">
  <si>
    <t>BER</t>
  </si>
  <si>
    <t>Fayette County Career &amp; Technical Institute</t>
  </si>
  <si>
    <t>Fayette</t>
  </si>
  <si>
    <t>Albert Gallatin Area SD</t>
  </si>
  <si>
    <t>Brownsville Area SD</t>
  </si>
  <si>
    <t>Laurel Highlands SD</t>
  </si>
  <si>
    <t>Uniontown Area SD</t>
  </si>
  <si>
    <t>Connellsville Area Career &amp; Technical Center</t>
  </si>
  <si>
    <t>Connellsville Area SD</t>
  </si>
  <si>
    <t>Greene County CTC</t>
  </si>
  <si>
    <t>Greene</t>
  </si>
  <si>
    <t>Carmichaels Area SD</t>
  </si>
  <si>
    <t>Central Greene SD</t>
  </si>
  <si>
    <t>Jefferson-Morgan SD</t>
  </si>
  <si>
    <t>Southeastern Greene SD</t>
  </si>
  <si>
    <t>West Greene SD</t>
  </si>
  <si>
    <t>Bethlehem-Center SD</t>
  </si>
  <si>
    <t>Washington</t>
  </si>
  <si>
    <t>Mon Valley CTC</t>
  </si>
  <si>
    <t>Bentworth SD</t>
  </si>
  <si>
    <t>California Area SD</t>
  </si>
  <si>
    <t>Charleroi SD</t>
  </si>
  <si>
    <t>Ringgold SD</t>
  </si>
  <si>
    <t>Belle Vernon Area SD</t>
  </si>
  <si>
    <t>Westmoreland</t>
  </si>
  <si>
    <t>Monessen City SD</t>
  </si>
  <si>
    <t>Western Area CTC</t>
  </si>
  <si>
    <t>Avella Area SD</t>
  </si>
  <si>
    <t>Burgettstown Area SD</t>
  </si>
  <si>
    <t>Canon-McMillan SD</t>
  </si>
  <si>
    <t>Chartiers-Houston SD</t>
  </si>
  <si>
    <t>Fort Cherry SD</t>
  </si>
  <si>
    <t>McGuffey SD</t>
  </si>
  <si>
    <t>Peters Township SD</t>
  </si>
  <si>
    <t>Trinity Area SD</t>
  </si>
  <si>
    <t>Washington SD</t>
  </si>
  <si>
    <t>Pittsburgh AVTS</t>
  </si>
  <si>
    <t>Allegheny</t>
  </si>
  <si>
    <t>Pittsburgh SD</t>
  </si>
  <si>
    <t>A W Beattie Career Center</t>
  </si>
  <si>
    <t>Avonworth SD</t>
  </si>
  <si>
    <t>Pine-Richland SD</t>
  </si>
  <si>
    <t>Deer Lakes SD</t>
  </si>
  <si>
    <t>Fox Chapel Area SD</t>
  </si>
  <si>
    <t>Hampton Township SD</t>
  </si>
  <si>
    <t>North Allegheny SD</t>
  </si>
  <si>
    <t>Northgate SD</t>
  </si>
  <si>
    <t>North Hills SD</t>
  </si>
  <si>
    <t>Shaler Area SD</t>
  </si>
  <si>
    <t>Mars Area SD</t>
  </si>
  <si>
    <t>Butler</t>
  </si>
  <si>
    <t>Forbes Road CTC</t>
  </si>
  <si>
    <t>Allegheny Valley SD</t>
  </si>
  <si>
    <t>Duquesne City SD</t>
  </si>
  <si>
    <t>East Allegheny SD</t>
  </si>
  <si>
    <t>Gateway SD</t>
  </si>
  <si>
    <t>Highlands SD</t>
  </si>
  <si>
    <t>Penn Hills SD</t>
  </si>
  <si>
    <t>Plum Borough SD</t>
  </si>
  <si>
    <t>Riverview SD</t>
  </si>
  <si>
    <t>Wilkinsburg Borough SD</t>
  </si>
  <si>
    <t>Woodland Hills SD</t>
  </si>
  <si>
    <t>Lakeview SD</t>
  </si>
  <si>
    <t>Mercer</t>
  </si>
  <si>
    <t>Erie City SD</t>
  </si>
  <si>
    <t>Erie</t>
  </si>
  <si>
    <t>Burrell SD</t>
  </si>
  <si>
    <t>Franklin Regional SD</t>
  </si>
  <si>
    <t>Greensburg Salem SD</t>
  </si>
  <si>
    <t>New Kensington-Arnold SD</t>
  </si>
  <si>
    <t>Glendale SD</t>
  </si>
  <si>
    <t>Clearfield</t>
  </si>
  <si>
    <t>Shikellamy SD</t>
  </si>
  <si>
    <t>Northumberland</t>
  </si>
  <si>
    <t>Dallas SD</t>
  </si>
  <si>
    <t>Luzerne</t>
  </si>
  <si>
    <t>Blairsville-Saltsburg SD</t>
  </si>
  <si>
    <t>Indiana</t>
  </si>
  <si>
    <t>McKeesport Area Tech Ctr</t>
  </si>
  <si>
    <t>Carlynton SD</t>
  </si>
  <si>
    <t>McKeesport Area SD</t>
  </si>
  <si>
    <t>Parkway West CTC</t>
  </si>
  <si>
    <t>Bethel Park SD</t>
  </si>
  <si>
    <t>Chartiers Valley SD</t>
  </si>
  <si>
    <t>Cornell SD</t>
  </si>
  <si>
    <t>Keystone Oaks SD</t>
  </si>
  <si>
    <t>Montour SD</t>
  </si>
  <si>
    <t>Moon Area SD</t>
  </si>
  <si>
    <t>Mt Lebanon SD</t>
  </si>
  <si>
    <t>Quaker Valley SD</t>
  </si>
  <si>
    <t>South Fayette Township SD</t>
  </si>
  <si>
    <t>Sto-Rox SD</t>
  </si>
  <si>
    <t>Upper Saint Clair SD</t>
  </si>
  <si>
    <t>West Allegheny SD</t>
  </si>
  <si>
    <t>Blackhawk SD</t>
  </si>
  <si>
    <t>Beaver</t>
  </si>
  <si>
    <t>Steel Center for Career and Technical Education</t>
  </si>
  <si>
    <t>Frazier SD</t>
  </si>
  <si>
    <t>Baldwin-Whitehall SD</t>
  </si>
  <si>
    <t>Brentwood Borough SD</t>
  </si>
  <si>
    <t>Clairton City SD</t>
  </si>
  <si>
    <t>Elizabeth Forward SD</t>
  </si>
  <si>
    <t>South Allegheny SD</t>
  </si>
  <si>
    <t>South Park SD</t>
  </si>
  <si>
    <t>Steel Valley SD</t>
  </si>
  <si>
    <t>West Jefferson Hills SD</t>
  </si>
  <si>
    <t>West Mifflin Area SD</t>
  </si>
  <si>
    <t>Butler County AVTS</t>
  </si>
  <si>
    <t>Butler Area SD</t>
  </si>
  <si>
    <t>Karns City Area SD</t>
  </si>
  <si>
    <t>Moniteau SD</t>
  </si>
  <si>
    <t>Slippery Rock Area SD</t>
  </si>
  <si>
    <t>South Butler County SD</t>
  </si>
  <si>
    <t>Seneca Valley SD</t>
  </si>
  <si>
    <t>Lawrence County CTC</t>
  </si>
  <si>
    <t>Lawrence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</si>
  <si>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</si>
  <si>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</si>
  <si>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</si>
  <si>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</si>
  <si>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</si>
  <si>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</si>
  <si>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</si>
  <si>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</si>
  <si>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Mercer County Career Center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</si>
  <si>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</si>
  <si>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</si>
  <si>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</si>
  <si>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</si>
  <si>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</si>
  <si>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</si>
  <si>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Mercer Area SD</t>
  </si>
  <si>
    <t>Reynolds SD</t>
  </si>
  <si>
    <t>Sharon City SD</t>
  </si>
  <si>
    <t>Sharpsville Area SD</t>
  </si>
  <si>
    <t>West Middlesex Area SD</t>
  </si>
  <si>
    <t>Crawford County CTC</t>
  </si>
  <si>
    <t>Crawford</t>
  </si>
  <si>
    <t>Conneaut SD</t>
  </si>
  <si>
    <t>Crawford Central SD</t>
  </si>
  <si>
    <t>Penncrest SD</t>
  </si>
  <si>
    <t>City of Erie Regional Career &amp; Technical School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</si>
  <si>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</si>
  <si>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</si>
  <si>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</si>
  <si>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</si>
  <si>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</si>
  <si>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</si>
  <si>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</si>
  <si>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</si>
  <si>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</si>
  <si>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 SD</t>
  </si>
  <si>
    <t>Union City Area SD</t>
  </si>
  <si>
    <t>Wattsburg Area SD</t>
  </si>
  <si>
    <t>Warren County AVTS</t>
  </si>
  <si>
    <t>Warren</t>
  </si>
  <si>
    <t>Warren County SD</t>
  </si>
  <si>
    <t>Clarion County Career Center</t>
  </si>
  <si>
    <t>Clarion</t>
  </si>
  <si>
    <t>Allegheny-Clarion Valley SD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</si>
  <si>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</si>
  <si>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</si>
  <si>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</si>
  <si>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</si>
  <si>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</si>
  <si>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</si>
  <si>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Jefferson County-DuBois AVTS</t>
  </si>
  <si>
    <t>Jefferson</t>
  </si>
  <si>
    <t>Dubois Area SD</t>
  </si>
  <si>
    <t>Brockway Area SD</t>
  </si>
  <si>
    <t>Brookville Area SD</t>
  </si>
  <si>
    <t>Punxsutawney Area SD</t>
  </si>
  <si>
    <t>Ridgway Area SD</t>
  </si>
  <si>
    <t>Elk</t>
  </si>
  <si>
    <t>Venango Technology Center</t>
  </si>
  <si>
    <t>Venango</t>
  </si>
  <si>
    <t>Forest Area SD</t>
  </si>
  <si>
    <t>Forest</t>
  </si>
  <si>
    <t>Cranberry Area SD</t>
  </si>
  <si>
    <t>Franklin Area SD</t>
  </si>
  <si>
    <t>Oil City Area SD</t>
  </si>
  <si>
    <t>Titusville Area SD</t>
  </si>
  <si>
    <t>Valley Grove SD</t>
  </si>
  <si>
    <t>Central Westmoreland CTC</t>
  </si>
  <si>
    <t>Derry Area SD</t>
  </si>
  <si>
    <t>Hempfield Area SD</t>
  </si>
  <si>
    <t>Jeannette City SD</t>
  </si>
  <si>
    <t>Kiski Area SD</t>
  </si>
  <si>
    <t>Mount Pleasant Area SD</t>
  </si>
  <si>
    <t>Norwin SD</t>
  </si>
  <si>
    <t>Penn-Trafford SD</t>
  </si>
  <si>
    <t>Southmoreland SD</t>
  </si>
  <si>
    <t>Yough SD</t>
  </si>
  <si>
    <t>Eastern Westmoreland CTC</t>
  </si>
  <si>
    <t>Greater Latrobe SD</t>
  </si>
  <si>
    <t>Ligonier Valley SD</t>
  </si>
  <si>
    <t>Northern Westmoreland CTC</t>
  </si>
  <si>
    <t>Bedford County Technical Center</t>
  </si>
  <si>
    <t>Bedford</t>
  </si>
  <si>
    <t>Bedford Area SD</t>
  </si>
  <si>
    <t>Chestnut Ridge SD</t>
  </si>
  <si>
    <t>Everett Area SD</t>
  </si>
  <si>
    <t>Northern Bedford County SD</t>
  </si>
  <si>
    <t>Tussey Mountain SD</t>
  </si>
  <si>
    <t>Greater Altoona CTC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</si>
  <si>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</si>
  <si>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</si>
  <si>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</si>
  <si>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</si>
  <si>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</si>
  <si>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</si>
  <si>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</si>
  <si>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</si>
  <si>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Admiral Peary AVTS</t>
  </si>
  <si>
    <t>Cambria</t>
  </si>
  <si>
    <t>Blacklick Valley SD</t>
  </si>
  <si>
    <t>Cambria Heights SD</t>
  </si>
  <si>
    <t>Central Cambria SD</t>
  </si>
  <si>
    <t>Conemaugh Valley SD</t>
  </si>
  <si>
    <t>Northern Cambria SD</t>
  </si>
  <si>
    <t>Penn Cambria SD</t>
  </si>
  <si>
    <t>Portage Area SD</t>
  </si>
  <si>
    <t>Indiana Area SD</t>
  </si>
  <si>
    <t>Greater Johnstown CTC</t>
  </si>
  <si>
    <t>Ferndale Area SD</t>
  </si>
  <si>
    <t>Forest Hills SD</t>
  </si>
  <si>
    <t>Greater Johnstown SD</t>
  </si>
  <si>
    <t>Richland SD</t>
  </si>
  <si>
    <t>Westmont Hilltop SD</t>
  </si>
  <si>
    <t>Conemaugh Township Area SD</t>
  </si>
  <si>
    <t>Somerset</t>
  </si>
  <si>
    <t>Shade-Central City SD</t>
  </si>
  <si>
    <t>Windber Area SD</t>
  </si>
  <si>
    <t>Somerset County Technology Center</t>
  </si>
  <si>
    <t>Berlin Brothersvalley SD</t>
  </si>
  <si>
    <t>Meyersdale Area SD</t>
  </si>
  <si>
    <t>North Star SD</t>
  </si>
  <si>
    <t>Rockwood Area SD</t>
  </si>
  <si>
    <t>Salisbury-Elk Lick SD</t>
  </si>
  <si>
    <t>Shanksville-Stonycreek SD</t>
  </si>
  <si>
    <t>Somerset Area SD</t>
  </si>
  <si>
    <t>Turkeyfoot Valley Area SD</t>
  </si>
  <si>
    <t>Seneca Highlands Career and Technical Center</t>
  </si>
  <si>
    <t>McKean</t>
  </si>
  <si>
    <t>Cameron County SD</t>
  </si>
  <si>
    <t>Cameron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</si>
  <si>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</si>
  <si>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</si>
  <si>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</si>
  <si>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</si>
  <si>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</si>
  <si>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</si>
  <si>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</si>
  <si>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</si>
  <si>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</si>
  <si>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</si>
  <si>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Northern Tioga SD</t>
  </si>
  <si>
    <t>Tioga</t>
  </si>
  <si>
    <t>Central PA Institute of Science &amp; Technology</t>
  </si>
  <si>
    <t>Centre</t>
  </si>
  <si>
    <t>Bald Eagle Area SD</t>
  </si>
  <si>
    <t>Bellefonte Area SD</t>
  </si>
  <si>
    <t>Penns Valley Area SD</t>
  </si>
  <si>
    <t>State College Area SD</t>
  </si>
  <si>
    <t>Clearfield County CTC</t>
  </si>
  <si>
    <t>Clearfield Area SD</t>
  </si>
  <si>
    <t>Curwensville Area SD</t>
  </si>
  <si>
    <t>Harmony Area SD</t>
  </si>
  <si>
    <t>Moshannon Valley SD</t>
  </si>
  <si>
    <t>Philipsburg-Osceola Area SD</t>
  </si>
  <si>
    <t>West Branch Area SD</t>
  </si>
  <si>
    <t>Keystone Central CTC</t>
  </si>
  <si>
    <t>Clinton</t>
  </si>
  <si>
    <t>Keystone Central SD</t>
  </si>
  <si>
    <t>Fulton County AVTS</t>
  </si>
  <si>
    <t>Fulton</t>
  </si>
  <si>
    <t>Central Fulton SD</t>
  </si>
  <si>
    <t>Forbes Road SD</t>
  </si>
  <si>
    <t>Southern Fulton SD</t>
  </si>
  <si>
    <t>Huntingdon County CTC</t>
  </si>
  <si>
    <t>Huntingdon</t>
  </si>
  <si>
    <t>Huntingdon Area SD</t>
  </si>
  <si>
    <t>Juniata Valley SD</t>
  </si>
  <si>
    <t>Mount Union Area SD</t>
  </si>
  <si>
    <t>Southern Huntingdon County SD</t>
  </si>
  <si>
    <t>Mifflin County Academy of Science and Technology</t>
  </si>
  <si>
    <t>Mifflin</t>
  </si>
  <si>
    <t>Juniata County SD</t>
  </si>
  <si>
    <t>Juniata</t>
  </si>
  <si>
    <t>Mifflin County SD</t>
  </si>
  <si>
    <t>Midd-West SD</t>
  </si>
  <si>
    <t>Snyder</t>
  </si>
  <si>
    <t>Franklin County CTC</t>
  </si>
  <si>
    <t>Franklin</t>
  </si>
  <si>
    <t>Chambersburg Area SD</t>
  </si>
  <si>
    <t>Fannett-Metal SD</t>
  </si>
  <si>
    <t>Greencastle-Antrim SD</t>
  </si>
  <si>
    <t>Tuscarora SD</t>
  </si>
  <si>
    <t>Waynesboro Area SD</t>
  </si>
  <si>
    <t>Shippensburg Area SD</t>
  </si>
  <si>
    <t>Cumberland</t>
  </si>
  <si>
    <t>York Co School of Technology</t>
  </si>
  <si>
    <t>York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</si>
  <si>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</si>
  <si>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</si>
  <si>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</si>
  <si>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</si>
  <si>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</si>
  <si>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</si>
  <si>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</si>
  <si>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</si>
  <si>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</si>
  <si>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</si>
  <si>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</si>
  <si>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</si>
  <si>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</si>
  <si>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</si>
  <si>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</si>
  <si>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</si>
  <si>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</si>
  <si>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</si>
  <si>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</si>
  <si>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</si>
  <si>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</si>
  <si>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</si>
  <si>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</si>
  <si>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</si>
  <si>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</si>
  <si>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</si>
  <si>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</si>
  <si>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</si>
  <si>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</si>
  <si>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</si>
  <si>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</si>
  <si>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</si>
  <si>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Lebanon County CTC</t>
  </si>
  <si>
    <t>Lebanon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</si>
  <si>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</si>
  <si>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</si>
  <si>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</si>
  <si>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</si>
  <si>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</si>
  <si>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</si>
  <si>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Derry Township SD</t>
  </si>
  <si>
    <t>Dauphin</t>
  </si>
  <si>
    <t>Berks CTC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</si>
  <si>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</si>
  <si>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</si>
  <si>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</si>
  <si>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</si>
  <si>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</si>
  <si>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</si>
  <si>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</si>
  <si>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</si>
  <si>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</si>
  <si>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</si>
  <si>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</si>
  <si>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Oley Valley SD</t>
  </si>
  <si>
    <t>Schuylkill Valley SD</t>
  </si>
  <si>
    <t>Tulpehocken Area SD</t>
  </si>
  <si>
    <t>Twin Valley SD</t>
  </si>
  <si>
    <t>Wilson  SD</t>
  </si>
  <si>
    <t>Wyomissing Area SD</t>
  </si>
  <si>
    <t>Reading Muhlenberg CTC</t>
  </si>
  <si>
    <t>Muhlenberg SD</t>
  </si>
  <si>
    <t>Reading SD</t>
  </si>
  <si>
    <t>Cumberland Perry AVTS</t>
  </si>
  <si>
    <t>Upper Adams SD</t>
  </si>
  <si>
    <t>Adams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</si>
  <si>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</si>
  <si>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</si>
  <si>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</si>
  <si>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</si>
  <si>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</si>
  <si>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</si>
  <si>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South Middleton SD</t>
  </si>
  <si>
    <t>West Shore SD</t>
  </si>
  <si>
    <t>Greenwood SD</t>
  </si>
  <si>
    <t>Perry</t>
  </si>
  <si>
    <t>Newport SD</t>
  </si>
  <si>
    <t>Susquenita SD</t>
  </si>
  <si>
    <t>West Perry SD</t>
  </si>
  <si>
    <t>Northern York County SD</t>
  </si>
  <si>
    <t>Dauphin County Technical School</t>
  </si>
  <si>
    <t>Central Dauphin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</si>
  <si>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</si>
  <si>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</si>
  <si>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</si>
  <si>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</si>
  <si>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</si>
  <si>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</si>
  <si>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</si>
  <si>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</si>
  <si>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Columbia-Montour AVTS</t>
  </si>
  <si>
    <t>Columbia</t>
  </si>
  <si>
    <t>Benton Area SD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</si>
  <si>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</si>
  <si>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</si>
  <si>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</si>
  <si>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</si>
  <si>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</si>
  <si>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</si>
  <si>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</si>
  <si>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Northumberland County CTC</t>
  </si>
  <si>
    <t>Line Mountain SD</t>
  </si>
  <si>
    <t>Milton Area SD</t>
  </si>
  <si>
    <t>Mount Carmel Area SD</t>
  </si>
  <si>
    <t>Shamokin Area SD</t>
  </si>
  <si>
    <t>SUN Area Technical Institute</t>
  </si>
  <si>
    <t>Union</t>
  </si>
  <si>
    <t>Warrior Run SD</t>
  </si>
  <si>
    <t>Selinsgrove Area SD</t>
  </si>
  <si>
    <t>Lewisburg Area SD</t>
  </si>
  <si>
    <t>Mifflinburg Area SD</t>
  </si>
  <si>
    <t>Northern Tier Career Center</t>
  </si>
  <si>
    <t>Bradford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</si>
  <si>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</si>
  <si>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</si>
  <si>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</si>
  <si>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</si>
  <si>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</si>
  <si>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</si>
  <si>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</si>
  <si>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Sullivan County SD</t>
  </si>
  <si>
    <t>Sullivan</t>
  </si>
  <si>
    <t>Southern Tioga SD</t>
  </si>
  <si>
    <t>Lycoming CTC</t>
  </si>
  <si>
    <t>Lycoming</t>
  </si>
  <si>
    <t>East Lycoming SD</t>
  </si>
  <si>
    <t>Loyalsock Township SD</t>
  </si>
  <si>
    <t>Montoursville Area SD</t>
  </si>
  <si>
    <t>Muncy SD</t>
  </si>
  <si>
    <t>Hazleton Area Career Center</t>
  </si>
  <si>
    <t>Hazleton Area SD</t>
  </si>
  <si>
    <t>Susquehanna Community SD</t>
  </si>
  <si>
    <t>Susquehanna</t>
  </si>
  <si>
    <t>Wilkes-Barre Area CTC</t>
  </si>
  <si>
    <t>Crestwood SD</t>
  </si>
  <si>
    <t>Greater Nanticoke Area SD</t>
  </si>
  <si>
    <t>Hanover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</si>
  <si>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</si>
  <si>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</si>
  <si>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</si>
  <si>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</si>
  <si>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</si>
  <si>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</si>
  <si>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Old Forge SD</t>
  </si>
  <si>
    <t>Lackawanna</t>
  </si>
  <si>
    <t>Riverside SD</t>
  </si>
  <si>
    <t>West Side CTC</t>
  </si>
  <si>
    <t>CTC of Lackawanna County</t>
  </si>
  <si>
    <t>Abington Heights SD</t>
  </si>
  <si>
    <t>Carbondale Area SD</t>
  </si>
  <si>
    <t>Dunmore SD</t>
  </si>
  <si>
    <t>Lakeland SD</t>
  </si>
  <si>
    <t>Mid Valley SD</t>
  </si>
  <si>
    <t>North Pocono SD</t>
  </si>
  <si>
    <t>Scranton SD</t>
  </si>
  <si>
    <t>Valley View SD</t>
  </si>
  <si>
    <t>Forest City Regional SD</t>
  </si>
  <si>
    <t>Western Wayne SD</t>
  </si>
  <si>
    <t>Wayne</t>
  </si>
  <si>
    <t>Lackawanna Trail SD</t>
  </si>
  <si>
    <t>Wyoming</t>
  </si>
  <si>
    <t>Susquehanna County CTC</t>
  </si>
  <si>
    <t>Tunkhannock Area SD</t>
  </si>
  <si>
    <t>Blue Ridge SD</t>
  </si>
  <si>
    <t>Elk Lake SD</t>
  </si>
  <si>
    <t>Montrose Area SD</t>
  </si>
  <si>
    <t>Mountain View SD</t>
  </si>
  <si>
    <t>Monroe Career &amp; Tech Inst</t>
  </si>
  <si>
    <t>Monroe</t>
  </si>
  <si>
    <t>East Stroudsburg Area SD</t>
  </si>
  <si>
    <t>Pleasant Valley SD</t>
  </si>
  <si>
    <t>Pocono Mountain SD</t>
  </si>
  <si>
    <t>Stroudsburg Area SD</t>
  </si>
  <si>
    <t>Bethlehem AVTS</t>
  </si>
  <si>
    <t>Northampton</t>
  </si>
  <si>
    <t>Bethlehem Area SD</t>
  </si>
  <si>
    <t>Nazareth Area SD</t>
  </si>
  <si>
    <t>Northampton Area SD</t>
  </si>
  <si>
    <t>Saucon Valley SD</t>
  </si>
  <si>
    <t>Career Institute of Technology</t>
  </si>
  <si>
    <t>Bangor Area SD</t>
  </si>
  <si>
    <t>Easton Area SD</t>
  </si>
  <si>
    <t>Pen Argyl Area SD</t>
  </si>
  <si>
    <t>Wilson Area SD</t>
  </si>
  <si>
    <t>Carbon Career &amp; Technical Institute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</si>
  <si>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</si>
  <si>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</si>
  <si>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</si>
  <si>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</si>
  <si>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</si>
  <si>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</si>
  <si>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Lehigh Career &amp; Technical Institute</t>
  </si>
  <si>
    <t>Lehigh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</si>
  <si>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</si>
  <si>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</si>
  <si>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</si>
  <si>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</si>
  <si>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</si>
  <si>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</si>
  <si>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</si>
  <si>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</si>
  <si>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</si>
  <si>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 County Technical High School</t>
  </si>
  <si>
    <t>Bucks</t>
  </si>
  <si>
    <t>Bensalem Township SD</t>
  </si>
  <si>
    <t>Bristol Borough SD</t>
  </si>
  <si>
    <t>Bristol Township SD</t>
  </si>
  <si>
    <t>Morrisville Borough SD</t>
  </si>
  <si>
    <t>Neshaminy SD</t>
  </si>
  <si>
    <t>Pennsbury SD</t>
  </si>
  <si>
    <t>Lower Moreland Township SD</t>
  </si>
  <si>
    <t>Montgomery</t>
  </si>
  <si>
    <t>Middle Bucks Institute of Technology</t>
  </si>
  <si>
    <t>Centennial SD</t>
  </si>
  <si>
    <t>Central Bucks SD</t>
  </si>
  <si>
    <t>Council Rock SD</t>
  </si>
  <si>
    <t>New Hope-Solebury SD</t>
  </si>
  <si>
    <t>Upper Bucks County Technical School</t>
  </si>
  <si>
    <t>Palisades SD</t>
  </si>
  <si>
    <t>Pennridge SD</t>
  </si>
  <si>
    <t>Quakertown Community SD</t>
  </si>
  <si>
    <t>Central Montco Technical High School</t>
  </si>
  <si>
    <t>Colonial SD</t>
  </si>
  <si>
    <t>Lower Merion SD</t>
  </si>
  <si>
    <t>Norristown Area SD</t>
  </si>
  <si>
    <t>Upper Merion Area SD</t>
  </si>
  <si>
    <t>Eastern Center for Arts &amp; Technology</t>
  </si>
  <si>
    <t>Abington SD</t>
  </si>
  <si>
    <t>Cheltenham SD</t>
  </si>
  <si>
    <t>Hatboro-Horsham SD</t>
  </si>
  <si>
    <t>Jenkintown SD</t>
  </si>
  <si>
    <t>Springfield Township SD</t>
  </si>
  <si>
    <t>Upper Dublin SD</t>
  </si>
  <si>
    <t>Upper Moreland Township SD</t>
  </si>
  <si>
    <t>North Montco Tech Career Center</t>
  </si>
  <si>
    <t>Methacton SD</t>
  </si>
  <si>
    <t>North Penn SD</t>
  </si>
  <si>
    <t>Perkiomen Valley SD</t>
  </si>
  <si>
    <t>Souderton Area SD</t>
  </si>
  <si>
    <t>Wissahickon SD</t>
  </si>
  <si>
    <t>Western Montgomery CTC</t>
  </si>
  <si>
    <t>Pottsgrove SD</t>
  </si>
  <si>
    <t>Spring-Ford Area SD</t>
  </si>
  <si>
    <t>Upper Perkiomen SD</t>
  </si>
  <si>
    <t>Chester County Technical College HS</t>
  </si>
  <si>
    <t>Chester</t>
  </si>
  <si>
    <t>Pottstown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</si>
  <si>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</si>
  <si>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</si>
  <si>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</si>
  <si>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</si>
  <si>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</si>
  <si>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</si>
  <si>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</si>
  <si>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</si>
  <si>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</si>
  <si>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</si>
  <si>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</si>
  <si>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</si>
  <si>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Garnet Valley SD</t>
  </si>
  <si>
    <t>Delaware</t>
  </si>
  <si>
    <t>Haverford Township SD</t>
  </si>
  <si>
    <t>Radnor Township SD</t>
  </si>
  <si>
    <t>Upper Darby SD</t>
  </si>
  <si>
    <t>Philadelphia City SD</t>
  </si>
  <si>
    <t>Philadelphia</t>
  </si>
  <si>
    <t>Delaware County Technical High School</t>
  </si>
  <si>
    <t>Chester-Upland SD</t>
  </si>
  <si>
    <t>Chichester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</si>
  <si>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</si>
  <si>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</si>
  <si>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</si>
  <si>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</si>
  <si>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</si>
  <si>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</si>
  <si>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</si>
  <si>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Wallingford-Swarthmore SD</t>
  </si>
  <si>
    <t>William Penn SD</t>
  </si>
  <si>
    <t>Philadelphia AVTS</t>
  </si>
  <si>
    <t>Beaver County CTC</t>
  </si>
  <si>
    <t>Aliquippa SD</t>
  </si>
  <si>
    <t>Ambridge Area SD</t>
  </si>
  <si>
    <t>Beaver Area SD</t>
  </si>
  <si>
    <t>Big Beaver Falls Area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</si>
  <si>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</si>
  <si>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</si>
  <si>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</si>
  <si>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</si>
  <si>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</si>
  <si>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</si>
  <si>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</si>
  <si>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</si>
  <si>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</si>
  <si>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Lenape Tech</t>
  </si>
  <si>
    <t>Armstrong</t>
  </si>
  <si>
    <t>Apollo-Ridge SD</t>
  </si>
  <si>
    <t>Armstrong SD</t>
  </si>
  <si>
    <t>Freeport Area SD</t>
  </si>
  <si>
    <t>Leechburg Area SD</t>
  </si>
  <si>
    <t>Indiana County Technology Center</t>
  </si>
  <si>
    <t>Homer-Center SD</t>
  </si>
  <si>
    <t>Marion Center Area SD</t>
  </si>
  <si>
    <t>Penns Manor Area SD</t>
  </si>
  <si>
    <t>Purchase Line SD</t>
  </si>
  <si>
    <t>United SD</t>
  </si>
  <si>
    <t>Schuylkill Technology Centers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</si>
  <si>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</si>
  <si>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</si>
  <si>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</si>
  <si>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</si>
  <si>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</si>
  <si>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</si>
  <si>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</si>
  <si>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</si>
  <si>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</si>
  <si>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</si>
  <si>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</si>
  <si>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</si>
  <si>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</si>
  <si>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Corry Area SD</t>
  </si>
  <si>
    <t>Johnsonburg Area SD</t>
  </si>
  <si>
    <t>Saint Marys Area SD</t>
  </si>
  <si>
    <t>Bradford Area SD</t>
  </si>
  <si>
    <t>Bermudian Springs SD</t>
  </si>
  <si>
    <t>Fairfield Area SD</t>
  </si>
  <si>
    <t>Gettysburg Area SD</t>
  </si>
  <si>
    <t>Littlestown Area SD</t>
  </si>
  <si>
    <t>Jersey Shore Area SD</t>
  </si>
  <si>
    <t>Montgomery Area SD</t>
  </si>
  <si>
    <t>Williamsport Area SD</t>
  </si>
  <si>
    <t>Wellsboro Area SD</t>
  </si>
  <si>
    <t>Wallenpaupack Area SD</t>
  </si>
  <si>
    <t>Pike</t>
  </si>
  <si>
    <t>Wayne Highlands SD</t>
  </si>
  <si>
    <t>Delaware Valley SD</t>
  </si>
  <si>
    <t>Range Equalized Mills</t>
  </si>
  <si>
    <t>High Equalized Mills</t>
  </si>
  <si>
    <t>Low Equalized Mills</t>
  </si>
  <si>
    <t>State Median AIE per WADM</t>
  </si>
  <si>
    <t>Regular Proration Factor</t>
  </si>
  <si>
    <t>New Proration Factor</t>
  </si>
  <si>
    <t>AUN</t>
  </si>
  <si>
    <t>School District</t>
  </si>
  <si>
    <t>County</t>
  </si>
  <si>
    <t>VADM For Formula</t>
  </si>
  <si>
    <t>VADM
In New Allocation</t>
  </si>
  <si>
    <t>AIE Per WADM</t>
  </si>
  <si>
    <t>Equalized Mills</t>
  </si>
  <si>
    <t>2018-19
Total
Prorated Allocation</t>
  </si>
  <si>
    <t>2018-19 Regular
Prorated Allocation</t>
  </si>
  <si>
    <t>2018-19
New
Prorated Allocation</t>
  </si>
  <si>
    <t>2017-18 
Vocational ADM</t>
  </si>
  <si>
    <t>2018-19
MV/PI
Aid Ratio
Used For Calculation</t>
  </si>
  <si>
    <t>2018-19
Regular
Fully-Funded Allocation</t>
  </si>
  <si>
    <t/>
  </si>
  <si>
    <t>CTC AUN</t>
  </si>
  <si>
    <t>CTC Name</t>
  </si>
  <si>
    <t>SD AUN</t>
  </si>
  <si>
    <t>SD Name</t>
  </si>
  <si>
    <t xml:space="preserve"> AIE Per WADM</t>
  </si>
  <si>
    <t>Grand Total</t>
  </si>
  <si>
    <t>Universal Audenried CS</t>
  </si>
  <si>
    <t>Charter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</si>
</sst>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&quot;$&quot;#,##0"/>
    <numFmt numFmtId="166" formatCode="#,##0.000"/>
    <numFmt numFmtId="167" formatCode="0.0"/>
    <numFmt numFmtId="168" formatCode="0.0000"/>
  </numFmts>
  <fonts count="3">
    <font>
      <sz val="11"/>
      <name val="Calibri"/>
    </font>
    <font>
      <sz val="9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5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right" wrapText="1"/>
    </xf>
    <xf numFmtId="166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center" wrapText="1"/>
    </xf>
    <xf numFmtId="168" fontId="2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7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0"/>
  <sheetViews>
    <sheetView tabSelected="1" workbookViewId="0">
      <pane ySplit="1" topLeftCell="A2" activePane="bottomLeft" state="frozen"/>
      <selection pane="bottomLeft"/>
    </sheetView>
  </sheetViews>
  <sheetFormatPr defaultRowHeight="12"/>
  <cols>
    <col min="1" max="1" width="8.7109375" style="1" bestFit="1" customWidth="1"/>
    <col min="2" max="2" width="26.140625" style="1" bestFit="1" customWidth="1"/>
    <col min="3" max="3" width="14" style="1" bestFit="1" customWidth="1"/>
    <col min="4" max="6" width="10.85546875" style="1" bestFit="1" customWidth="1"/>
    <col min="7" max="7" width="8.7109375" style="1" bestFit="1" customWidth="1"/>
    <col min="8" max="8" width="8.28515625" style="1" bestFit="1" customWidth="1"/>
    <col min="9" max="9" width="8" style="1" bestFit="1" customWidth="1"/>
    <col min="10" max="10" width="8.7109375" style="1" bestFit="1" customWidth="1"/>
    <col min="11" max="11" width="5.7109375" style="1" bestFit="1" customWidth="1"/>
    <col min="12" max="12" width="7.7109375" style="1" bestFit="1" customWidth="1"/>
    <col min="13" max="13" width="8.7109375" style="1" bestFit="1" customWidth="1"/>
    <col min="14" max="14" width="10.85546875" style="1" bestFit="1" customWidth="1"/>
    <col min="15" max="16384" width="9.140625" style="1"/>
  </cols>
  <sheetData>
    <row r="1" spans="1:14" s="8" customFormat="1" ht="60">
      <c r="A1" s="9" t="s">
        <v>644</v>
      </c>
      <c r="B1" s="10" t="s">
        <v>645</v>
      </c>
      <c r="C1" s="10" t="s">
        <v>646</v>
      </c>
      <c r="D1" s="11" t="s">
        <v>651</v>
      </c>
      <c r="E1" s="11" t="s">
        <v>652</v>
      </c>
      <c r="F1" s="11" t="s">
        <v>653</v>
      </c>
      <c r="G1" s="12" t="s">
        <v>654</v>
      </c>
      <c r="H1" s="12" t="s">
        <v>647</v>
      </c>
      <c r="I1" s="12" t="s">
        <v>648</v>
      </c>
      <c r="J1" s="11" t="s">
        <v>649</v>
      </c>
      <c r="K1" s="13" t="s">
        <v>0</v>
      </c>
      <c r="L1" s="14" t="s">
        <v>650</v>
      </c>
      <c r="M1" s="15" t="s">
        <v>655</v>
      </c>
      <c r="N1" s="11" t="s">
        <v>656</v>
      </c>
    </row>
    <row r="2" spans="1:14" s="22" customFormat="1">
      <c r="A2" s="6">
        <v>108070502</v>
      </c>
      <c r="B2" s="16" t="s">
        <v>206</v>
      </c>
      <c r="C2" s="16" t="s">
        <v>205</v>
      </c>
      <c r="D2" s="17">
        <v>28737.24</v>
      </c>
      <c r="E2" s="17">
        <v>28737.24</v>
      </c>
      <c r="F2" s="17">
        <v>0</v>
      </c>
      <c r="G2" s="18">
        <v>53.48</v>
      </c>
      <c r="H2" s="18">
        <v>9.0909999999999993</v>
      </c>
      <c r="I2" s="18" t="s">
        <v>657</v>
      </c>
      <c r="J2" s="17">
        <v>7228</v>
      </c>
      <c r="K2" s="19">
        <v>9289</v>
      </c>
      <c r="L2" s="20">
        <v>10.9</v>
      </c>
      <c r="M2" s="21">
        <v>0.70820000000000005</v>
      </c>
      <c r="N2" s="17">
        <v>46535.65</v>
      </c>
    </row>
    <row r="3" spans="1:14" s="22" customFormat="1">
      <c r="A3" s="6">
        <v>117080503</v>
      </c>
      <c r="B3" s="16" t="s">
        <v>416</v>
      </c>
      <c r="C3" s="16" t="s">
        <v>415</v>
      </c>
      <c r="D3" s="17">
        <v>48798.03</v>
      </c>
      <c r="E3" s="17">
        <v>33200.65</v>
      </c>
      <c r="F3" s="17">
        <v>15597.38</v>
      </c>
      <c r="G3" s="18">
        <v>50.323</v>
      </c>
      <c r="H3" s="18">
        <v>8.5540000000000003</v>
      </c>
      <c r="I3" s="18">
        <v>8.5540000000000003</v>
      </c>
      <c r="J3" s="17">
        <v>9627</v>
      </c>
      <c r="K3" s="19">
        <v>9346</v>
      </c>
      <c r="L3" s="20">
        <v>21.1</v>
      </c>
      <c r="M3" s="21">
        <v>0.67249999999999999</v>
      </c>
      <c r="N3" s="17">
        <v>53763.47</v>
      </c>
    </row>
    <row r="4" spans="1:14" s="22" customFormat="1">
      <c r="A4" s="6">
        <v>101630504</v>
      </c>
      <c r="B4" s="16" t="s">
        <v>27</v>
      </c>
      <c r="C4" s="16" t="s">
        <v>17</v>
      </c>
      <c r="D4" s="17">
        <v>5734.23</v>
      </c>
      <c r="E4" s="17">
        <v>3901.39</v>
      </c>
      <c r="F4" s="17">
        <v>1832.84</v>
      </c>
      <c r="G4" s="18">
        <v>7</v>
      </c>
      <c r="H4" s="18">
        <v>1.19</v>
      </c>
      <c r="I4" s="18">
        <v>1.19</v>
      </c>
      <c r="J4" s="17">
        <v>11068</v>
      </c>
      <c r="K4" s="19">
        <v>9301</v>
      </c>
      <c r="L4" s="20">
        <v>13</v>
      </c>
      <c r="M4" s="21">
        <v>0.57079999999999997</v>
      </c>
      <c r="N4" s="17">
        <v>6317.72</v>
      </c>
    </row>
    <row r="5" spans="1:14" s="22" customFormat="1">
      <c r="A5" s="6">
        <v>110141003</v>
      </c>
      <c r="B5" s="16" t="s">
        <v>260</v>
      </c>
      <c r="C5" s="16" t="s">
        <v>259</v>
      </c>
      <c r="D5" s="17">
        <v>35760.730000000003</v>
      </c>
      <c r="E5" s="17">
        <v>24330.48</v>
      </c>
      <c r="F5" s="17">
        <v>11430.25</v>
      </c>
      <c r="G5" s="18">
        <v>41</v>
      </c>
      <c r="H5" s="18">
        <v>6.97</v>
      </c>
      <c r="I5" s="18">
        <v>6.97</v>
      </c>
      <c r="J5" s="17">
        <v>10814</v>
      </c>
      <c r="K5" s="19">
        <v>9348</v>
      </c>
      <c r="L5" s="20">
        <v>21.6</v>
      </c>
      <c r="M5" s="21">
        <v>0.60470000000000002</v>
      </c>
      <c r="N5" s="17">
        <v>39399.57</v>
      </c>
    </row>
    <row r="6" spans="1:14" s="22" customFormat="1">
      <c r="A6" s="6">
        <v>110141103</v>
      </c>
      <c r="B6" s="16" t="s">
        <v>261</v>
      </c>
      <c r="C6" s="16" t="s">
        <v>259</v>
      </c>
      <c r="D6" s="17">
        <v>12570.91</v>
      </c>
      <c r="E6" s="17">
        <v>8552.85</v>
      </c>
      <c r="F6" s="17">
        <v>4018.06</v>
      </c>
      <c r="G6" s="18">
        <v>18</v>
      </c>
      <c r="H6" s="18">
        <v>3.06</v>
      </c>
      <c r="I6" s="18">
        <v>3.06</v>
      </c>
      <c r="J6" s="17">
        <v>10264</v>
      </c>
      <c r="K6" s="19">
        <v>9340</v>
      </c>
      <c r="L6" s="20">
        <v>20.100000000000001</v>
      </c>
      <c r="M6" s="21">
        <v>0.48459999999999998</v>
      </c>
      <c r="N6" s="17">
        <v>13850.06</v>
      </c>
    </row>
    <row r="7" spans="1:14" s="22" customFormat="1">
      <c r="A7" s="6">
        <v>108071003</v>
      </c>
      <c r="B7" s="16" t="s">
        <v>207</v>
      </c>
      <c r="C7" s="16" t="s">
        <v>205</v>
      </c>
      <c r="D7" s="17">
        <v>42254.71</v>
      </c>
      <c r="E7" s="17">
        <v>28748.78</v>
      </c>
      <c r="F7" s="17">
        <v>13505.93</v>
      </c>
      <c r="G7" s="18">
        <v>55.88</v>
      </c>
      <c r="H7" s="18">
        <v>9.4990000000000006</v>
      </c>
      <c r="I7" s="18">
        <v>9.4990000000000006</v>
      </c>
      <c r="J7" s="17">
        <v>7391</v>
      </c>
      <c r="K7" s="19">
        <v>9313</v>
      </c>
      <c r="L7" s="20">
        <v>15.3</v>
      </c>
      <c r="M7" s="21">
        <v>0.66310000000000002</v>
      </c>
      <c r="N7" s="17">
        <v>46554.33</v>
      </c>
    </row>
    <row r="8" spans="1:14" s="22" customFormat="1">
      <c r="A8" s="6">
        <v>116191004</v>
      </c>
      <c r="B8" s="16" t="s">
        <v>395</v>
      </c>
      <c r="C8" s="16" t="s">
        <v>394</v>
      </c>
      <c r="D8" s="17">
        <v>41111.85</v>
      </c>
      <c r="E8" s="17">
        <v>27971.21</v>
      </c>
      <c r="F8" s="17">
        <v>13140.64</v>
      </c>
      <c r="G8" s="18">
        <v>50.871000000000002</v>
      </c>
      <c r="H8" s="18">
        <v>8.6479999999999997</v>
      </c>
      <c r="I8" s="18">
        <v>8.6479999999999997</v>
      </c>
      <c r="J8" s="17">
        <v>10286</v>
      </c>
      <c r="K8" s="19">
        <v>9318</v>
      </c>
      <c r="L8" s="20">
        <v>16.2</v>
      </c>
      <c r="M8" s="21">
        <v>0.56210000000000004</v>
      </c>
      <c r="N8" s="17">
        <v>45295.18</v>
      </c>
    </row>
    <row r="9" spans="1:14" s="22" customFormat="1">
      <c r="A9" s="6">
        <v>108561003</v>
      </c>
      <c r="B9" s="16" t="s">
        <v>234</v>
      </c>
      <c r="C9" s="16" t="s">
        <v>230</v>
      </c>
      <c r="D9" s="17">
        <v>28431.35</v>
      </c>
      <c r="E9" s="17">
        <v>19343.8</v>
      </c>
      <c r="F9" s="17">
        <v>9087.5499999999993</v>
      </c>
      <c r="G9" s="18">
        <v>37</v>
      </c>
      <c r="H9" s="18">
        <v>6.29</v>
      </c>
      <c r="I9" s="18">
        <v>6.29</v>
      </c>
      <c r="J9" s="17">
        <v>8289</v>
      </c>
      <c r="K9" s="19">
        <v>9287</v>
      </c>
      <c r="L9" s="20">
        <v>10.5</v>
      </c>
      <c r="M9" s="21">
        <v>0.6008</v>
      </c>
      <c r="N9" s="17">
        <v>31324.39</v>
      </c>
    </row>
    <row r="10" spans="1:14" s="22" customFormat="1">
      <c r="A10" s="6">
        <v>112011103</v>
      </c>
      <c r="B10" s="16" t="s">
        <v>626</v>
      </c>
      <c r="C10" s="16" t="s">
        <v>368</v>
      </c>
      <c r="D10" s="17">
        <v>96153.59</v>
      </c>
      <c r="E10" s="17">
        <v>65419.89</v>
      </c>
      <c r="F10" s="17">
        <v>30733.7</v>
      </c>
      <c r="G10" s="18">
        <v>122.932</v>
      </c>
      <c r="H10" s="18">
        <v>20.898</v>
      </c>
      <c r="I10" s="18">
        <v>20.898</v>
      </c>
      <c r="J10" s="17">
        <v>8220</v>
      </c>
      <c r="K10" s="19">
        <v>9338</v>
      </c>
      <c r="L10" s="20">
        <v>19.8</v>
      </c>
      <c r="M10" s="21">
        <v>0.61670000000000003</v>
      </c>
      <c r="N10" s="17">
        <v>105937.69</v>
      </c>
    </row>
    <row r="11" spans="1:14" s="22" customFormat="1">
      <c r="A11" s="6">
        <v>115210503</v>
      </c>
      <c r="B11" s="16" t="s">
        <v>369</v>
      </c>
      <c r="C11" s="16" t="s">
        <v>300</v>
      </c>
      <c r="D11" s="17">
        <v>92494.27</v>
      </c>
      <c r="E11" s="17">
        <v>62930.2</v>
      </c>
      <c r="F11" s="17">
        <v>29564.07</v>
      </c>
      <c r="G11" s="18">
        <v>128.86600000000001</v>
      </c>
      <c r="H11" s="18">
        <v>21.907</v>
      </c>
      <c r="I11" s="18">
        <v>21.907</v>
      </c>
      <c r="J11" s="17">
        <v>10360</v>
      </c>
      <c r="K11" s="19">
        <v>9339</v>
      </c>
      <c r="L11" s="20">
        <v>20</v>
      </c>
      <c r="M11" s="21">
        <v>0.49809999999999999</v>
      </c>
      <c r="N11" s="17">
        <v>101906.02</v>
      </c>
    </row>
    <row r="12" spans="1:14" s="22" customFormat="1">
      <c r="A12" s="6">
        <v>127041603</v>
      </c>
      <c r="B12" s="16" t="s">
        <v>94</v>
      </c>
      <c r="C12" s="16" t="s">
        <v>95</v>
      </c>
      <c r="D12" s="17">
        <v>48390.35</v>
      </c>
      <c r="E12" s="17">
        <v>32923.279999999999</v>
      </c>
      <c r="F12" s="17">
        <v>15467.07</v>
      </c>
      <c r="G12" s="18">
        <v>64.155000000000001</v>
      </c>
      <c r="H12" s="18">
        <v>10.906000000000001</v>
      </c>
      <c r="I12" s="18">
        <v>10.906000000000001</v>
      </c>
      <c r="J12" s="17">
        <v>8311</v>
      </c>
      <c r="K12" s="19">
        <v>9328</v>
      </c>
      <c r="L12" s="20">
        <v>18</v>
      </c>
      <c r="M12" s="21">
        <v>0.58819999999999995</v>
      </c>
      <c r="N12" s="17">
        <v>53314.31</v>
      </c>
    </row>
    <row r="13" spans="1:14" s="22" customFormat="1">
      <c r="A13" s="6">
        <v>109420803</v>
      </c>
      <c r="B13" s="16" t="s">
        <v>625</v>
      </c>
      <c r="C13" s="16" t="s">
        <v>243</v>
      </c>
      <c r="D13" s="17">
        <v>212691.29</v>
      </c>
      <c r="E13" s="17">
        <v>144708.48000000001</v>
      </c>
      <c r="F13" s="17">
        <v>67982.81</v>
      </c>
      <c r="G13" s="18">
        <v>222.03299999999999</v>
      </c>
      <c r="H13" s="18">
        <v>37.744999999999997</v>
      </c>
      <c r="I13" s="18">
        <v>37.744999999999997</v>
      </c>
      <c r="J13" s="17">
        <v>8211</v>
      </c>
      <c r="K13" s="19">
        <v>9352</v>
      </c>
      <c r="L13" s="20">
        <v>22.3</v>
      </c>
      <c r="M13" s="21">
        <v>0.75609999999999999</v>
      </c>
      <c r="N13" s="17">
        <v>234333.68</v>
      </c>
    </row>
    <row r="14" spans="1:14" s="22" customFormat="1">
      <c r="A14" s="6">
        <v>106330703</v>
      </c>
      <c r="B14" s="16" t="s">
        <v>169</v>
      </c>
      <c r="C14" s="16" t="s">
        <v>167</v>
      </c>
      <c r="D14" s="17">
        <v>47204.1</v>
      </c>
      <c r="E14" s="17">
        <v>32116.19</v>
      </c>
      <c r="F14" s="17">
        <v>15087.91</v>
      </c>
      <c r="G14" s="18">
        <v>50.183</v>
      </c>
      <c r="H14" s="18">
        <v>8.5310000000000006</v>
      </c>
      <c r="I14" s="18">
        <v>8.5310000000000006</v>
      </c>
      <c r="J14" s="17">
        <v>9133</v>
      </c>
      <c r="K14" s="19">
        <v>9292</v>
      </c>
      <c r="L14" s="20">
        <v>11.5</v>
      </c>
      <c r="M14" s="21">
        <v>0.66749999999999998</v>
      </c>
      <c r="N14" s="17">
        <v>52007.35</v>
      </c>
    </row>
    <row r="15" spans="1:14" s="22" customFormat="1">
      <c r="A15" s="6">
        <v>117081003</v>
      </c>
      <c r="B15" s="16" t="s">
        <v>417</v>
      </c>
      <c r="C15" s="16" t="s">
        <v>415</v>
      </c>
      <c r="D15" s="17">
        <v>12905.11</v>
      </c>
      <c r="E15" s="17">
        <v>8780.23</v>
      </c>
      <c r="F15" s="17">
        <v>4124.88</v>
      </c>
      <c r="G15" s="18">
        <v>13</v>
      </c>
      <c r="H15" s="18">
        <v>2.21</v>
      </c>
      <c r="I15" s="18">
        <v>2.21</v>
      </c>
      <c r="J15" s="17">
        <v>9096</v>
      </c>
      <c r="K15" s="19">
        <v>9299</v>
      </c>
      <c r="L15" s="20">
        <v>12.7</v>
      </c>
      <c r="M15" s="21">
        <v>0.70730000000000004</v>
      </c>
      <c r="N15" s="17">
        <v>14218.26</v>
      </c>
    </row>
    <row r="16" spans="1:14" s="22" customFormat="1">
      <c r="A16" s="6">
        <v>115211103</v>
      </c>
      <c r="B16" s="16" t="s">
        <v>371</v>
      </c>
      <c r="C16" s="16" t="s">
        <v>300</v>
      </c>
      <c r="D16" s="17">
        <v>335397.03000000003</v>
      </c>
      <c r="E16" s="17">
        <v>228193.62</v>
      </c>
      <c r="F16" s="17">
        <v>107203.41</v>
      </c>
      <c r="G16" s="18">
        <v>454.45400000000001</v>
      </c>
      <c r="H16" s="18">
        <v>77.257000000000005</v>
      </c>
      <c r="I16" s="18">
        <v>77.257000000000005</v>
      </c>
      <c r="J16" s="17">
        <v>8947</v>
      </c>
      <c r="K16" s="19">
        <v>9336</v>
      </c>
      <c r="L16" s="20">
        <v>19.399999999999999</v>
      </c>
      <c r="M16" s="21">
        <v>0.53459999999999996</v>
      </c>
      <c r="N16" s="17">
        <v>369525.33</v>
      </c>
    </row>
    <row r="17" spans="1:14" s="22" customFormat="1">
      <c r="A17" s="6">
        <v>116191503</v>
      </c>
      <c r="B17" s="16" t="s">
        <v>398</v>
      </c>
      <c r="C17" s="16" t="s">
        <v>394</v>
      </c>
      <c r="D17" s="17">
        <v>64571.98</v>
      </c>
      <c r="E17" s="17">
        <v>43932.75</v>
      </c>
      <c r="F17" s="17">
        <v>20639.23</v>
      </c>
      <c r="G17" s="18">
        <v>92.948999999999998</v>
      </c>
      <c r="H17" s="18">
        <v>15.801</v>
      </c>
      <c r="I17" s="18">
        <v>15.801</v>
      </c>
      <c r="J17" s="17">
        <v>9168</v>
      </c>
      <c r="K17" s="19">
        <v>9321</v>
      </c>
      <c r="L17" s="20">
        <v>16.600000000000001</v>
      </c>
      <c r="M17" s="21">
        <v>0.49109999999999998</v>
      </c>
      <c r="N17" s="17">
        <v>71142.5</v>
      </c>
    </row>
    <row r="18" spans="1:14" s="22" customFormat="1">
      <c r="A18" s="6">
        <v>101301403</v>
      </c>
      <c r="B18" s="16" t="s">
        <v>12</v>
      </c>
      <c r="C18" s="16" t="s">
        <v>10</v>
      </c>
      <c r="D18" s="17">
        <v>2354.67</v>
      </c>
      <c r="E18" s="17">
        <v>1602.04</v>
      </c>
      <c r="F18" s="17">
        <v>752.63</v>
      </c>
      <c r="G18" s="18">
        <v>3</v>
      </c>
      <c r="H18" s="18">
        <v>0.51</v>
      </c>
      <c r="I18" s="18">
        <v>0.51</v>
      </c>
      <c r="J18" s="17">
        <v>10298</v>
      </c>
      <c r="K18" s="19">
        <v>9337</v>
      </c>
      <c r="L18" s="20">
        <v>19.600000000000001</v>
      </c>
      <c r="M18" s="21">
        <v>0.54479999999999995</v>
      </c>
      <c r="N18" s="17">
        <v>2594.27</v>
      </c>
    </row>
    <row r="19" spans="1:14" s="22" customFormat="1">
      <c r="A19" s="6">
        <v>125231232</v>
      </c>
      <c r="B19" s="16" t="s">
        <v>570</v>
      </c>
      <c r="C19" s="16" t="s">
        <v>563</v>
      </c>
      <c r="D19" s="17">
        <v>118479.03</v>
      </c>
      <c r="E19" s="17">
        <v>118479.03</v>
      </c>
      <c r="F19" s="17">
        <v>0</v>
      </c>
      <c r="G19" s="18">
        <v>139.93100000000001</v>
      </c>
      <c r="H19" s="18">
        <v>23.788</v>
      </c>
      <c r="I19" s="18" t="s">
        <v>657</v>
      </c>
      <c r="J19" s="17">
        <v>11935</v>
      </c>
      <c r="K19" s="19">
        <v>9336</v>
      </c>
      <c r="L19" s="20">
        <v>19.399999999999999</v>
      </c>
      <c r="M19" s="21">
        <v>0.8639</v>
      </c>
      <c r="N19" s="17">
        <v>191859.02</v>
      </c>
    </row>
    <row r="20" spans="1:14" s="22" customFormat="1">
      <c r="A20" s="6">
        <v>108051503</v>
      </c>
      <c r="B20" s="16" t="s">
        <v>200</v>
      </c>
      <c r="C20" s="16" t="s">
        <v>198</v>
      </c>
      <c r="D20" s="17">
        <v>55469.54</v>
      </c>
      <c r="E20" s="17">
        <v>37739.74</v>
      </c>
      <c r="F20" s="17">
        <v>17729.8</v>
      </c>
      <c r="G20" s="18">
        <v>77.608999999999995</v>
      </c>
      <c r="H20" s="18">
        <v>13.193</v>
      </c>
      <c r="I20" s="18">
        <v>13.193</v>
      </c>
      <c r="J20" s="17">
        <v>7303</v>
      </c>
      <c r="K20" s="19">
        <v>9281</v>
      </c>
      <c r="L20" s="20">
        <v>9.5</v>
      </c>
      <c r="M20" s="21">
        <v>0.63429999999999997</v>
      </c>
      <c r="N20" s="17">
        <v>61113.84</v>
      </c>
    </row>
    <row r="21" spans="1:14" s="22" customFormat="1">
      <c r="A21" s="6">
        <v>106161703</v>
      </c>
      <c r="B21" s="16" t="s">
        <v>161</v>
      </c>
      <c r="C21" s="16" t="s">
        <v>158</v>
      </c>
      <c r="D21" s="17">
        <v>27055.33</v>
      </c>
      <c r="E21" s="17">
        <v>18407.599999999999</v>
      </c>
      <c r="F21" s="17">
        <v>8647.73</v>
      </c>
      <c r="G21" s="18">
        <v>28</v>
      </c>
      <c r="H21" s="18">
        <v>4.76</v>
      </c>
      <c r="I21" s="18">
        <v>4.76</v>
      </c>
      <c r="J21" s="17">
        <v>9499</v>
      </c>
      <c r="K21" s="19">
        <v>9323</v>
      </c>
      <c r="L21" s="20">
        <v>17.100000000000001</v>
      </c>
      <c r="M21" s="21">
        <v>0.67169999999999996</v>
      </c>
      <c r="N21" s="17">
        <v>29808.35</v>
      </c>
    </row>
    <row r="22" spans="1:14" s="22" customFormat="1">
      <c r="A22" s="6">
        <v>105201033</v>
      </c>
      <c r="B22" s="16" t="s">
        <v>138</v>
      </c>
      <c r="C22" s="16" t="s">
        <v>137</v>
      </c>
      <c r="D22" s="17">
        <v>46789.15</v>
      </c>
      <c r="E22" s="17">
        <v>31833.87</v>
      </c>
      <c r="F22" s="17">
        <v>14955.28</v>
      </c>
      <c r="G22" s="18">
        <v>55.54</v>
      </c>
      <c r="H22" s="18">
        <v>9.4410000000000007</v>
      </c>
      <c r="I22" s="18">
        <v>9.4410000000000007</v>
      </c>
      <c r="J22" s="17">
        <v>9108</v>
      </c>
      <c r="K22" s="19">
        <v>9322</v>
      </c>
      <c r="L22" s="20">
        <v>16.8</v>
      </c>
      <c r="M22" s="21">
        <v>0.59950000000000003</v>
      </c>
      <c r="N22" s="17">
        <v>51550.18</v>
      </c>
    </row>
    <row r="23" spans="1:14" s="22" customFormat="1">
      <c r="A23" s="6">
        <v>113381303</v>
      </c>
      <c r="B23" s="16" t="s">
        <v>338</v>
      </c>
      <c r="C23" s="16" t="s">
        <v>336</v>
      </c>
      <c r="D23" s="17">
        <v>166873</v>
      </c>
      <c r="E23" s="17">
        <v>113535.16</v>
      </c>
      <c r="F23" s="17">
        <v>53337.84</v>
      </c>
      <c r="G23" s="18">
        <v>240.82900000000001</v>
      </c>
      <c r="H23" s="18">
        <v>40.94</v>
      </c>
      <c r="I23" s="18">
        <v>40.94</v>
      </c>
      <c r="J23" s="17">
        <v>9178</v>
      </c>
      <c r="K23" s="19">
        <v>9330</v>
      </c>
      <c r="L23" s="20">
        <v>18.3</v>
      </c>
      <c r="M23" s="21">
        <v>0.48930000000000001</v>
      </c>
      <c r="N23" s="17">
        <v>183853.15</v>
      </c>
    </row>
    <row r="24" spans="1:14" s="22" customFormat="1">
      <c r="A24" s="6">
        <v>105251453</v>
      </c>
      <c r="B24" s="16" t="s">
        <v>622</v>
      </c>
      <c r="C24" s="16" t="s">
        <v>65</v>
      </c>
      <c r="D24" s="17">
        <v>139689.79</v>
      </c>
      <c r="E24" s="17">
        <v>95040.55</v>
      </c>
      <c r="F24" s="17">
        <v>44649.24</v>
      </c>
      <c r="G24" s="18">
        <v>156.36099999999999</v>
      </c>
      <c r="H24" s="18">
        <v>26.581</v>
      </c>
      <c r="I24" s="18">
        <v>26.581</v>
      </c>
      <c r="J24" s="17">
        <v>7751</v>
      </c>
      <c r="K24" s="19">
        <v>9313</v>
      </c>
      <c r="L24" s="20">
        <v>15.2</v>
      </c>
      <c r="M24" s="21">
        <v>0.747</v>
      </c>
      <c r="N24" s="17">
        <v>153903.91</v>
      </c>
    </row>
    <row r="25" spans="1:14" s="22" customFormat="1">
      <c r="A25" s="6">
        <v>109531304</v>
      </c>
      <c r="B25" s="16" t="s">
        <v>252</v>
      </c>
      <c r="C25" s="16" t="s">
        <v>251</v>
      </c>
      <c r="D25" s="17">
        <v>70006.39</v>
      </c>
      <c r="E25" s="17">
        <v>47630.15</v>
      </c>
      <c r="F25" s="17">
        <v>22376.240000000002</v>
      </c>
      <c r="G25" s="18">
        <v>77.477000000000004</v>
      </c>
      <c r="H25" s="18">
        <v>13.170999999999999</v>
      </c>
      <c r="I25" s="18">
        <v>13.170999999999999</v>
      </c>
      <c r="J25" s="17">
        <v>9534</v>
      </c>
      <c r="K25" s="19">
        <v>9316</v>
      </c>
      <c r="L25" s="20">
        <v>15.8</v>
      </c>
      <c r="M25" s="21">
        <v>0.62860000000000005</v>
      </c>
      <c r="N25" s="17">
        <v>77129.88</v>
      </c>
    </row>
    <row r="26" spans="1:14" s="22" customFormat="1">
      <c r="A26" s="6">
        <v>115211603</v>
      </c>
      <c r="B26" s="16" t="s">
        <v>372</v>
      </c>
      <c r="C26" s="16" t="s">
        <v>300</v>
      </c>
      <c r="D26" s="17">
        <v>45730.64</v>
      </c>
      <c r="E26" s="17">
        <v>31113.69</v>
      </c>
      <c r="F26" s="17">
        <v>14616.95</v>
      </c>
      <c r="G26" s="18">
        <v>88.917000000000002</v>
      </c>
      <c r="H26" s="18">
        <v>15.115</v>
      </c>
      <c r="I26" s="18">
        <v>15.115</v>
      </c>
      <c r="J26" s="17">
        <v>8889</v>
      </c>
      <c r="K26" s="19">
        <v>9311</v>
      </c>
      <c r="L26" s="20">
        <v>14.8</v>
      </c>
      <c r="M26" s="21">
        <v>0.375</v>
      </c>
      <c r="N26" s="17">
        <v>50383.96</v>
      </c>
    </row>
    <row r="27" spans="1:14" s="22" customFormat="1">
      <c r="A27" s="6">
        <v>118401603</v>
      </c>
      <c r="B27" s="16" t="s">
        <v>74</v>
      </c>
      <c r="C27" s="16" t="s">
        <v>75</v>
      </c>
      <c r="D27" s="17">
        <v>5708.83</v>
      </c>
      <c r="E27" s="17">
        <v>5708.83</v>
      </c>
      <c r="F27" s="17">
        <v>0</v>
      </c>
      <c r="G27" s="18">
        <v>16</v>
      </c>
      <c r="H27" s="18">
        <v>2.72</v>
      </c>
      <c r="I27" s="18" t="s">
        <v>657</v>
      </c>
      <c r="J27" s="17">
        <v>7824</v>
      </c>
      <c r="K27" s="19">
        <v>9331</v>
      </c>
      <c r="L27" s="20">
        <v>18.5</v>
      </c>
      <c r="M27" s="21">
        <v>0.43440000000000001</v>
      </c>
      <c r="N27" s="17">
        <v>9244.59</v>
      </c>
    </row>
    <row r="28" spans="1:14" s="22" customFormat="1">
      <c r="A28" s="6">
        <v>116471803</v>
      </c>
      <c r="B28" s="16" t="s">
        <v>401</v>
      </c>
      <c r="C28" s="16" t="s">
        <v>402</v>
      </c>
      <c r="D28" s="17">
        <v>22477.42</v>
      </c>
      <c r="E28" s="17">
        <v>15292.93</v>
      </c>
      <c r="F28" s="17">
        <v>7184.49</v>
      </c>
      <c r="G28" s="18">
        <v>39</v>
      </c>
      <c r="H28" s="18">
        <v>6.63</v>
      </c>
      <c r="I28" s="18">
        <v>6.63</v>
      </c>
      <c r="J28" s="17">
        <v>9117</v>
      </c>
      <c r="K28" s="19">
        <v>9310</v>
      </c>
      <c r="L28" s="20">
        <v>14.6</v>
      </c>
      <c r="M28" s="21">
        <v>0.40970000000000001</v>
      </c>
      <c r="N28" s="17">
        <v>24764.61</v>
      </c>
    </row>
    <row r="29" spans="1:14" s="22" customFormat="1">
      <c r="A29" s="6">
        <v>120522003</v>
      </c>
      <c r="B29" s="16" t="s">
        <v>637</v>
      </c>
      <c r="C29" s="16" t="s">
        <v>635</v>
      </c>
      <c r="D29" s="17">
        <v>186765.96</v>
      </c>
      <c r="E29" s="17">
        <v>127069.7</v>
      </c>
      <c r="F29" s="17">
        <v>59696.26</v>
      </c>
      <c r="G29" s="18">
        <v>219.005</v>
      </c>
      <c r="H29" s="18">
        <v>37.229999999999997</v>
      </c>
      <c r="I29" s="18">
        <v>37.229999999999997</v>
      </c>
      <c r="J29" s="17">
        <v>10650</v>
      </c>
      <c r="K29" s="19">
        <v>9333</v>
      </c>
      <c r="L29" s="20">
        <v>18.899999999999999</v>
      </c>
      <c r="M29" s="21">
        <v>0.59219999999999995</v>
      </c>
      <c r="N29" s="17">
        <v>205770.32</v>
      </c>
    </row>
    <row r="30" spans="1:14" s="22" customFormat="1">
      <c r="A30" s="6">
        <v>107651603</v>
      </c>
      <c r="B30" s="16" t="s">
        <v>184</v>
      </c>
      <c r="C30" s="16" t="s">
        <v>24</v>
      </c>
      <c r="D30" s="17">
        <v>63778.879999999997</v>
      </c>
      <c r="E30" s="17">
        <v>43393.15</v>
      </c>
      <c r="F30" s="17">
        <v>20385.73</v>
      </c>
      <c r="G30" s="18">
        <v>70.209000000000003</v>
      </c>
      <c r="H30" s="18">
        <v>11.935</v>
      </c>
      <c r="I30" s="18">
        <v>11.935</v>
      </c>
      <c r="J30" s="17">
        <v>9266</v>
      </c>
      <c r="K30" s="19">
        <v>9319</v>
      </c>
      <c r="L30" s="20">
        <v>16.3</v>
      </c>
      <c r="M30" s="21">
        <v>0.63539999999999996</v>
      </c>
      <c r="N30" s="17">
        <v>70268.7</v>
      </c>
    </row>
    <row r="31" spans="1:14" s="22" customFormat="1">
      <c r="A31" s="6">
        <v>112671803</v>
      </c>
      <c r="B31" s="16" t="s">
        <v>305</v>
      </c>
      <c r="C31" s="16" t="s">
        <v>302</v>
      </c>
      <c r="D31" s="17">
        <v>138087.73000000001</v>
      </c>
      <c r="E31" s="17">
        <v>93950.56</v>
      </c>
      <c r="F31" s="17">
        <v>44137.17</v>
      </c>
      <c r="G31" s="18">
        <v>164.328</v>
      </c>
      <c r="H31" s="18">
        <v>27.934999999999999</v>
      </c>
      <c r="I31" s="18">
        <v>27.934999999999999</v>
      </c>
      <c r="J31" s="17">
        <v>8824</v>
      </c>
      <c r="K31" s="19">
        <v>9361</v>
      </c>
      <c r="L31" s="20">
        <v>23.8</v>
      </c>
      <c r="M31" s="21">
        <v>0.61719999999999997</v>
      </c>
      <c r="N31" s="17">
        <v>152138.84</v>
      </c>
    </row>
    <row r="32" spans="1:14" s="22" customFormat="1">
      <c r="A32" s="6">
        <v>113362303</v>
      </c>
      <c r="B32" s="16" t="s">
        <v>323</v>
      </c>
      <c r="C32" s="16" t="s">
        <v>318</v>
      </c>
      <c r="D32" s="17">
        <v>65280.4</v>
      </c>
      <c r="E32" s="17">
        <v>44414.74</v>
      </c>
      <c r="F32" s="17">
        <v>20865.66</v>
      </c>
      <c r="G32" s="18">
        <v>121.252</v>
      </c>
      <c r="H32" s="18">
        <v>20.611999999999998</v>
      </c>
      <c r="I32" s="18">
        <v>20.611999999999998</v>
      </c>
      <c r="J32" s="17">
        <v>9455</v>
      </c>
      <c r="K32" s="19">
        <v>9305</v>
      </c>
      <c r="L32" s="20">
        <v>13.8</v>
      </c>
      <c r="M32" s="21">
        <v>0.375</v>
      </c>
      <c r="N32" s="17">
        <v>71923</v>
      </c>
    </row>
    <row r="33" spans="1:14" s="22" customFormat="1">
      <c r="A33" s="6">
        <v>113382303</v>
      </c>
      <c r="B33" s="16" t="s">
        <v>339</v>
      </c>
      <c r="C33" s="16" t="s">
        <v>336</v>
      </c>
      <c r="D33" s="17">
        <v>17649.52</v>
      </c>
      <c r="E33" s="17">
        <v>12008.18</v>
      </c>
      <c r="F33" s="17">
        <v>5641.34</v>
      </c>
      <c r="G33" s="18">
        <v>29.710999999999999</v>
      </c>
      <c r="H33" s="18">
        <v>5.05</v>
      </c>
      <c r="I33" s="18">
        <v>5.05</v>
      </c>
      <c r="J33" s="17">
        <v>9003</v>
      </c>
      <c r="K33" s="19">
        <v>9328</v>
      </c>
      <c r="L33" s="20">
        <v>18</v>
      </c>
      <c r="M33" s="21">
        <v>0.42770000000000002</v>
      </c>
      <c r="N33" s="17">
        <v>19445.439999999999</v>
      </c>
    </row>
    <row r="34" spans="1:14" s="22" customFormat="1">
      <c r="A34" s="6">
        <v>120483302</v>
      </c>
      <c r="B34" s="16" t="s">
        <v>484</v>
      </c>
      <c r="C34" s="16" t="s">
        <v>477</v>
      </c>
      <c r="D34" s="17">
        <v>56877.24</v>
      </c>
      <c r="E34" s="17">
        <v>56877.24</v>
      </c>
      <c r="F34" s="17">
        <v>0</v>
      </c>
      <c r="G34" s="18">
        <v>108.155</v>
      </c>
      <c r="H34" s="18">
        <v>18.385999999999999</v>
      </c>
      <c r="I34" s="18" t="s">
        <v>657</v>
      </c>
      <c r="J34" s="17">
        <v>10064</v>
      </c>
      <c r="K34" s="19">
        <v>9367</v>
      </c>
      <c r="L34" s="20">
        <v>24.9</v>
      </c>
      <c r="M34" s="21">
        <v>0.53480000000000005</v>
      </c>
      <c r="N34" s="17">
        <v>92104.15</v>
      </c>
    </row>
    <row r="35" spans="1:14" s="22" customFormat="1">
      <c r="A35" s="6">
        <v>113362403</v>
      </c>
      <c r="B35" s="16" t="s">
        <v>324</v>
      </c>
      <c r="C35" s="16" t="s">
        <v>318</v>
      </c>
      <c r="D35" s="17">
        <v>53876.04</v>
      </c>
      <c r="E35" s="17">
        <v>36655.57</v>
      </c>
      <c r="F35" s="17">
        <v>17220.47</v>
      </c>
      <c r="G35" s="18">
        <v>73.201999999999998</v>
      </c>
      <c r="H35" s="18">
        <v>12.444000000000001</v>
      </c>
      <c r="I35" s="18">
        <v>12.444000000000001</v>
      </c>
      <c r="J35" s="17">
        <v>9655</v>
      </c>
      <c r="K35" s="19">
        <v>9342</v>
      </c>
      <c r="L35" s="20">
        <v>20.5</v>
      </c>
      <c r="M35" s="21">
        <v>0.51060000000000005</v>
      </c>
      <c r="N35" s="17">
        <v>59358.19</v>
      </c>
    </row>
    <row r="36" spans="1:14" s="22" customFormat="1">
      <c r="A36" s="6">
        <v>113362603</v>
      </c>
      <c r="B36" s="16" t="s">
        <v>325</v>
      </c>
      <c r="C36" s="16" t="s">
        <v>318</v>
      </c>
      <c r="D36" s="17">
        <v>30347.55</v>
      </c>
      <c r="E36" s="17">
        <v>20647.52</v>
      </c>
      <c r="F36" s="17">
        <v>9700.0300000000007</v>
      </c>
      <c r="G36" s="18">
        <v>46.167999999999999</v>
      </c>
      <c r="H36" s="18">
        <v>7.8479999999999999</v>
      </c>
      <c r="I36" s="18">
        <v>7.8479999999999999</v>
      </c>
      <c r="J36" s="17">
        <v>9290</v>
      </c>
      <c r="K36" s="19">
        <v>9339</v>
      </c>
      <c r="L36" s="20">
        <v>19.899999999999999</v>
      </c>
      <c r="M36" s="21">
        <v>0.45860000000000001</v>
      </c>
      <c r="N36" s="17">
        <v>33435.57</v>
      </c>
    </row>
    <row r="37" spans="1:14" s="22" customFormat="1">
      <c r="A37" s="6">
        <v>112013054</v>
      </c>
      <c r="B37" s="16" t="s">
        <v>627</v>
      </c>
      <c r="C37" s="16" t="s">
        <v>368</v>
      </c>
      <c r="D37" s="17">
        <v>19941.53</v>
      </c>
      <c r="E37" s="17">
        <v>13567.59</v>
      </c>
      <c r="F37" s="17">
        <v>6373.94</v>
      </c>
      <c r="G37" s="18">
        <v>32</v>
      </c>
      <c r="H37" s="18">
        <v>5.44</v>
      </c>
      <c r="I37" s="18">
        <v>5.44</v>
      </c>
      <c r="J37" s="17">
        <v>9086</v>
      </c>
      <c r="K37" s="19">
        <v>9319</v>
      </c>
      <c r="L37" s="20">
        <v>16.3</v>
      </c>
      <c r="M37" s="21">
        <v>0.44450000000000001</v>
      </c>
      <c r="N37" s="17">
        <v>21970.67</v>
      </c>
    </row>
    <row r="38" spans="1:14" s="22" customFormat="1">
      <c r="A38" s="6">
        <v>101632403</v>
      </c>
      <c r="B38" s="16" t="s">
        <v>31</v>
      </c>
      <c r="C38" s="16" t="s">
        <v>17</v>
      </c>
      <c r="D38" s="17">
        <v>70756.02</v>
      </c>
      <c r="E38" s="17">
        <v>48140.18</v>
      </c>
      <c r="F38" s="17">
        <v>22615.84</v>
      </c>
      <c r="G38" s="18">
        <v>85.733000000000004</v>
      </c>
      <c r="H38" s="18">
        <v>14.574</v>
      </c>
      <c r="I38" s="18">
        <v>14.574</v>
      </c>
      <c r="J38" s="17">
        <v>9755</v>
      </c>
      <c r="K38" s="19">
        <v>9322</v>
      </c>
      <c r="L38" s="20">
        <v>16.899999999999999</v>
      </c>
      <c r="M38" s="21">
        <v>0.57379999999999998</v>
      </c>
      <c r="N38" s="17">
        <v>77955.8</v>
      </c>
    </row>
    <row r="39" spans="1:14" s="22" customFormat="1">
      <c r="A39" s="6">
        <v>112013753</v>
      </c>
      <c r="B39" s="16" t="s">
        <v>628</v>
      </c>
      <c r="C39" s="16" t="s">
        <v>368</v>
      </c>
      <c r="D39" s="17">
        <v>140366.32999999999</v>
      </c>
      <c r="E39" s="17">
        <v>95500.85</v>
      </c>
      <c r="F39" s="17">
        <v>44865.48</v>
      </c>
      <c r="G39" s="18">
        <v>260.15199999999999</v>
      </c>
      <c r="H39" s="18">
        <v>44.225000000000001</v>
      </c>
      <c r="I39" s="18">
        <v>44.225000000000001</v>
      </c>
      <c r="J39" s="17">
        <v>11121</v>
      </c>
      <c r="K39" s="19">
        <v>9325</v>
      </c>
      <c r="L39" s="20">
        <v>17.399999999999999</v>
      </c>
      <c r="M39" s="21">
        <v>0.375</v>
      </c>
      <c r="N39" s="17">
        <v>154649.29999999999</v>
      </c>
    </row>
    <row r="40" spans="1:14" s="22" customFormat="1">
      <c r="A40" s="6">
        <v>108112502</v>
      </c>
      <c r="B40" s="16" t="s">
        <v>226</v>
      </c>
      <c r="C40" s="16" t="s">
        <v>214</v>
      </c>
      <c r="D40" s="17">
        <v>348477.97</v>
      </c>
      <c r="E40" s="17">
        <v>237093.48</v>
      </c>
      <c r="F40" s="17">
        <v>111384.49</v>
      </c>
      <c r="G40" s="18">
        <v>384.589</v>
      </c>
      <c r="H40" s="18">
        <v>65.38</v>
      </c>
      <c r="I40" s="18">
        <v>65.38</v>
      </c>
      <c r="J40" s="17">
        <v>7521</v>
      </c>
      <c r="K40" s="19">
        <v>9337</v>
      </c>
      <c r="L40" s="20">
        <v>19.600000000000001</v>
      </c>
      <c r="M40" s="21">
        <v>0.78080000000000005</v>
      </c>
      <c r="N40" s="17">
        <v>383937.32</v>
      </c>
    </row>
    <row r="41" spans="1:14" s="22" customFormat="1">
      <c r="A41" s="6">
        <v>115503004</v>
      </c>
      <c r="B41" s="16" t="s">
        <v>377</v>
      </c>
      <c r="C41" s="16" t="s">
        <v>378</v>
      </c>
      <c r="D41" s="17">
        <v>22603.85</v>
      </c>
      <c r="E41" s="17">
        <v>15378.95</v>
      </c>
      <c r="F41" s="17">
        <v>7224.9</v>
      </c>
      <c r="G41" s="18">
        <v>26.988</v>
      </c>
      <c r="H41" s="18">
        <v>4.5869999999999997</v>
      </c>
      <c r="I41" s="18">
        <v>4.5869999999999997</v>
      </c>
      <c r="J41" s="17">
        <v>9731</v>
      </c>
      <c r="K41" s="19">
        <v>9335</v>
      </c>
      <c r="L41" s="20">
        <v>19.100000000000001</v>
      </c>
      <c r="M41" s="21">
        <v>0.58160000000000001</v>
      </c>
      <c r="N41" s="17">
        <v>24903.91</v>
      </c>
    </row>
    <row r="42" spans="1:14" s="22" customFormat="1">
      <c r="A42" s="6">
        <v>104432903</v>
      </c>
      <c r="B42" s="16" t="s">
        <v>128</v>
      </c>
      <c r="C42" s="16" t="s">
        <v>63</v>
      </c>
      <c r="D42" s="17">
        <v>69734.31</v>
      </c>
      <c r="E42" s="17">
        <v>69734.31</v>
      </c>
      <c r="F42" s="17">
        <v>0</v>
      </c>
      <c r="G42" s="18">
        <v>133.30600000000001</v>
      </c>
      <c r="H42" s="18">
        <v>22.661999999999999</v>
      </c>
      <c r="I42" s="18" t="s">
        <v>657</v>
      </c>
      <c r="J42" s="17">
        <v>8553</v>
      </c>
      <c r="K42" s="19">
        <v>9311</v>
      </c>
      <c r="L42" s="20">
        <v>14.9</v>
      </c>
      <c r="M42" s="21">
        <v>0.58260000000000001</v>
      </c>
      <c r="N42" s="17">
        <v>112924.25</v>
      </c>
    </row>
    <row r="43" spans="1:14" s="22" customFormat="1">
      <c r="A43" s="6">
        <v>112672803</v>
      </c>
      <c r="B43" s="16" t="s">
        <v>307</v>
      </c>
      <c r="C43" s="16" t="s">
        <v>302</v>
      </c>
      <c r="D43" s="17">
        <v>12582.67</v>
      </c>
      <c r="E43" s="17">
        <v>12582.67</v>
      </c>
      <c r="F43" s="17">
        <v>0</v>
      </c>
      <c r="G43" s="18">
        <v>23.167000000000002</v>
      </c>
      <c r="H43" s="18">
        <v>3.9380000000000002</v>
      </c>
      <c r="I43" s="18" t="s">
        <v>657</v>
      </c>
      <c r="J43" s="17">
        <v>9306</v>
      </c>
      <c r="K43" s="19">
        <v>9360</v>
      </c>
      <c r="L43" s="20">
        <v>23.7</v>
      </c>
      <c r="M43" s="21">
        <v>0.55600000000000005</v>
      </c>
      <c r="N43" s="17">
        <v>20375.75</v>
      </c>
    </row>
    <row r="44" spans="1:14" s="22" customFormat="1">
      <c r="A44" s="6">
        <v>117414003</v>
      </c>
      <c r="B44" s="16" t="s">
        <v>630</v>
      </c>
      <c r="C44" s="16" t="s">
        <v>427</v>
      </c>
      <c r="D44" s="17">
        <v>110442.98</v>
      </c>
      <c r="E44" s="17">
        <v>75141.94</v>
      </c>
      <c r="F44" s="17">
        <v>35301.040000000001</v>
      </c>
      <c r="G44" s="18">
        <v>120.10299999999999</v>
      </c>
      <c r="H44" s="18">
        <v>20.417000000000002</v>
      </c>
      <c r="I44" s="18">
        <v>20.417000000000002</v>
      </c>
      <c r="J44" s="17">
        <v>9385</v>
      </c>
      <c r="K44" s="19">
        <v>9318</v>
      </c>
      <c r="L44" s="20">
        <v>16.100000000000001</v>
      </c>
      <c r="M44" s="21">
        <v>0.63959999999999995</v>
      </c>
      <c r="N44" s="17">
        <v>121681.09</v>
      </c>
    </row>
    <row r="45" spans="1:14" s="22" customFormat="1">
      <c r="A45" s="6">
        <v>109243503</v>
      </c>
      <c r="B45" s="16" t="s">
        <v>623</v>
      </c>
      <c r="C45" s="16" t="s">
        <v>173</v>
      </c>
      <c r="D45" s="17">
        <v>43908.27</v>
      </c>
      <c r="E45" s="17">
        <v>29873.81</v>
      </c>
      <c r="F45" s="17">
        <v>14034.46</v>
      </c>
      <c r="G45" s="18">
        <v>43.936999999999998</v>
      </c>
      <c r="H45" s="18">
        <v>7.4690000000000003</v>
      </c>
      <c r="I45" s="18">
        <v>7.4690000000000003</v>
      </c>
      <c r="J45" s="17">
        <v>10227</v>
      </c>
      <c r="K45" s="19">
        <v>9322</v>
      </c>
      <c r="L45" s="20">
        <v>16.899999999999999</v>
      </c>
      <c r="M45" s="21">
        <v>0.69479999999999997</v>
      </c>
      <c r="N45" s="17">
        <v>48376.160000000003</v>
      </c>
    </row>
    <row r="46" spans="1:14" s="22" customFormat="1">
      <c r="A46" s="6">
        <v>111343603</v>
      </c>
      <c r="B46" s="16" t="s">
        <v>287</v>
      </c>
      <c r="C46" s="16" t="s">
        <v>288</v>
      </c>
      <c r="D46" s="17">
        <v>111965.23</v>
      </c>
      <c r="E46" s="17">
        <v>76177.63</v>
      </c>
      <c r="F46" s="17">
        <v>35787.599999999999</v>
      </c>
      <c r="G46" s="18">
        <v>176.10900000000001</v>
      </c>
      <c r="H46" s="18">
        <v>29.937999999999999</v>
      </c>
      <c r="I46" s="18">
        <v>29.937999999999999</v>
      </c>
      <c r="J46" s="17">
        <v>7171</v>
      </c>
      <c r="K46" s="19">
        <v>9291</v>
      </c>
      <c r="L46" s="20">
        <v>11.3</v>
      </c>
      <c r="M46" s="21">
        <v>0.5746</v>
      </c>
      <c r="N46" s="17">
        <v>123358.24</v>
      </c>
    </row>
    <row r="47" spans="1:14" s="22" customFormat="1">
      <c r="A47" s="6">
        <v>111312804</v>
      </c>
      <c r="B47" s="16" t="s">
        <v>282</v>
      </c>
      <c r="C47" s="16" t="s">
        <v>280</v>
      </c>
      <c r="D47" s="17">
        <v>107066.4</v>
      </c>
      <c r="E47" s="17">
        <v>72844.62</v>
      </c>
      <c r="F47" s="17">
        <v>34221.78</v>
      </c>
      <c r="G47" s="18">
        <v>127.59</v>
      </c>
      <c r="H47" s="18">
        <v>21.69</v>
      </c>
      <c r="I47" s="18">
        <v>21.69</v>
      </c>
      <c r="J47" s="17">
        <v>8458</v>
      </c>
      <c r="K47" s="19">
        <v>9306</v>
      </c>
      <c r="L47" s="20">
        <v>13.9</v>
      </c>
      <c r="M47" s="21">
        <v>0.64300000000000002</v>
      </c>
      <c r="N47" s="17">
        <v>117960.93</v>
      </c>
    </row>
    <row r="48" spans="1:14" s="22" customFormat="1">
      <c r="A48" s="6">
        <v>114064003</v>
      </c>
      <c r="B48" s="16" t="s">
        <v>356</v>
      </c>
      <c r="C48" s="16" t="s">
        <v>346</v>
      </c>
      <c r="D48" s="17">
        <v>33081.64</v>
      </c>
      <c r="E48" s="17">
        <v>22507.71</v>
      </c>
      <c r="F48" s="17">
        <v>10573.93</v>
      </c>
      <c r="G48" s="18">
        <v>61.143999999999998</v>
      </c>
      <c r="H48" s="18">
        <v>10.394</v>
      </c>
      <c r="I48" s="18">
        <v>10.394</v>
      </c>
      <c r="J48" s="17">
        <v>13993</v>
      </c>
      <c r="K48" s="19">
        <v>9351</v>
      </c>
      <c r="L48" s="20">
        <v>22</v>
      </c>
      <c r="M48" s="21">
        <v>0.375</v>
      </c>
      <c r="N48" s="17">
        <v>36447.86</v>
      </c>
    </row>
    <row r="49" spans="1:14" s="22" customFormat="1">
      <c r="A49" s="6">
        <v>113363603</v>
      </c>
      <c r="B49" s="16" t="s">
        <v>327</v>
      </c>
      <c r="C49" s="16" t="s">
        <v>318</v>
      </c>
      <c r="D49" s="17">
        <v>78109.47</v>
      </c>
      <c r="E49" s="17">
        <v>53143.23</v>
      </c>
      <c r="F49" s="17">
        <v>24966.240000000002</v>
      </c>
      <c r="G49" s="18">
        <v>132</v>
      </c>
      <c r="H49" s="18">
        <v>22.44</v>
      </c>
      <c r="I49" s="18">
        <v>22.44</v>
      </c>
      <c r="J49" s="17">
        <v>9641</v>
      </c>
      <c r="K49" s="19">
        <v>9340</v>
      </c>
      <c r="L49" s="20">
        <v>20.100000000000001</v>
      </c>
      <c r="M49" s="21">
        <v>0.41060000000000002</v>
      </c>
      <c r="N49" s="17">
        <v>86057.49</v>
      </c>
    </row>
    <row r="50" spans="1:14" s="22" customFormat="1">
      <c r="A50" s="6">
        <v>113364002</v>
      </c>
      <c r="B50" s="16" t="s">
        <v>328</v>
      </c>
      <c r="C50" s="16" t="s">
        <v>318</v>
      </c>
      <c r="D50" s="17">
        <v>366975.68</v>
      </c>
      <c r="E50" s="17">
        <v>249678.74</v>
      </c>
      <c r="F50" s="17">
        <v>117296.94</v>
      </c>
      <c r="G50" s="18">
        <v>364.45800000000003</v>
      </c>
      <c r="H50" s="18">
        <v>61.957000000000001</v>
      </c>
      <c r="I50" s="18">
        <v>61.957000000000001</v>
      </c>
      <c r="J50" s="17">
        <v>10054</v>
      </c>
      <c r="K50" s="19">
        <v>9364</v>
      </c>
      <c r="L50" s="20">
        <v>24.5</v>
      </c>
      <c r="M50" s="21">
        <v>0.69689999999999996</v>
      </c>
      <c r="N50" s="17">
        <v>404317.26</v>
      </c>
    </row>
    <row r="51" spans="1:14" s="22" customFormat="1">
      <c r="A51" s="6">
        <v>104374003</v>
      </c>
      <c r="B51" s="16" t="s">
        <v>117</v>
      </c>
      <c r="C51" s="16" t="s">
        <v>115</v>
      </c>
      <c r="D51" s="17">
        <v>38029.94</v>
      </c>
      <c r="E51" s="17">
        <v>25874.38</v>
      </c>
      <c r="F51" s="17">
        <v>12155.56</v>
      </c>
      <c r="G51" s="18">
        <v>47</v>
      </c>
      <c r="H51" s="18">
        <v>7.99</v>
      </c>
      <c r="I51" s="18">
        <v>7.99</v>
      </c>
      <c r="J51" s="17">
        <v>8369</v>
      </c>
      <c r="K51" s="19">
        <v>9296</v>
      </c>
      <c r="L51" s="20">
        <v>12.2</v>
      </c>
      <c r="M51" s="21">
        <v>0.62660000000000005</v>
      </c>
      <c r="N51" s="17">
        <v>41899.68</v>
      </c>
    </row>
    <row r="52" spans="1:14" s="22" customFormat="1">
      <c r="A52" s="6">
        <v>112015203</v>
      </c>
      <c r="B52" s="16" t="s">
        <v>629</v>
      </c>
      <c r="C52" s="16" t="s">
        <v>368</v>
      </c>
      <c r="D52" s="17">
        <v>54020.72</v>
      </c>
      <c r="E52" s="17">
        <v>36754</v>
      </c>
      <c r="F52" s="17">
        <v>17266.72</v>
      </c>
      <c r="G52" s="18">
        <v>71</v>
      </c>
      <c r="H52" s="18">
        <v>12.07</v>
      </c>
      <c r="I52" s="18">
        <v>12.07</v>
      </c>
      <c r="J52" s="17">
        <v>8946</v>
      </c>
      <c r="K52" s="19">
        <v>9333</v>
      </c>
      <c r="L52" s="20">
        <v>18.8</v>
      </c>
      <c r="M52" s="21">
        <v>0.55120000000000002</v>
      </c>
      <c r="N52" s="17">
        <v>59517.59</v>
      </c>
    </row>
    <row r="53" spans="1:14" s="22" customFormat="1">
      <c r="A53" s="6">
        <v>113364403</v>
      </c>
      <c r="B53" s="16" t="s">
        <v>329</v>
      </c>
      <c r="C53" s="16" t="s">
        <v>318</v>
      </c>
      <c r="D53" s="17">
        <v>34571.519999999997</v>
      </c>
      <c r="E53" s="17">
        <v>23521.38</v>
      </c>
      <c r="F53" s="17">
        <v>11050.14</v>
      </c>
      <c r="G53" s="18">
        <v>65.004999999999995</v>
      </c>
      <c r="H53" s="18">
        <v>11.05</v>
      </c>
      <c r="I53" s="18">
        <v>11.05</v>
      </c>
      <c r="J53" s="17">
        <v>9192</v>
      </c>
      <c r="K53" s="19">
        <v>9322</v>
      </c>
      <c r="L53" s="20">
        <v>16.8</v>
      </c>
      <c r="M53" s="21">
        <v>0.375</v>
      </c>
      <c r="N53" s="17">
        <v>38089.35</v>
      </c>
    </row>
    <row r="54" spans="1:14" s="22" customFormat="1">
      <c r="A54" s="6">
        <v>128325203</v>
      </c>
      <c r="B54" s="16" t="s">
        <v>604</v>
      </c>
      <c r="C54" s="16" t="s">
        <v>77</v>
      </c>
      <c r="D54" s="17">
        <v>41029.050000000003</v>
      </c>
      <c r="E54" s="17">
        <v>27914.880000000001</v>
      </c>
      <c r="F54" s="17">
        <v>13114.17</v>
      </c>
      <c r="G54" s="18">
        <v>43.106999999999999</v>
      </c>
      <c r="H54" s="18">
        <v>7.3280000000000003</v>
      </c>
      <c r="I54" s="18">
        <v>7.3280000000000003</v>
      </c>
      <c r="J54" s="17">
        <v>9971</v>
      </c>
      <c r="K54" s="19">
        <v>9314</v>
      </c>
      <c r="L54" s="20">
        <v>15.4</v>
      </c>
      <c r="M54" s="21">
        <v>0.6623</v>
      </c>
      <c r="N54" s="17">
        <v>45203.96</v>
      </c>
    </row>
    <row r="55" spans="1:14" s="22" customFormat="1">
      <c r="A55" s="6">
        <v>101633903</v>
      </c>
      <c r="B55" s="16" t="s">
        <v>32</v>
      </c>
      <c r="C55" s="16" t="s">
        <v>17</v>
      </c>
      <c r="D55" s="17">
        <v>60623.08</v>
      </c>
      <c r="E55" s="17">
        <v>41246.04</v>
      </c>
      <c r="F55" s="17">
        <v>19377.04</v>
      </c>
      <c r="G55" s="18">
        <v>82.959000000000003</v>
      </c>
      <c r="H55" s="18">
        <v>14.103</v>
      </c>
      <c r="I55" s="18">
        <v>14.103</v>
      </c>
      <c r="J55" s="17">
        <v>10318</v>
      </c>
      <c r="K55" s="19">
        <v>9310</v>
      </c>
      <c r="L55" s="20">
        <v>14.7</v>
      </c>
      <c r="M55" s="21">
        <v>0.50870000000000004</v>
      </c>
      <c r="N55" s="17">
        <v>66791.77</v>
      </c>
    </row>
    <row r="56" spans="1:14" s="22" customFormat="1">
      <c r="A56" s="6">
        <v>108565203</v>
      </c>
      <c r="B56" s="16" t="s">
        <v>235</v>
      </c>
      <c r="C56" s="16" t="s">
        <v>230</v>
      </c>
      <c r="D56" s="17">
        <v>5784.1</v>
      </c>
      <c r="E56" s="17">
        <v>3935.32</v>
      </c>
      <c r="F56" s="17">
        <v>1848.78</v>
      </c>
      <c r="G56" s="18">
        <v>6</v>
      </c>
      <c r="H56" s="18">
        <v>1.02</v>
      </c>
      <c r="I56" s="18">
        <v>1.02</v>
      </c>
      <c r="J56" s="17">
        <v>9370</v>
      </c>
      <c r="K56" s="19">
        <v>9282</v>
      </c>
      <c r="L56" s="20">
        <v>9.6</v>
      </c>
      <c r="M56" s="21">
        <v>0.67310000000000003</v>
      </c>
      <c r="N56" s="17">
        <v>6372.67</v>
      </c>
    </row>
    <row r="57" spans="1:14" s="22" customFormat="1">
      <c r="A57" s="6">
        <v>116555003</v>
      </c>
      <c r="B57" s="16" t="s">
        <v>290</v>
      </c>
      <c r="C57" s="16" t="s">
        <v>291</v>
      </c>
      <c r="D57" s="17">
        <v>142349.07</v>
      </c>
      <c r="E57" s="17">
        <v>96849.84</v>
      </c>
      <c r="F57" s="17">
        <v>45499.23</v>
      </c>
      <c r="G57" s="18">
        <v>188.66800000000001</v>
      </c>
      <c r="H57" s="18">
        <v>32.073</v>
      </c>
      <c r="I57" s="18">
        <v>32.073</v>
      </c>
      <c r="J57" s="17">
        <v>7933</v>
      </c>
      <c r="K57" s="19">
        <v>9326</v>
      </c>
      <c r="L57" s="20">
        <v>17.600000000000001</v>
      </c>
      <c r="M57" s="21">
        <v>0.61639999999999995</v>
      </c>
      <c r="N57" s="17">
        <v>156833.79</v>
      </c>
    </row>
    <row r="58" spans="1:14" s="22" customFormat="1">
      <c r="A58" s="6">
        <v>116605003</v>
      </c>
      <c r="B58" s="16" t="s">
        <v>413</v>
      </c>
      <c r="C58" s="16" t="s">
        <v>409</v>
      </c>
      <c r="D58" s="17">
        <v>72748.94</v>
      </c>
      <c r="E58" s="17">
        <v>49496.1</v>
      </c>
      <c r="F58" s="17">
        <v>23252.84</v>
      </c>
      <c r="G58" s="18">
        <v>102.735</v>
      </c>
      <c r="H58" s="18">
        <v>17.463999999999999</v>
      </c>
      <c r="I58" s="18">
        <v>17.463999999999999</v>
      </c>
      <c r="J58" s="17">
        <v>8083</v>
      </c>
      <c r="K58" s="19">
        <v>9308</v>
      </c>
      <c r="L58" s="20">
        <v>14.3</v>
      </c>
      <c r="M58" s="21">
        <v>0.56779999999999997</v>
      </c>
      <c r="N58" s="17">
        <v>80151.5</v>
      </c>
    </row>
    <row r="59" spans="1:14" s="22" customFormat="1">
      <c r="A59" s="6">
        <v>116495003</v>
      </c>
      <c r="B59" s="16" t="s">
        <v>405</v>
      </c>
      <c r="C59" s="16" t="s">
        <v>73</v>
      </c>
      <c r="D59" s="17">
        <v>39560.47</v>
      </c>
      <c r="E59" s="17">
        <v>39560.47</v>
      </c>
      <c r="F59" s="17">
        <v>0</v>
      </c>
      <c r="G59" s="18">
        <v>64.542000000000002</v>
      </c>
      <c r="H59" s="18">
        <v>10.972</v>
      </c>
      <c r="I59" s="18" t="s">
        <v>657</v>
      </c>
      <c r="J59" s="17">
        <v>9801</v>
      </c>
      <c r="K59" s="19">
        <v>9327</v>
      </c>
      <c r="L59" s="20">
        <v>17.7</v>
      </c>
      <c r="M59" s="21">
        <v>0.626</v>
      </c>
      <c r="N59" s="17">
        <v>64062.239999999998</v>
      </c>
    </row>
    <row r="60" spans="1:14" s="22" customFormat="1">
      <c r="A60" s="6">
        <v>104375003</v>
      </c>
      <c r="B60" s="16" t="s">
        <v>118</v>
      </c>
      <c r="C60" s="16" t="s">
        <v>115</v>
      </c>
      <c r="D60" s="17">
        <v>114801.62</v>
      </c>
      <c r="E60" s="17">
        <v>78107.42</v>
      </c>
      <c r="F60" s="17">
        <v>36694.199999999997</v>
      </c>
      <c r="G60" s="18">
        <v>129.03200000000001</v>
      </c>
      <c r="H60" s="18">
        <v>21.934999999999999</v>
      </c>
      <c r="I60" s="18">
        <v>21.934999999999999</v>
      </c>
      <c r="J60" s="17">
        <v>8770</v>
      </c>
      <c r="K60" s="19">
        <v>9303</v>
      </c>
      <c r="L60" s="20">
        <v>13.4</v>
      </c>
      <c r="M60" s="21">
        <v>0.65749999999999997</v>
      </c>
      <c r="N60" s="17">
        <v>126483.24</v>
      </c>
    </row>
    <row r="61" spans="1:14" s="22" customFormat="1">
      <c r="A61" s="6">
        <v>104105353</v>
      </c>
      <c r="B61" s="16" t="s">
        <v>110</v>
      </c>
      <c r="C61" s="16" t="s">
        <v>50</v>
      </c>
      <c r="D61" s="17">
        <v>30298.87</v>
      </c>
      <c r="E61" s="17">
        <v>20614.400000000001</v>
      </c>
      <c r="F61" s="17">
        <v>9684.4699999999993</v>
      </c>
      <c r="G61" s="18">
        <v>33.116</v>
      </c>
      <c r="H61" s="18">
        <v>5.6289999999999996</v>
      </c>
      <c r="I61" s="18">
        <v>5.6289999999999996</v>
      </c>
      <c r="J61" s="17">
        <v>8965</v>
      </c>
      <c r="K61" s="19">
        <v>9302</v>
      </c>
      <c r="L61" s="20">
        <v>13.2</v>
      </c>
      <c r="M61" s="21">
        <v>0.66149999999999998</v>
      </c>
      <c r="N61" s="17">
        <v>33381.93</v>
      </c>
    </row>
    <row r="62" spans="1:14" s="22" customFormat="1">
      <c r="A62" s="6">
        <v>117415004</v>
      </c>
      <c r="B62" s="16" t="s">
        <v>631</v>
      </c>
      <c r="C62" s="16" t="s">
        <v>427</v>
      </c>
      <c r="D62" s="17">
        <v>20201.3</v>
      </c>
      <c r="E62" s="17">
        <v>20201.3</v>
      </c>
      <c r="F62" s="17">
        <v>0</v>
      </c>
      <c r="G62" s="18">
        <v>33</v>
      </c>
      <c r="H62" s="18">
        <v>5.61</v>
      </c>
      <c r="I62" s="18" t="s">
        <v>657</v>
      </c>
      <c r="J62" s="17">
        <v>9621</v>
      </c>
      <c r="K62" s="19">
        <v>9315</v>
      </c>
      <c r="L62" s="20">
        <v>15.5</v>
      </c>
      <c r="M62" s="21">
        <v>0.626</v>
      </c>
      <c r="N62" s="17">
        <v>32712.98</v>
      </c>
    </row>
    <row r="63" spans="1:14" s="22" customFormat="1">
      <c r="A63" s="6">
        <v>111316003</v>
      </c>
      <c r="B63" s="16" t="s">
        <v>283</v>
      </c>
      <c r="C63" s="16" t="s">
        <v>280</v>
      </c>
      <c r="D63" s="17">
        <v>119313.79</v>
      </c>
      <c r="E63" s="17">
        <v>81177.36</v>
      </c>
      <c r="F63" s="17">
        <v>38136.43</v>
      </c>
      <c r="G63" s="18">
        <v>139.52600000000001</v>
      </c>
      <c r="H63" s="18">
        <v>23.719000000000001</v>
      </c>
      <c r="I63" s="18">
        <v>23.719000000000001</v>
      </c>
      <c r="J63" s="17">
        <v>7365</v>
      </c>
      <c r="K63" s="19">
        <v>9300</v>
      </c>
      <c r="L63" s="20">
        <v>12.8</v>
      </c>
      <c r="M63" s="21">
        <v>0.75249999999999995</v>
      </c>
      <c r="N63" s="17">
        <v>131454.56</v>
      </c>
    </row>
    <row r="64" spans="1:14" s="22" customFormat="1">
      <c r="A64" s="6">
        <v>117083004</v>
      </c>
      <c r="B64" s="16" t="s">
        <v>418</v>
      </c>
      <c r="C64" s="16" t="s">
        <v>415</v>
      </c>
      <c r="D64" s="17">
        <v>41414.949999999997</v>
      </c>
      <c r="E64" s="17">
        <v>28177.43</v>
      </c>
      <c r="F64" s="17">
        <v>13237.52</v>
      </c>
      <c r="G64" s="18">
        <v>43.481999999999999</v>
      </c>
      <c r="H64" s="18">
        <v>7.391</v>
      </c>
      <c r="I64" s="18">
        <v>7.391</v>
      </c>
      <c r="J64" s="17">
        <v>9891</v>
      </c>
      <c r="K64" s="19">
        <v>9299</v>
      </c>
      <c r="L64" s="20">
        <v>12.7</v>
      </c>
      <c r="M64" s="21">
        <v>0.66390000000000005</v>
      </c>
      <c r="N64" s="17">
        <v>45629.120000000003</v>
      </c>
    </row>
    <row r="65" spans="1:14" s="22" customFormat="1">
      <c r="A65" s="6">
        <v>108056004</v>
      </c>
      <c r="B65" s="16" t="s">
        <v>202</v>
      </c>
      <c r="C65" s="16" t="s">
        <v>198</v>
      </c>
      <c r="D65" s="17">
        <v>116600.76</v>
      </c>
      <c r="E65" s="17">
        <v>79331.5</v>
      </c>
      <c r="F65" s="17">
        <v>37269.26</v>
      </c>
      <c r="G65" s="18">
        <v>149.64400000000001</v>
      </c>
      <c r="H65" s="18">
        <v>25.439</v>
      </c>
      <c r="I65" s="18">
        <v>25.439</v>
      </c>
      <c r="J65" s="17">
        <v>8067</v>
      </c>
      <c r="K65" s="19">
        <v>9286</v>
      </c>
      <c r="L65" s="20">
        <v>10.4</v>
      </c>
      <c r="M65" s="21">
        <v>0.626</v>
      </c>
      <c r="N65" s="17">
        <v>128465.47</v>
      </c>
    </row>
    <row r="66" spans="1:14" s="22" customFormat="1">
      <c r="A66" s="6">
        <v>113385003</v>
      </c>
      <c r="B66" s="16" t="s">
        <v>341</v>
      </c>
      <c r="C66" s="16" t="s">
        <v>336</v>
      </c>
      <c r="D66" s="17">
        <v>73260.67</v>
      </c>
      <c r="E66" s="17">
        <v>49844.26</v>
      </c>
      <c r="F66" s="17">
        <v>23416.41</v>
      </c>
      <c r="G66" s="18">
        <v>109.816</v>
      </c>
      <c r="H66" s="18">
        <v>18.667999999999999</v>
      </c>
      <c r="I66" s="18">
        <v>18.667999999999999</v>
      </c>
      <c r="J66" s="17">
        <v>9143</v>
      </c>
      <c r="K66" s="19">
        <v>9317</v>
      </c>
      <c r="L66" s="20">
        <v>15.9</v>
      </c>
      <c r="M66" s="21">
        <v>0.47289999999999999</v>
      </c>
      <c r="N66" s="17">
        <v>80715.3</v>
      </c>
    </row>
    <row r="67" spans="1:14" s="22" customFormat="1">
      <c r="A67" s="6">
        <v>109535504</v>
      </c>
      <c r="B67" s="16" t="s">
        <v>254</v>
      </c>
      <c r="C67" s="16" t="s">
        <v>251</v>
      </c>
      <c r="D67" s="17">
        <v>58714.35</v>
      </c>
      <c r="E67" s="17">
        <v>39947.4</v>
      </c>
      <c r="F67" s="17">
        <v>18766.95</v>
      </c>
      <c r="G67" s="18">
        <v>66.921000000000006</v>
      </c>
      <c r="H67" s="18">
        <v>11.375999999999999</v>
      </c>
      <c r="I67" s="18">
        <v>11.375999999999999</v>
      </c>
      <c r="J67" s="17">
        <v>10579</v>
      </c>
      <c r="K67" s="19">
        <v>9287</v>
      </c>
      <c r="L67" s="20">
        <v>10.5</v>
      </c>
      <c r="M67" s="21">
        <v>0.61229999999999996</v>
      </c>
      <c r="N67" s="17">
        <v>64688.83</v>
      </c>
    </row>
    <row r="68" spans="1:14" s="22" customFormat="1">
      <c r="A68" s="6">
        <v>117596003</v>
      </c>
      <c r="B68" s="16" t="s">
        <v>256</v>
      </c>
      <c r="C68" s="16" t="s">
        <v>257</v>
      </c>
      <c r="D68" s="17">
        <v>70949.88</v>
      </c>
      <c r="E68" s="17">
        <v>48272.07</v>
      </c>
      <c r="F68" s="17">
        <v>22677.81</v>
      </c>
      <c r="G68" s="18">
        <v>76.783000000000001</v>
      </c>
      <c r="H68" s="18">
        <v>13.053000000000001</v>
      </c>
      <c r="I68" s="18">
        <v>13.053000000000001</v>
      </c>
      <c r="J68" s="17">
        <v>8398</v>
      </c>
      <c r="K68" s="19">
        <v>9314</v>
      </c>
      <c r="L68" s="20">
        <v>15.4</v>
      </c>
      <c r="M68" s="21">
        <v>0.71309999999999996</v>
      </c>
      <c r="N68" s="17">
        <v>78169.38</v>
      </c>
    </row>
    <row r="69" spans="1:14" s="22" customFormat="1">
      <c r="A69" s="6">
        <v>115674603</v>
      </c>
      <c r="B69" s="16" t="s">
        <v>382</v>
      </c>
      <c r="C69" s="16" t="s">
        <v>302</v>
      </c>
      <c r="D69" s="17">
        <v>13793.08</v>
      </c>
      <c r="E69" s="17">
        <v>9384.3799999999992</v>
      </c>
      <c r="F69" s="17">
        <v>4408.7</v>
      </c>
      <c r="G69" s="18">
        <v>21</v>
      </c>
      <c r="H69" s="18">
        <v>3.57</v>
      </c>
      <c r="I69" s="18">
        <v>3.57</v>
      </c>
      <c r="J69" s="17">
        <v>8456</v>
      </c>
      <c r="K69" s="19">
        <v>9329</v>
      </c>
      <c r="L69" s="20">
        <v>18.100000000000001</v>
      </c>
      <c r="M69" s="21">
        <v>0.50339999999999996</v>
      </c>
      <c r="N69" s="17">
        <v>15196.6</v>
      </c>
    </row>
    <row r="70" spans="1:14" s="22" customFormat="1">
      <c r="A70" s="6">
        <v>118406003</v>
      </c>
      <c r="B70" s="16" t="s">
        <v>441</v>
      </c>
      <c r="C70" s="16" t="s">
        <v>75</v>
      </c>
      <c r="D70" s="17">
        <v>27562.13</v>
      </c>
      <c r="E70" s="17">
        <v>18752.41</v>
      </c>
      <c r="F70" s="17">
        <v>8809.7199999999993</v>
      </c>
      <c r="G70" s="18">
        <v>33.137999999999998</v>
      </c>
      <c r="H70" s="18">
        <v>5.633</v>
      </c>
      <c r="I70" s="18">
        <v>5.633</v>
      </c>
      <c r="J70" s="17">
        <v>9895</v>
      </c>
      <c r="K70" s="19">
        <v>9301</v>
      </c>
      <c r="L70" s="20">
        <v>13.1</v>
      </c>
      <c r="M70" s="21">
        <v>0.5796</v>
      </c>
      <c r="N70" s="17">
        <v>30366.71</v>
      </c>
    </row>
    <row r="71" spans="1:14" s="22" customFormat="1">
      <c r="A71" s="6">
        <v>105258503</v>
      </c>
      <c r="B71" s="16" t="s">
        <v>151</v>
      </c>
      <c r="C71" s="16" t="s">
        <v>65</v>
      </c>
      <c r="D71" s="17">
        <v>83705.42</v>
      </c>
      <c r="E71" s="17">
        <v>56950.54</v>
      </c>
      <c r="F71" s="17">
        <v>26754.880000000001</v>
      </c>
      <c r="G71" s="18">
        <v>92.066999999999993</v>
      </c>
      <c r="H71" s="18">
        <v>15.651</v>
      </c>
      <c r="I71" s="18">
        <v>15.651</v>
      </c>
      <c r="J71" s="17">
        <v>8262</v>
      </c>
      <c r="K71" s="19">
        <v>9296</v>
      </c>
      <c r="L71" s="20">
        <v>12.2</v>
      </c>
      <c r="M71" s="21">
        <v>0.71319999999999995</v>
      </c>
      <c r="N71" s="17">
        <v>92222.86</v>
      </c>
    </row>
    <row r="72" spans="1:14" s="22" customFormat="1">
      <c r="A72" s="6">
        <v>124156503</v>
      </c>
      <c r="B72" s="16" t="s">
        <v>555</v>
      </c>
      <c r="C72" s="16" t="s">
        <v>548</v>
      </c>
      <c r="D72" s="17">
        <v>94194</v>
      </c>
      <c r="E72" s="17">
        <v>64086.64</v>
      </c>
      <c r="F72" s="17">
        <v>30107.360000000001</v>
      </c>
      <c r="G72" s="18">
        <v>132.41800000000001</v>
      </c>
      <c r="H72" s="18">
        <v>22.510999999999999</v>
      </c>
      <c r="I72" s="18">
        <v>22.510999999999999</v>
      </c>
      <c r="J72" s="17">
        <v>11590</v>
      </c>
      <c r="K72" s="19">
        <v>9374</v>
      </c>
      <c r="L72" s="20">
        <v>26.3</v>
      </c>
      <c r="M72" s="21">
        <v>0.49180000000000001</v>
      </c>
      <c r="N72" s="17">
        <v>103778.7</v>
      </c>
    </row>
    <row r="73" spans="1:14" s="22" customFormat="1">
      <c r="A73" s="6">
        <v>114066503</v>
      </c>
      <c r="B73" s="16" t="s">
        <v>357</v>
      </c>
      <c r="C73" s="16" t="s">
        <v>346</v>
      </c>
      <c r="D73" s="17">
        <v>34082.29</v>
      </c>
      <c r="E73" s="17">
        <v>23188.52</v>
      </c>
      <c r="F73" s="17">
        <v>10893.77</v>
      </c>
      <c r="G73" s="18">
        <v>57.598999999999997</v>
      </c>
      <c r="H73" s="18">
        <v>9.7910000000000004</v>
      </c>
      <c r="I73" s="18">
        <v>9.7910000000000004</v>
      </c>
      <c r="J73" s="17">
        <v>11086</v>
      </c>
      <c r="K73" s="19">
        <v>9345</v>
      </c>
      <c r="L73" s="20">
        <v>21</v>
      </c>
      <c r="M73" s="21">
        <v>0.41039999999999999</v>
      </c>
      <c r="N73" s="17">
        <v>37550.33</v>
      </c>
    </row>
    <row r="74" spans="1:14" s="22" customFormat="1">
      <c r="A74" s="6">
        <v>113365203</v>
      </c>
      <c r="B74" s="16" t="s">
        <v>331</v>
      </c>
      <c r="C74" s="16" t="s">
        <v>318</v>
      </c>
      <c r="D74" s="17">
        <v>33356.19</v>
      </c>
      <c r="E74" s="17">
        <v>22694.51</v>
      </c>
      <c r="F74" s="17">
        <v>10661.68</v>
      </c>
      <c r="G74" s="18">
        <v>50</v>
      </c>
      <c r="H74" s="18">
        <v>8.5</v>
      </c>
      <c r="I74" s="18">
        <v>8.5</v>
      </c>
      <c r="J74" s="17">
        <v>8661</v>
      </c>
      <c r="K74" s="19">
        <v>9332</v>
      </c>
      <c r="L74" s="20">
        <v>18.600000000000001</v>
      </c>
      <c r="M74" s="21">
        <v>0.49919999999999998</v>
      </c>
      <c r="N74" s="17">
        <v>36750.35</v>
      </c>
    </row>
    <row r="75" spans="1:14" s="22" customFormat="1">
      <c r="A75" s="6">
        <v>128326303</v>
      </c>
      <c r="B75" s="16" t="s">
        <v>605</v>
      </c>
      <c r="C75" s="16" t="s">
        <v>77</v>
      </c>
      <c r="D75" s="17">
        <v>35186.839999999997</v>
      </c>
      <c r="E75" s="17">
        <v>23940.02</v>
      </c>
      <c r="F75" s="17">
        <v>11246.82</v>
      </c>
      <c r="G75" s="18">
        <v>33.118000000000002</v>
      </c>
      <c r="H75" s="18">
        <v>5.63</v>
      </c>
      <c r="I75" s="18">
        <v>5.63</v>
      </c>
      <c r="J75" s="17">
        <v>11400</v>
      </c>
      <c r="K75" s="19">
        <v>9338</v>
      </c>
      <c r="L75" s="20">
        <v>19.7</v>
      </c>
      <c r="M75" s="21">
        <v>0.73740000000000006</v>
      </c>
      <c r="N75" s="17">
        <v>38767.279999999999</v>
      </c>
    </row>
    <row r="76" spans="1:14" s="22" customFormat="1">
      <c r="A76" s="6">
        <v>113365303</v>
      </c>
      <c r="B76" s="16" t="s">
        <v>332</v>
      </c>
      <c r="C76" s="16" t="s">
        <v>318</v>
      </c>
      <c r="D76" s="17">
        <v>72732.47</v>
      </c>
      <c r="E76" s="17">
        <v>49484.89</v>
      </c>
      <c r="F76" s="17">
        <v>23247.58</v>
      </c>
      <c r="G76" s="18">
        <v>134.875</v>
      </c>
      <c r="H76" s="18">
        <v>22.928000000000001</v>
      </c>
      <c r="I76" s="18">
        <v>22.928000000000001</v>
      </c>
      <c r="J76" s="17">
        <v>12687</v>
      </c>
      <c r="K76" s="19">
        <v>9320</v>
      </c>
      <c r="L76" s="20">
        <v>16.5</v>
      </c>
      <c r="M76" s="21">
        <v>0.375</v>
      </c>
      <c r="N76" s="17">
        <v>80133.36</v>
      </c>
    </row>
    <row r="77" spans="1:14" s="22" customFormat="1">
      <c r="A77" s="6">
        <v>123466403</v>
      </c>
      <c r="B77" s="16" t="s">
        <v>549</v>
      </c>
      <c r="C77" s="16" t="s">
        <v>514</v>
      </c>
      <c r="D77" s="17">
        <v>353712.22</v>
      </c>
      <c r="E77" s="17">
        <v>240654.7</v>
      </c>
      <c r="F77" s="17">
        <v>113057.52</v>
      </c>
      <c r="G77" s="18">
        <v>346.87700000000001</v>
      </c>
      <c r="H77" s="18">
        <v>58.969000000000001</v>
      </c>
      <c r="I77" s="18">
        <v>58.969000000000001</v>
      </c>
      <c r="J77" s="17">
        <v>10539</v>
      </c>
      <c r="K77" s="19">
        <v>9414</v>
      </c>
      <c r="L77" s="20">
        <v>33.5</v>
      </c>
      <c r="M77" s="21">
        <v>0.70199999999999996</v>
      </c>
      <c r="N77" s="17">
        <v>389704.18</v>
      </c>
    </row>
    <row r="78" spans="1:14" s="22" customFormat="1">
      <c r="A78" s="6">
        <v>112675503</v>
      </c>
      <c r="B78" s="16" t="s">
        <v>309</v>
      </c>
      <c r="C78" s="16" t="s">
        <v>302</v>
      </c>
      <c r="D78" s="17">
        <v>84942.67</v>
      </c>
      <c r="E78" s="17">
        <v>57792.33</v>
      </c>
      <c r="F78" s="17">
        <v>27150.34</v>
      </c>
      <c r="G78" s="18">
        <v>108.937</v>
      </c>
      <c r="H78" s="18">
        <v>18.518999999999998</v>
      </c>
      <c r="I78" s="18">
        <v>18.518999999999998</v>
      </c>
      <c r="J78" s="17">
        <v>8545</v>
      </c>
      <c r="K78" s="19">
        <v>9354</v>
      </c>
      <c r="L78" s="20">
        <v>22.6</v>
      </c>
      <c r="M78" s="21">
        <v>0.59140000000000004</v>
      </c>
      <c r="N78" s="17">
        <v>93586.01</v>
      </c>
    </row>
    <row r="79" spans="1:14" s="22" customFormat="1">
      <c r="A79" s="6">
        <v>109248003</v>
      </c>
      <c r="B79" s="16" t="s">
        <v>624</v>
      </c>
      <c r="C79" s="16" t="s">
        <v>173</v>
      </c>
      <c r="D79" s="17">
        <v>29753</v>
      </c>
      <c r="E79" s="17">
        <v>29753</v>
      </c>
      <c r="F79" s="17">
        <v>0</v>
      </c>
      <c r="G79" s="18">
        <v>67</v>
      </c>
      <c r="H79" s="18">
        <v>11.39</v>
      </c>
      <c r="I79" s="18" t="s">
        <v>657</v>
      </c>
      <c r="J79" s="17">
        <v>8085</v>
      </c>
      <c r="K79" s="19">
        <v>9318</v>
      </c>
      <c r="L79" s="20">
        <v>16.100000000000001</v>
      </c>
      <c r="M79" s="21">
        <v>0.5232</v>
      </c>
      <c r="N79" s="17">
        <v>48180.52</v>
      </c>
    </row>
    <row r="80" spans="1:14" s="22" customFormat="1">
      <c r="A80" s="6">
        <v>108567004</v>
      </c>
      <c r="B80" s="16" t="s">
        <v>238</v>
      </c>
      <c r="C80" s="16" t="s">
        <v>230</v>
      </c>
      <c r="D80" s="17">
        <v>40582.65</v>
      </c>
      <c r="E80" s="17">
        <v>27611.16</v>
      </c>
      <c r="F80" s="17">
        <v>12971.49</v>
      </c>
      <c r="G80" s="18">
        <v>49.930999999999997</v>
      </c>
      <c r="H80" s="18">
        <v>8.4879999999999995</v>
      </c>
      <c r="I80" s="18">
        <v>8.4879999999999995</v>
      </c>
      <c r="J80" s="17">
        <v>9812</v>
      </c>
      <c r="K80" s="19">
        <v>9279</v>
      </c>
      <c r="L80" s="20">
        <v>9.1</v>
      </c>
      <c r="M80" s="21">
        <v>0.56769999999999998</v>
      </c>
      <c r="N80" s="17">
        <v>44712.14</v>
      </c>
    </row>
    <row r="81" spans="1:14" s="22" customFormat="1">
      <c r="A81" s="6">
        <v>116557103</v>
      </c>
      <c r="B81" s="16" t="s">
        <v>411</v>
      </c>
      <c r="C81" s="16" t="s">
        <v>291</v>
      </c>
      <c r="D81" s="17">
        <v>34032.400000000001</v>
      </c>
      <c r="E81" s="17">
        <v>23154.58</v>
      </c>
      <c r="F81" s="17">
        <v>10877.82</v>
      </c>
      <c r="G81" s="18">
        <v>46.23</v>
      </c>
      <c r="H81" s="18">
        <v>7.859</v>
      </c>
      <c r="I81" s="18">
        <v>7.859</v>
      </c>
      <c r="J81" s="17">
        <v>9048</v>
      </c>
      <c r="K81" s="19">
        <v>9326</v>
      </c>
      <c r="L81" s="20">
        <v>17.5</v>
      </c>
      <c r="M81" s="21">
        <v>0.52729999999999999</v>
      </c>
      <c r="N81" s="17">
        <v>37495.370000000003</v>
      </c>
    </row>
    <row r="82" spans="1:14" s="22" customFormat="1">
      <c r="A82" s="6">
        <v>113367003</v>
      </c>
      <c r="B82" s="16" t="s">
        <v>333</v>
      </c>
      <c r="C82" s="16" t="s">
        <v>318</v>
      </c>
      <c r="D82" s="17">
        <v>118118.92</v>
      </c>
      <c r="E82" s="17">
        <v>80364.41</v>
      </c>
      <c r="F82" s="17">
        <v>37754.51</v>
      </c>
      <c r="G82" s="18">
        <v>196.19</v>
      </c>
      <c r="H82" s="18">
        <v>33.351999999999997</v>
      </c>
      <c r="I82" s="18">
        <v>33.351999999999997</v>
      </c>
      <c r="J82" s="17">
        <v>8854</v>
      </c>
      <c r="K82" s="19">
        <v>9305</v>
      </c>
      <c r="L82" s="20">
        <v>13.7</v>
      </c>
      <c r="M82" s="21">
        <v>0.44069999999999998</v>
      </c>
      <c r="N82" s="17">
        <v>130138.1</v>
      </c>
    </row>
    <row r="83" spans="1:14" s="22" customFormat="1">
      <c r="A83" s="6">
        <v>108567703</v>
      </c>
      <c r="B83" s="16" t="s">
        <v>240</v>
      </c>
      <c r="C83" s="16" t="s">
        <v>230</v>
      </c>
      <c r="D83" s="17">
        <v>50197.34</v>
      </c>
      <c r="E83" s="17">
        <v>34152.699999999997</v>
      </c>
      <c r="F83" s="17">
        <v>16044.64</v>
      </c>
      <c r="G83" s="18">
        <v>68.852000000000004</v>
      </c>
      <c r="H83" s="18">
        <v>11.704000000000001</v>
      </c>
      <c r="I83" s="18">
        <v>11.704000000000001</v>
      </c>
      <c r="J83" s="17">
        <v>9816</v>
      </c>
      <c r="K83" s="19">
        <v>9322</v>
      </c>
      <c r="L83" s="20">
        <v>16.8</v>
      </c>
      <c r="M83" s="21">
        <v>0.50690000000000002</v>
      </c>
      <c r="N83" s="17">
        <v>55305.17</v>
      </c>
    </row>
    <row r="84" spans="1:14" s="22" customFormat="1">
      <c r="A84" s="6">
        <v>112676203</v>
      </c>
      <c r="B84" s="16" t="s">
        <v>310</v>
      </c>
      <c r="C84" s="16" t="s">
        <v>302</v>
      </c>
      <c r="D84" s="17">
        <v>67570.710000000006</v>
      </c>
      <c r="E84" s="17">
        <v>45972.99</v>
      </c>
      <c r="F84" s="17">
        <v>21597.72</v>
      </c>
      <c r="G84" s="18">
        <v>91</v>
      </c>
      <c r="H84" s="18">
        <v>15.47</v>
      </c>
      <c r="I84" s="18">
        <v>15.47</v>
      </c>
      <c r="J84" s="17">
        <v>10896</v>
      </c>
      <c r="K84" s="19">
        <v>9357</v>
      </c>
      <c r="L84" s="20">
        <v>23.2</v>
      </c>
      <c r="M84" s="21">
        <v>0.51429999999999998</v>
      </c>
      <c r="N84" s="17">
        <v>74446.36</v>
      </c>
    </row>
    <row r="85" spans="1:14" s="22" customFormat="1">
      <c r="A85" s="6">
        <v>111317503</v>
      </c>
      <c r="B85" s="16" t="s">
        <v>284</v>
      </c>
      <c r="C85" s="16" t="s">
        <v>280</v>
      </c>
      <c r="D85" s="17">
        <v>29380.68</v>
      </c>
      <c r="E85" s="17">
        <v>19989.689999999999</v>
      </c>
      <c r="F85" s="17">
        <v>9390.99</v>
      </c>
      <c r="G85" s="18">
        <v>40</v>
      </c>
      <c r="H85" s="18">
        <v>6.8</v>
      </c>
      <c r="I85" s="18">
        <v>6.8</v>
      </c>
      <c r="J85" s="17">
        <v>7180</v>
      </c>
      <c r="K85" s="19">
        <v>9285</v>
      </c>
      <c r="L85" s="20">
        <v>10.199999999999999</v>
      </c>
      <c r="M85" s="21">
        <v>0.66300000000000003</v>
      </c>
      <c r="N85" s="17">
        <v>32370.31</v>
      </c>
    </row>
    <row r="86" spans="1:14" s="22" customFormat="1">
      <c r="A86" s="6">
        <v>117597003</v>
      </c>
      <c r="B86" s="16" t="s">
        <v>425</v>
      </c>
      <c r="C86" s="16" t="s">
        <v>257</v>
      </c>
      <c r="D86" s="17">
        <v>33491.93</v>
      </c>
      <c r="E86" s="17">
        <v>22786.86</v>
      </c>
      <c r="F86" s="17">
        <v>10705.07</v>
      </c>
      <c r="G86" s="18">
        <v>43.677</v>
      </c>
      <c r="H86" s="18">
        <v>7.4249999999999998</v>
      </c>
      <c r="I86" s="18">
        <v>7.4249999999999998</v>
      </c>
      <c r="J86" s="17">
        <v>8956</v>
      </c>
      <c r="K86" s="19">
        <v>9306</v>
      </c>
      <c r="L86" s="20">
        <v>14</v>
      </c>
      <c r="M86" s="21">
        <v>0.55489999999999995</v>
      </c>
      <c r="N86" s="17">
        <v>36899.9</v>
      </c>
    </row>
    <row r="87" spans="1:14" s="22" customFormat="1">
      <c r="A87" s="6">
        <v>108077503</v>
      </c>
      <c r="B87" s="16" t="s">
        <v>210</v>
      </c>
      <c r="C87" s="16" t="s">
        <v>205</v>
      </c>
      <c r="D87" s="17">
        <v>60674.62</v>
      </c>
      <c r="E87" s="17">
        <v>41281.11</v>
      </c>
      <c r="F87" s="17">
        <v>19393.509999999998</v>
      </c>
      <c r="G87" s="18">
        <v>86.481999999999999</v>
      </c>
      <c r="H87" s="18">
        <v>14.701000000000001</v>
      </c>
      <c r="I87" s="18">
        <v>14.701000000000001</v>
      </c>
      <c r="J87" s="17">
        <v>7134</v>
      </c>
      <c r="K87" s="19">
        <v>9308</v>
      </c>
      <c r="L87" s="20">
        <v>14.4</v>
      </c>
      <c r="M87" s="21">
        <v>0.63739999999999997</v>
      </c>
      <c r="N87" s="17">
        <v>66848.56</v>
      </c>
    </row>
    <row r="88" spans="1:14" s="22" customFormat="1">
      <c r="A88" s="6">
        <v>110148002</v>
      </c>
      <c r="B88" s="16" t="s">
        <v>263</v>
      </c>
      <c r="C88" s="16" t="s">
        <v>259</v>
      </c>
      <c r="D88" s="17">
        <v>227171.75</v>
      </c>
      <c r="E88" s="17">
        <v>154560.53</v>
      </c>
      <c r="F88" s="17">
        <v>72611.22</v>
      </c>
      <c r="G88" s="18">
        <v>421.12299999999999</v>
      </c>
      <c r="H88" s="18">
        <v>71.59</v>
      </c>
      <c r="I88" s="18">
        <v>71.59</v>
      </c>
      <c r="J88" s="17">
        <v>12144</v>
      </c>
      <c r="K88" s="19">
        <v>9323</v>
      </c>
      <c r="L88" s="20">
        <v>17</v>
      </c>
      <c r="M88" s="21">
        <v>0.375</v>
      </c>
      <c r="N88" s="17">
        <v>250287.59</v>
      </c>
    </row>
    <row r="89" spans="1:14" s="22" customFormat="1">
      <c r="A89" s="6">
        <v>106617203</v>
      </c>
      <c r="B89" s="16" t="s">
        <v>181</v>
      </c>
      <c r="C89" s="16" t="s">
        <v>175</v>
      </c>
      <c r="D89" s="17">
        <v>29432.01</v>
      </c>
      <c r="E89" s="17">
        <v>29432.01</v>
      </c>
      <c r="F89" s="17">
        <v>0</v>
      </c>
      <c r="G89" s="18">
        <v>41.192</v>
      </c>
      <c r="H89" s="18">
        <v>7.0019999999999998</v>
      </c>
      <c r="I89" s="18" t="s">
        <v>657</v>
      </c>
      <c r="J89" s="17">
        <v>8907</v>
      </c>
      <c r="K89" s="19">
        <v>9321</v>
      </c>
      <c r="L89" s="20">
        <v>16.600000000000001</v>
      </c>
      <c r="M89" s="21">
        <v>0.76419999999999999</v>
      </c>
      <c r="N89" s="17">
        <v>47660.72</v>
      </c>
    </row>
    <row r="90" spans="1:14" s="22" customFormat="1">
      <c r="A90" s="6">
        <v>101638003</v>
      </c>
      <c r="B90" s="16" t="s">
        <v>34</v>
      </c>
      <c r="C90" s="16" t="s">
        <v>17</v>
      </c>
      <c r="D90" s="17">
        <v>78385.62</v>
      </c>
      <c r="E90" s="17">
        <v>53331.12</v>
      </c>
      <c r="F90" s="17">
        <v>25054.5</v>
      </c>
      <c r="G90" s="18">
        <v>119.881</v>
      </c>
      <c r="H90" s="18">
        <v>20.379000000000001</v>
      </c>
      <c r="I90" s="18">
        <v>20.379000000000001</v>
      </c>
      <c r="J90" s="17">
        <v>9736</v>
      </c>
      <c r="K90" s="19">
        <v>9322</v>
      </c>
      <c r="L90" s="20">
        <v>16.8</v>
      </c>
      <c r="M90" s="21">
        <v>0.4546</v>
      </c>
      <c r="N90" s="17">
        <v>86361.74</v>
      </c>
    </row>
    <row r="91" spans="1:14" s="22" customFormat="1">
      <c r="A91" s="6">
        <v>129547803</v>
      </c>
      <c r="B91" s="16" t="s">
        <v>620</v>
      </c>
      <c r="C91" s="16" t="s">
        <v>609</v>
      </c>
      <c r="D91" s="17">
        <v>34537.75</v>
      </c>
      <c r="E91" s="17">
        <v>23498.400000000001</v>
      </c>
      <c r="F91" s="17">
        <v>11039.35</v>
      </c>
      <c r="G91" s="18">
        <v>43</v>
      </c>
      <c r="H91" s="18">
        <v>7.31</v>
      </c>
      <c r="I91" s="18">
        <v>7.31</v>
      </c>
      <c r="J91" s="17">
        <v>8528</v>
      </c>
      <c r="K91" s="19">
        <v>9308</v>
      </c>
      <c r="L91" s="20">
        <v>14.4</v>
      </c>
      <c r="M91" s="21">
        <v>0.61040000000000005</v>
      </c>
      <c r="N91" s="17">
        <v>38052.14</v>
      </c>
    </row>
    <row r="92" spans="1:14" s="22" customFormat="1">
      <c r="A92" s="6">
        <v>117086653</v>
      </c>
      <c r="B92" s="16" t="s">
        <v>421</v>
      </c>
      <c r="C92" s="16" t="s">
        <v>415</v>
      </c>
      <c r="D92" s="17">
        <v>54829.83</v>
      </c>
      <c r="E92" s="17">
        <v>37304.5</v>
      </c>
      <c r="F92" s="17">
        <v>17525.330000000002</v>
      </c>
      <c r="G92" s="18">
        <v>65</v>
      </c>
      <c r="H92" s="18">
        <v>11.05</v>
      </c>
      <c r="I92" s="18">
        <v>11.05</v>
      </c>
      <c r="J92" s="17">
        <v>8538</v>
      </c>
      <c r="K92" s="19">
        <v>9302</v>
      </c>
      <c r="L92" s="20">
        <v>13.2</v>
      </c>
      <c r="M92" s="21">
        <v>0.64029999999999998</v>
      </c>
      <c r="N92" s="17">
        <v>60409.04</v>
      </c>
    </row>
    <row r="93" spans="1:14" s="22" customFormat="1">
      <c r="A93" s="6">
        <v>114068003</v>
      </c>
      <c r="B93" s="16" t="s">
        <v>359</v>
      </c>
      <c r="C93" s="16" t="s">
        <v>346</v>
      </c>
      <c r="D93" s="17">
        <v>29836.799999999999</v>
      </c>
      <c r="E93" s="17">
        <v>20300.02</v>
      </c>
      <c r="F93" s="17">
        <v>9536.7800000000007</v>
      </c>
      <c r="G93" s="18">
        <v>46</v>
      </c>
      <c r="H93" s="18">
        <v>7.82</v>
      </c>
      <c r="I93" s="18">
        <v>7.82</v>
      </c>
      <c r="J93" s="17">
        <v>11937</v>
      </c>
      <c r="K93" s="19">
        <v>9354</v>
      </c>
      <c r="L93" s="20">
        <v>22.7</v>
      </c>
      <c r="M93" s="21">
        <v>0.44940000000000002</v>
      </c>
      <c r="N93" s="17">
        <v>32872.839999999997</v>
      </c>
    </row>
    <row r="94" spans="1:14" s="22" customFormat="1">
      <c r="A94" s="6">
        <v>118667503</v>
      </c>
      <c r="B94" s="16" t="s">
        <v>465</v>
      </c>
      <c r="C94" s="16" t="s">
        <v>463</v>
      </c>
      <c r="D94" s="17">
        <v>54815.97</v>
      </c>
      <c r="E94" s="17">
        <v>37295.07</v>
      </c>
      <c r="F94" s="17">
        <v>17520.900000000001</v>
      </c>
      <c r="G94" s="18">
        <v>82</v>
      </c>
      <c r="H94" s="18">
        <v>13.94</v>
      </c>
      <c r="I94" s="18">
        <v>13.94</v>
      </c>
      <c r="J94" s="17">
        <v>11809</v>
      </c>
      <c r="K94" s="19">
        <v>9313</v>
      </c>
      <c r="L94" s="20">
        <v>15.3</v>
      </c>
      <c r="M94" s="21">
        <v>0.4652</v>
      </c>
      <c r="N94" s="17">
        <v>60393.77</v>
      </c>
    </row>
    <row r="95" spans="1:14" s="22" customFormat="1">
      <c r="A95" s="6">
        <v>108058003</v>
      </c>
      <c r="B95" s="16" t="s">
        <v>203</v>
      </c>
      <c r="C95" s="16" t="s">
        <v>198</v>
      </c>
      <c r="D95" s="17">
        <v>28277.11</v>
      </c>
      <c r="E95" s="17">
        <v>28277.11</v>
      </c>
      <c r="F95" s="17">
        <v>0</v>
      </c>
      <c r="G95" s="18">
        <v>44.031999999999996</v>
      </c>
      <c r="H95" s="18">
        <v>7.4850000000000003</v>
      </c>
      <c r="I95" s="18" t="s">
        <v>657</v>
      </c>
      <c r="J95" s="17">
        <v>8982</v>
      </c>
      <c r="K95" s="19">
        <v>9298</v>
      </c>
      <c r="L95" s="20">
        <v>12.5</v>
      </c>
      <c r="M95" s="21">
        <v>0.68110000000000004</v>
      </c>
      <c r="N95" s="17">
        <v>45790.54</v>
      </c>
    </row>
    <row r="96" spans="1:14" s="22" customFormat="1">
      <c r="A96" s="6">
        <v>108078003</v>
      </c>
      <c r="B96" s="16" t="s">
        <v>211</v>
      </c>
      <c r="C96" s="16" t="s">
        <v>205</v>
      </c>
      <c r="D96" s="17">
        <v>75656.55</v>
      </c>
      <c r="E96" s="17">
        <v>51474.34</v>
      </c>
      <c r="F96" s="17">
        <v>24182.21</v>
      </c>
      <c r="G96" s="18">
        <v>106.871</v>
      </c>
      <c r="H96" s="18">
        <v>18.167999999999999</v>
      </c>
      <c r="I96" s="18">
        <v>18.167999999999999</v>
      </c>
      <c r="J96" s="17">
        <v>7065</v>
      </c>
      <c r="K96" s="19">
        <v>9287</v>
      </c>
      <c r="L96" s="20">
        <v>10.6</v>
      </c>
      <c r="M96" s="21">
        <v>0.64939999999999998</v>
      </c>
      <c r="N96" s="17">
        <v>83354.98</v>
      </c>
    </row>
    <row r="97" spans="1:14" s="22" customFormat="1">
      <c r="A97" s="6">
        <v>105259103</v>
      </c>
      <c r="B97" s="16" t="s">
        <v>152</v>
      </c>
      <c r="C97" s="16" t="s">
        <v>65</v>
      </c>
      <c r="D97" s="17">
        <v>31847.15</v>
      </c>
      <c r="E97" s="17">
        <v>21667.8</v>
      </c>
      <c r="F97" s="17">
        <v>10179.35</v>
      </c>
      <c r="G97" s="18">
        <v>31</v>
      </c>
      <c r="H97" s="18">
        <v>5.27</v>
      </c>
      <c r="I97" s="18">
        <v>5.27</v>
      </c>
      <c r="J97" s="17">
        <v>8513</v>
      </c>
      <c r="K97" s="19">
        <v>9299</v>
      </c>
      <c r="L97" s="20">
        <v>12.7</v>
      </c>
      <c r="M97" s="21">
        <v>0.78210000000000002</v>
      </c>
      <c r="N97" s="17">
        <v>35087.75</v>
      </c>
    </row>
    <row r="98" spans="1:14" s="22" customFormat="1">
      <c r="A98" s="6">
        <v>128328003</v>
      </c>
      <c r="B98" s="16" t="s">
        <v>607</v>
      </c>
      <c r="C98" s="16" t="s">
        <v>77</v>
      </c>
      <c r="D98" s="17">
        <v>24915.79</v>
      </c>
      <c r="E98" s="17">
        <v>16951.919999999998</v>
      </c>
      <c r="F98" s="17">
        <v>7963.87</v>
      </c>
      <c r="G98" s="18">
        <v>24.402999999999999</v>
      </c>
      <c r="H98" s="18">
        <v>4.1479999999999997</v>
      </c>
      <c r="I98" s="18">
        <v>4.1479999999999997</v>
      </c>
      <c r="J98" s="17">
        <v>10926</v>
      </c>
      <c r="K98" s="19">
        <v>9321</v>
      </c>
      <c r="L98" s="20">
        <v>16.7</v>
      </c>
      <c r="M98" s="21">
        <v>0.71</v>
      </c>
      <c r="N98" s="17">
        <v>27451.09</v>
      </c>
    </row>
    <row r="99" spans="1:14" s="22" customFormat="1">
      <c r="A99" s="6">
        <v>112018523</v>
      </c>
      <c r="B99" s="16" t="s">
        <v>367</v>
      </c>
      <c r="C99" s="16" t="s">
        <v>368</v>
      </c>
      <c r="D99" s="17">
        <v>51017.09</v>
      </c>
      <c r="E99" s="17">
        <v>34710.43</v>
      </c>
      <c r="F99" s="17">
        <v>16306.66</v>
      </c>
      <c r="G99" s="18">
        <v>60.451999999999998</v>
      </c>
      <c r="H99" s="18">
        <v>10.276</v>
      </c>
      <c r="I99" s="18">
        <v>10.276</v>
      </c>
      <c r="J99" s="17">
        <v>8532</v>
      </c>
      <c r="K99" s="19">
        <v>9351</v>
      </c>
      <c r="L99" s="20">
        <v>22.1</v>
      </c>
      <c r="M99" s="21">
        <v>0.6411</v>
      </c>
      <c r="N99" s="17">
        <v>56208.33</v>
      </c>
    </row>
    <row r="100" spans="1:14" s="22" customFormat="1">
      <c r="A100" s="6">
        <v>115229003</v>
      </c>
      <c r="B100" s="16" t="s">
        <v>392</v>
      </c>
      <c r="C100" s="16" t="s">
        <v>344</v>
      </c>
      <c r="D100" s="17">
        <v>115418.72</v>
      </c>
      <c r="E100" s="17">
        <v>78527.28</v>
      </c>
      <c r="F100" s="17">
        <v>36891.440000000002</v>
      </c>
      <c r="G100" s="18">
        <v>128.27199999999999</v>
      </c>
      <c r="H100" s="18">
        <v>21.806000000000001</v>
      </c>
      <c r="I100" s="18">
        <v>21.806000000000001</v>
      </c>
      <c r="J100" s="17">
        <v>9349</v>
      </c>
      <c r="K100" s="19">
        <v>9332</v>
      </c>
      <c r="L100" s="20">
        <v>18.7</v>
      </c>
      <c r="M100" s="21">
        <v>0.62490000000000001</v>
      </c>
      <c r="N100" s="17">
        <v>127163.15</v>
      </c>
    </row>
    <row r="101" spans="1:14" s="22" customFormat="1">
      <c r="A101" s="6">
        <v>119648303</v>
      </c>
      <c r="B101" s="16" t="s">
        <v>634</v>
      </c>
      <c r="C101" s="16" t="s">
        <v>635</v>
      </c>
      <c r="D101" s="17">
        <v>80037.960000000006</v>
      </c>
      <c r="E101" s="17">
        <v>80037.960000000006</v>
      </c>
      <c r="F101" s="17">
        <v>0</v>
      </c>
      <c r="G101" s="18">
        <v>218.66200000000001</v>
      </c>
      <c r="H101" s="18">
        <v>37.171999999999997</v>
      </c>
      <c r="I101" s="18" t="s">
        <v>657</v>
      </c>
      <c r="J101" s="17">
        <v>13900</v>
      </c>
      <c r="K101" s="19">
        <v>9298</v>
      </c>
      <c r="L101" s="20">
        <v>12.6</v>
      </c>
      <c r="M101" s="21">
        <v>0.375</v>
      </c>
      <c r="N101" s="17">
        <v>129609.47</v>
      </c>
    </row>
    <row r="102" spans="1:14" s="22" customFormat="1">
      <c r="A102" s="6">
        <v>119648703</v>
      </c>
      <c r="B102" s="16" t="s">
        <v>636</v>
      </c>
      <c r="C102" s="16" t="s">
        <v>461</v>
      </c>
      <c r="D102" s="17">
        <v>43596.98</v>
      </c>
      <c r="E102" s="17">
        <v>29662.02</v>
      </c>
      <c r="F102" s="17">
        <v>13934.96</v>
      </c>
      <c r="G102" s="18">
        <v>81</v>
      </c>
      <c r="H102" s="18">
        <v>13.77</v>
      </c>
      <c r="I102" s="18">
        <v>13.77</v>
      </c>
      <c r="J102" s="17">
        <v>11899</v>
      </c>
      <c r="K102" s="19">
        <v>9302</v>
      </c>
      <c r="L102" s="20">
        <v>13.3</v>
      </c>
      <c r="M102" s="21">
        <v>0.375</v>
      </c>
      <c r="N102" s="17">
        <v>48033.2</v>
      </c>
    </row>
    <row r="103" spans="1:14" s="22" customFormat="1">
      <c r="A103" s="6">
        <v>117598503</v>
      </c>
      <c r="B103" s="16" t="s">
        <v>633</v>
      </c>
      <c r="C103" s="16" t="s">
        <v>257</v>
      </c>
      <c r="D103" s="17">
        <v>67318.36</v>
      </c>
      <c r="E103" s="17">
        <v>45801.3</v>
      </c>
      <c r="F103" s="17">
        <v>21517.06</v>
      </c>
      <c r="G103" s="18">
        <v>95.177000000000007</v>
      </c>
      <c r="H103" s="18">
        <v>16.18</v>
      </c>
      <c r="I103" s="18">
        <v>16.18</v>
      </c>
      <c r="J103" s="17">
        <v>8733</v>
      </c>
      <c r="K103" s="19">
        <v>9315</v>
      </c>
      <c r="L103" s="20">
        <v>15.5</v>
      </c>
      <c r="M103" s="21">
        <v>0.52490000000000003</v>
      </c>
      <c r="N103" s="17">
        <v>74168.34</v>
      </c>
    </row>
    <row r="104" spans="1:14" s="22" customFormat="1">
      <c r="A104" s="6">
        <v>101308503</v>
      </c>
      <c r="B104" s="16" t="s">
        <v>15</v>
      </c>
      <c r="C104" s="16" t="s">
        <v>10</v>
      </c>
      <c r="D104" s="17">
        <v>16679.89</v>
      </c>
      <c r="E104" s="17">
        <v>11348.47</v>
      </c>
      <c r="F104" s="17">
        <v>5331.42</v>
      </c>
      <c r="G104" s="18">
        <v>31</v>
      </c>
      <c r="H104" s="18">
        <v>5.27</v>
      </c>
      <c r="I104" s="18">
        <v>5.27</v>
      </c>
      <c r="J104" s="17">
        <v>13536</v>
      </c>
      <c r="K104" s="19">
        <v>9299</v>
      </c>
      <c r="L104" s="20">
        <v>12.7</v>
      </c>
      <c r="M104" s="21">
        <v>0.375</v>
      </c>
      <c r="N104" s="17">
        <v>18377.150000000001</v>
      </c>
    </row>
    <row r="105" spans="1:14" s="22" customFormat="1">
      <c r="A105" s="6">
        <v>115508003</v>
      </c>
      <c r="B105" s="16" t="s">
        <v>381</v>
      </c>
      <c r="C105" s="16" t="s">
        <v>378</v>
      </c>
      <c r="D105" s="17">
        <v>72653.95</v>
      </c>
      <c r="E105" s="17">
        <v>49431.47</v>
      </c>
      <c r="F105" s="17">
        <v>23222.48</v>
      </c>
      <c r="G105" s="18">
        <v>98.631</v>
      </c>
      <c r="H105" s="18">
        <v>16.766999999999999</v>
      </c>
      <c r="I105" s="18">
        <v>16.766999999999999</v>
      </c>
      <c r="J105" s="17">
        <v>8133</v>
      </c>
      <c r="K105" s="19">
        <v>9322</v>
      </c>
      <c r="L105" s="20">
        <v>16.8</v>
      </c>
      <c r="M105" s="21">
        <v>0.58699999999999997</v>
      </c>
      <c r="N105" s="17">
        <v>80046.850000000006</v>
      </c>
    </row>
    <row r="106" spans="1:14" s="22" customFormat="1">
      <c r="A106" s="6">
        <v>108079004</v>
      </c>
      <c r="B106" s="16" t="s">
        <v>212</v>
      </c>
      <c r="C106" s="16" t="s">
        <v>205</v>
      </c>
      <c r="D106" s="17">
        <v>19258.349999999999</v>
      </c>
      <c r="E106" s="17">
        <v>13102.78</v>
      </c>
      <c r="F106" s="17">
        <v>6155.57</v>
      </c>
      <c r="G106" s="18">
        <v>22</v>
      </c>
      <c r="H106" s="18">
        <v>3.74</v>
      </c>
      <c r="I106" s="18">
        <v>3.74</v>
      </c>
      <c r="J106" s="17">
        <v>7849</v>
      </c>
      <c r="K106" s="19">
        <v>9312</v>
      </c>
      <c r="L106" s="20">
        <v>15</v>
      </c>
      <c r="M106" s="21">
        <v>0.7228</v>
      </c>
      <c r="N106" s="17">
        <v>21217.98</v>
      </c>
    </row>
    <row r="107" spans="1:14" s="22" customFormat="1">
      <c r="A107" s="6">
        <v>117417202</v>
      </c>
      <c r="B107" s="16" t="s">
        <v>632</v>
      </c>
      <c r="C107" s="16" t="s">
        <v>427</v>
      </c>
      <c r="D107" s="17">
        <v>470865.59</v>
      </c>
      <c r="E107" s="17">
        <v>320362.18</v>
      </c>
      <c r="F107" s="17">
        <v>150503.41</v>
      </c>
      <c r="G107" s="18">
        <v>553.57100000000003</v>
      </c>
      <c r="H107" s="18">
        <v>94.106999999999999</v>
      </c>
      <c r="I107" s="18">
        <v>94.106999999999999</v>
      </c>
      <c r="J107" s="17">
        <v>8326</v>
      </c>
      <c r="K107" s="19">
        <v>9327</v>
      </c>
      <c r="L107" s="20">
        <v>17.8</v>
      </c>
      <c r="M107" s="21">
        <v>0.66210000000000002</v>
      </c>
      <c r="N107" s="17">
        <v>518778.48</v>
      </c>
    </row>
    <row r="108" spans="1:14" s="22" customFormat="1">
      <c r="A108" s="6">
        <v>104378003</v>
      </c>
      <c r="B108" s="16" t="s">
        <v>123</v>
      </c>
      <c r="C108" s="16" t="s">
        <v>115</v>
      </c>
      <c r="D108" s="17">
        <v>57015.519999999997</v>
      </c>
      <c r="E108" s="17">
        <v>38791.57</v>
      </c>
      <c r="F108" s="17">
        <v>18223.95</v>
      </c>
      <c r="G108" s="18">
        <v>82.155000000000001</v>
      </c>
      <c r="H108" s="18">
        <v>13.965999999999999</v>
      </c>
      <c r="I108" s="18">
        <v>13.965999999999999</v>
      </c>
      <c r="J108" s="17">
        <v>8365</v>
      </c>
      <c r="K108" s="19">
        <v>9310</v>
      </c>
      <c r="L108" s="20">
        <v>14.7</v>
      </c>
      <c r="M108" s="21">
        <v>0.53769999999999996</v>
      </c>
      <c r="N108" s="17">
        <v>62817.13</v>
      </c>
    </row>
    <row r="109" spans="1:14">
      <c r="A109" s="2"/>
      <c r="B109" s="3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>
      <c r="D110" s="23">
        <f t="shared" ref="D110:I110" si="0">SUM(D2:D108)</f>
        <v>8097427.6099999985</v>
      </c>
      <c r="E110" s="23">
        <f t="shared" si="0"/>
        <v>5675246.2700000005</v>
      </c>
      <c r="F110" s="23">
        <f t="shared" si="0"/>
        <v>2422181.3400000003</v>
      </c>
      <c r="G110" s="24">
        <f t="shared" si="0"/>
        <v>10735.244999999995</v>
      </c>
      <c r="H110" s="24">
        <f t="shared" si="0"/>
        <v>1824.954</v>
      </c>
      <c r="I110" s="24">
        <f t="shared" si="0"/>
        <v>1664.7380000000001</v>
      </c>
      <c r="N110" s="23">
        <f>SUM(N2:N108)</f>
        <v>9190209.9599999972</v>
      </c>
    </row>
  </sheetData>
  <sortState xmlns:xlrd2="http://schemas.microsoft.com/office/spreadsheetml/2017/richdata2" ref="A2:N108">
    <sortCondition ref="B2:B108"/>
  </sortState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2" outlineLevelRow="2"/>
  <cols>
    <col min="1" max="1" width="8.7109375" style="25" hidden="1" customWidth="1"/>
    <col min="2" max="2" width="41" style="1" bestFit="1" customWidth="1"/>
    <col min="3" max="3" width="14" style="1" hidden="1" customWidth="1"/>
    <col min="4" max="4" width="8.7109375" style="1" hidden="1" customWidth="1"/>
    <col min="5" max="5" width="26.140625" style="1" bestFit="1" customWidth="1"/>
    <col min="6" max="6" width="14" style="1" hidden="1" customWidth="1"/>
    <col min="7" max="9" width="11.7109375" style="1" bestFit="1" customWidth="1"/>
    <col min="10" max="12" width="8.7109375" style="1" bestFit="1" customWidth="1"/>
    <col min="13" max="13" width="5.7109375" style="1" bestFit="1" customWidth="1"/>
    <col min="14" max="14" width="7.7109375" style="1" bestFit="1" customWidth="1"/>
    <col min="15" max="15" width="8.7109375" style="1" bestFit="1" customWidth="1"/>
    <col min="16" max="16" width="11.7109375" style="1" bestFit="1" customWidth="1"/>
    <col min="17" max="16384" width="9.140625" style="1"/>
  </cols>
  <sheetData>
    <row r="1" spans="1:16" s="8" customFormat="1" ht="60">
      <c r="A1" s="9" t="s">
        <v>658</v>
      </c>
      <c r="B1" s="10" t="s">
        <v>659</v>
      </c>
      <c r="C1" s="10" t="s">
        <v>646</v>
      </c>
      <c r="D1" s="9" t="s">
        <v>660</v>
      </c>
      <c r="E1" s="10" t="s">
        <v>661</v>
      </c>
      <c r="F1" s="10" t="s">
        <v>646</v>
      </c>
      <c r="G1" s="11" t="s">
        <v>651</v>
      </c>
      <c r="H1" s="11" t="s">
        <v>652</v>
      </c>
      <c r="I1" s="11" t="s">
        <v>653</v>
      </c>
      <c r="J1" s="12" t="s">
        <v>654</v>
      </c>
      <c r="K1" s="12" t="s">
        <v>647</v>
      </c>
      <c r="L1" s="11" t="s">
        <v>662</v>
      </c>
      <c r="M1" s="13" t="s">
        <v>0</v>
      </c>
      <c r="N1" s="14" t="s">
        <v>650</v>
      </c>
      <c r="O1" s="15" t="s">
        <v>655</v>
      </c>
      <c r="P1" s="11" t="s">
        <v>656</v>
      </c>
    </row>
    <row r="2" spans="1:16" outlineLevel="2">
      <c r="A2" s="6">
        <v>103020407</v>
      </c>
      <c r="B2" s="16" t="s">
        <v>39</v>
      </c>
      <c r="C2" s="16" t="s">
        <v>37</v>
      </c>
      <c r="D2" s="22">
        <v>103020753</v>
      </c>
      <c r="E2" s="16" t="s">
        <v>40</v>
      </c>
      <c r="F2" s="16" t="s">
        <v>37</v>
      </c>
      <c r="G2" s="17">
        <v>29001.17</v>
      </c>
      <c r="H2" s="17">
        <v>19731.490000000002</v>
      </c>
      <c r="I2" s="17">
        <v>9269.68</v>
      </c>
      <c r="J2" s="18">
        <v>43.383000000000003</v>
      </c>
      <c r="K2" s="18">
        <v>9.11</v>
      </c>
      <c r="L2" s="17">
        <v>10565</v>
      </c>
      <c r="M2" s="19">
        <v>9353</v>
      </c>
      <c r="N2" s="20">
        <v>22.5</v>
      </c>
      <c r="O2" s="21">
        <v>0.375</v>
      </c>
      <c r="P2" s="17">
        <v>31952.19</v>
      </c>
    </row>
    <row r="3" spans="1:16" outlineLevel="2">
      <c r="A3" s="6">
        <v>103020407</v>
      </c>
      <c r="B3" s="16" t="s">
        <v>39</v>
      </c>
      <c r="C3" s="16" t="s">
        <v>37</v>
      </c>
      <c r="D3" s="22">
        <v>103022253</v>
      </c>
      <c r="E3" s="16" t="s">
        <v>42</v>
      </c>
      <c r="F3" s="16" t="s">
        <v>37</v>
      </c>
      <c r="G3" s="17">
        <v>70297.22</v>
      </c>
      <c r="H3" s="17">
        <v>47828.02</v>
      </c>
      <c r="I3" s="17">
        <v>22469.200000000001</v>
      </c>
      <c r="J3" s="18">
        <v>80.144000000000005</v>
      </c>
      <c r="K3" s="18">
        <v>16.829999999999998</v>
      </c>
      <c r="L3" s="17">
        <v>10330</v>
      </c>
      <c r="M3" s="19">
        <v>9344</v>
      </c>
      <c r="N3" s="20">
        <v>20.8</v>
      </c>
      <c r="O3" s="21">
        <v>0.49249999999999999</v>
      </c>
      <c r="P3" s="17">
        <v>77450.31</v>
      </c>
    </row>
    <row r="4" spans="1:16" outlineLevel="2">
      <c r="A4" s="6">
        <v>103020407</v>
      </c>
      <c r="B4" s="16" t="s">
        <v>39</v>
      </c>
      <c r="C4" s="16" t="s">
        <v>37</v>
      </c>
      <c r="D4" s="22">
        <v>103023912</v>
      </c>
      <c r="E4" s="16" t="s">
        <v>43</v>
      </c>
      <c r="F4" s="16" t="s">
        <v>37</v>
      </c>
      <c r="G4" s="17">
        <v>31229.74</v>
      </c>
      <c r="H4" s="17">
        <v>21247.74</v>
      </c>
      <c r="I4" s="17">
        <v>9982</v>
      </c>
      <c r="J4" s="18">
        <v>46.710999999999999</v>
      </c>
      <c r="K4" s="18">
        <v>9.8089999999999993</v>
      </c>
      <c r="L4" s="17">
        <v>15176</v>
      </c>
      <c r="M4" s="19">
        <v>9354</v>
      </c>
      <c r="N4" s="20">
        <v>22.7</v>
      </c>
      <c r="O4" s="21">
        <v>0.375</v>
      </c>
      <c r="P4" s="17">
        <v>34407.519999999997</v>
      </c>
    </row>
    <row r="5" spans="1:16" outlineLevel="2">
      <c r="A5" s="6">
        <v>103020407</v>
      </c>
      <c r="B5" s="16" t="s">
        <v>39</v>
      </c>
      <c r="C5" s="16" t="s">
        <v>37</v>
      </c>
      <c r="D5" s="22">
        <v>103024603</v>
      </c>
      <c r="E5" s="16" t="s">
        <v>44</v>
      </c>
      <c r="F5" s="16" t="s">
        <v>37</v>
      </c>
      <c r="G5" s="17">
        <v>40690.6</v>
      </c>
      <c r="H5" s="17">
        <v>27684.61</v>
      </c>
      <c r="I5" s="17">
        <v>13005.99</v>
      </c>
      <c r="J5" s="18">
        <v>57.344000000000001</v>
      </c>
      <c r="K5" s="18">
        <v>12.042</v>
      </c>
      <c r="L5" s="17">
        <v>10419</v>
      </c>
      <c r="M5" s="19">
        <v>9354</v>
      </c>
      <c r="N5" s="20">
        <v>22.6</v>
      </c>
      <c r="O5" s="21">
        <v>0.39800000000000002</v>
      </c>
      <c r="P5" s="17">
        <v>44831.07</v>
      </c>
    </row>
    <row r="6" spans="1:16" outlineLevel="2">
      <c r="A6" s="6">
        <v>103020407</v>
      </c>
      <c r="B6" s="16" t="s">
        <v>39</v>
      </c>
      <c r="C6" s="16" t="s">
        <v>37</v>
      </c>
      <c r="D6" s="22">
        <v>104105003</v>
      </c>
      <c r="E6" s="16" t="s">
        <v>49</v>
      </c>
      <c r="F6" s="16" t="s">
        <v>50</v>
      </c>
      <c r="G6" s="17">
        <v>590.83000000000004</v>
      </c>
      <c r="H6" s="17">
        <v>401.98</v>
      </c>
      <c r="I6" s="17">
        <v>188.85</v>
      </c>
      <c r="J6" s="18">
        <v>1</v>
      </c>
      <c r="K6" s="18">
        <v>0.21</v>
      </c>
      <c r="L6" s="17">
        <v>8266</v>
      </c>
      <c r="M6" s="19">
        <v>9305</v>
      </c>
      <c r="N6" s="20">
        <v>13.7</v>
      </c>
      <c r="O6" s="21">
        <v>0.375</v>
      </c>
      <c r="P6" s="17">
        <v>650.95000000000005</v>
      </c>
    </row>
    <row r="7" spans="1:16" outlineLevel="2">
      <c r="A7" s="6">
        <v>103020407</v>
      </c>
      <c r="B7" s="16" t="s">
        <v>39</v>
      </c>
      <c r="C7" s="16" t="s">
        <v>37</v>
      </c>
      <c r="D7" s="22">
        <v>103026852</v>
      </c>
      <c r="E7" s="16" t="s">
        <v>45</v>
      </c>
      <c r="F7" s="16" t="s">
        <v>37</v>
      </c>
      <c r="G7" s="17">
        <v>55871.43</v>
      </c>
      <c r="H7" s="17">
        <v>38013.17</v>
      </c>
      <c r="I7" s="17">
        <v>17858.259999999998</v>
      </c>
      <c r="J7" s="18">
        <v>83.55</v>
      </c>
      <c r="K7" s="18">
        <v>17.545000000000002</v>
      </c>
      <c r="L7" s="17">
        <v>11340</v>
      </c>
      <c r="M7" s="19">
        <v>9356</v>
      </c>
      <c r="N7" s="20">
        <v>22.9</v>
      </c>
      <c r="O7" s="21">
        <v>0.375</v>
      </c>
      <c r="P7" s="17">
        <v>61556.63</v>
      </c>
    </row>
    <row r="8" spans="1:16" outlineLevel="2">
      <c r="A8" s="6">
        <v>103020407</v>
      </c>
      <c r="B8" s="16" t="s">
        <v>39</v>
      </c>
      <c r="C8" s="16" t="s">
        <v>37</v>
      </c>
      <c r="D8" s="22">
        <v>103026902</v>
      </c>
      <c r="E8" s="16" t="s">
        <v>47</v>
      </c>
      <c r="F8" s="16" t="s">
        <v>37</v>
      </c>
      <c r="G8" s="17">
        <v>69544.639999999999</v>
      </c>
      <c r="H8" s="17">
        <v>47315.99</v>
      </c>
      <c r="I8" s="17">
        <v>22228.65</v>
      </c>
      <c r="J8" s="18">
        <v>99.132000000000005</v>
      </c>
      <c r="K8" s="18">
        <v>20.817</v>
      </c>
      <c r="L8" s="17">
        <v>10312</v>
      </c>
      <c r="M8" s="19">
        <v>9349</v>
      </c>
      <c r="N8" s="20">
        <v>21.8</v>
      </c>
      <c r="O8" s="21">
        <v>0.39369999999999999</v>
      </c>
      <c r="P8" s="17">
        <v>76621.149999999994</v>
      </c>
    </row>
    <row r="9" spans="1:16" outlineLevel="2">
      <c r="A9" s="6">
        <v>103020407</v>
      </c>
      <c r="B9" s="16" t="s">
        <v>39</v>
      </c>
      <c r="C9" s="16" t="s">
        <v>37</v>
      </c>
      <c r="D9" s="22">
        <v>103026873</v>
      </c>
      <c r="E9" s="16" t="s">
        <v>46</v>
      </c>
      <c r="F9" s="16" t="s">
        <v>37</v>
      </c>
      <c r="G9" s="17">
        <v>77416.210000000006</v>
      </c>
      <c r="H9" s="17">
        <v>52671.56</v>
      </c>
      <c r="I9" s="17">
        <v>24744.65</v>
      </c>
      <c r="J9" s="18">
        <v>80.305000000000007</v>
      </c>
      <c r="K9" s="18">
        <v>16.864000000000001</v>
      </c>
      <c r="L9" s="17">
        <v>13001</v>
      </c>
      <c r="M9" s="19">
        <v>9401</v>
      </c>
      <c r="N9" s="20">
        <v>31.1</v>
      </c>
      <c r="O9" s="21">
        <v>0.53800000000000003</v>
      </c>
      <c r="P9" s="17">
        <v>85293.69</v>
      </c>
    </row>
    <row r="10" spans="1:16" outlineLevel="2">
      <c r="A10" s="6">
        <v>103020407</v>
      </c>
      <c r="B10" s="16" t="s">
        <v>39</v>
      </c>
      <c r="C10" s="16" t="s">
        <v>37</v>
      </c>
      <c r="D10" s="22">
        <v>103021003</v>
      </c>
      <c r="E10" s="16" t="s">
        <v>41</v>
      </c>
      <c r="F10" s="16" t="s">
        <v>37</v>
      </c>
      <c r="G10" s="17">
        <v>46653.65</v>
      </c>
      <c r="H10" s="17">
        <v>31741.68</v>
      </c>
      <c r="I10" s="17">
        <v>14911.97</v>
      </c>
      <c r="J10" s="18">
        <v>69.721999999999994</v>
      </c>
      <c r="K10" s="18">
        <v>14.641</v>
      </c>
      <c r="L10" s="17">
        <v>9977</v>
      </c>
      <c r="M10" s="19">
        <v>9362</v>
      </c>
      <c r="N10" s="20">
        <v>24.1</v>
      </c>
      <c r="O10" s="21">
        <v>0.375</v>
      </c>
      <c r="P10" s="17">
        <v>51400.89</v>
      </c>
    </row>
    <row r="11" spans="1:16" outlineLevel="2">
      <c r="A11" s="6">
        <v>103020407</v>
      </c>
      <c r="B11" s="16" t="s">
        <v>39</v>
      </c>
      <c r="C11" s="16" t="s">
        <v>37</v>
      </c>
      <c r="D11" s="22">
        <v>103028302</v>
      </c>
      <c r="E11" s="16" t="s">
        <v>48</v>
      </c>
      <c r="F11" s="16" t="s">
        <v>37</v>
      </c>
      <c r="G11" s="17">
        <v>145794.51</v>
      </c>
      <c r="H11" s="17">
        <v>99194.01</v>
      </c>
      <c r="I11" s="17">
        <v>46600.5</v>
      </c>
      <c r="J11" s="18">
        <v>156.11000000000001</v>
      </c>
      <c r="K11" s="18">
        <v>32.783000000000001</v>
      </c>
      <c r="L11" s="17">
        <v>10233</v>
      </c>
      <c r="M11" s="19">
        <v>9374</v>
      </c>
      <c r="N11" s="20">
        <v>26.2</v>
      </c>
      <c r="O11" s="21">
        <v>0.52270000000000005</v>
      </c>
      <c r="P11" s="17">
        <v>160629.82</v>
      </c>
    </row>
    <row r="12" spans="1:16" outlineLevel="1">
      <c r="A12" s="6"/>
      <c r="B12" s="26" t="s">
        <v>39</v>
      </c>
      <c r="C12" s="16"/>
      <c r="D12" s="22"/>
      <c r="E12" s="27"/>
      <c r="F12" s="16"/>
      <c r="G12" s="28">
        <f>SUBTOTAL(9,G2:G11)</f>
        <v>567090</v>
      </c>
      <c r="H12" s="28">
        <f>SUBTOTAL(9,H2:H11)</f>
        <v>385830.25</v>
      </c>
      <c r="I12" s="28">
        <f>SUBTOTAL(9,I2:I11)</f>
        <v>181259.75</v>
      </c>
      <c r="J12" s="29">
        <f>SUBTOTAL(9,J2:J11)</f>
        <v>717.40100000000007</v>
      </c>
      <c r="K12" s="29">
        <f>SUBTOTAL(9,K2:K11)</f>
        <v>150.65100000000001</v>
      </c>
      <c r="L12" s="28"/>
      <c r="M12" s="30"/>
      <c r="N12" s="31"/>
      <c r="O12" s="32"/>
      <c r="P12" s="28">
        <f>SUBTOTAL(9,P2:P11)</f>
        <v>624794.22</v>
      </c>
    </row>
    <row r="13" spans="1:16" outlineLevel="2">
      <c r="A13" s="6">
        <v>108110307</v>
      </c>
      <c r="B13" s="16" t="s">
        <v>213</v>
      </c>
      <c r="C13" s="16" t="s">
        <v>214</v>
      </c>
      <c r="D13" s="22">
        <v>108110603</v>
      </c>
      <c r="E13" s="16" t="s">
        <v>215</v>
      </c>
      <c r="F13" s="16" t="s">
        <v>214</v>
      </c>
      <c r="G13" s="17">
        <v>58676.1</v>
      </c>
      <c r="H13" s="17">
        <v>39921.379999999997</v>
      </c>
      <c r="I13" s="17">
        <v>18754.72</v>
      </c>
      <c r="J13" s="18">
        <v>50.078000000000003</v>
      </c>
      <c r="K13" s="18">
        <v>10.516</v>
      </c>
      <c r="L13" s="17">
        <v>7962</v>
      </c>
      <c r="M13" s="19">
        <v>9300</v>
      </c>
      <c r="N13" s="20">
        <v>12.8</v>
      </c>
      <c r="O13" s="21">
        <v>0.77210000000000001</v>
      </c>
      <c r="P13" s="17">
        <v>64646.69</v>
      </c>
    </row>
    <row r="14" spans="1:16" outlineLevel="2">
      <c r="A14" s="6">
        <v>108110307</v>
      </c>
      <c r="B14" s="16" t="s">
        <v>213</v>
      </c>
      <c r="C14" s="16" t="s">
        <v>214</v>
      </c>
      <c r="D14" s="22">
        <v>108111203</v>
      </c>
      <c r="E14" s="16" t="s">
        <v>216</v>
      </c>
      <c r="F14" s="16" t="s">
        <v>214</v>
      </c>
      <c r="G14" s="17">
        <v>98133.26</v>
      </c>
      <c r="H14" s="17">
        <v>66766.789999999994</v>
      </c>
      <c r="I14" s="17">
        <v>31366.47</v>
      </c>
      <c r="J14" s="18">
        <v>80.641999999999996</v>
      </c>
      <c r="K14" s="18">
        <v>16.934000000000001</v>
      </c>
      <c r="L14" s="17">
        <v>8848</v>
      </c>
      <c r="M14" s="19">
        <v>9311</v>
      </c>
      <c r="N14" s="20">
        <v>14.8</v>
      </c>
      <c r="O14" s="21">
        <v>0.72160000000000002</v>
      </c>
      <c r="P14" s="17">
        <v>108118.8</v>
      </c>
    </row>
    <row r="15" spans="1:16" outlineLevel="2">
      <c r="A15" s="6">
        <v>108110307</v>
      </c>
      <c r="B15" s="16" t="s">
        <v>213</v>
      </c>
      <c r="C15" s="16" t="s">
        <v>214</v>
      </c>
      <c r="D15" s="22">
        <v>108111303</v>
      </c>
      <c r="E15" s="16" t="s">
        <v>217</v>
      </c>
      <c r="F15" s="16" t="s">
        <v>214</v>
      </c>
      <c r="G15" s="17">
        <v>93988.81</v>
      </c>
      <c r="H15" s="17">
        <v>63947.040000000001</v>
      </c>
      <c r="I15" s="17">
        <v>30041.77</v>
      </c>
      <c r="J15" s="18">
        <v>111.166</v>
      </c>
      <c r="K15" s="18">
        <v>23.344000000000001</v>
      </c>
      <c r="L15" s="17">
        <v>7712</v>
      </c>
      <c r="M15" s="19">
        <v>9302</v>
      </c>
      <c r="N15" s="20">
        <v>13.2</v>
      </c>
      <c r="O15" s="21">
        <v>0.57520000000000004</v>
      </c>
      <c r="P15" s="17">
        <v>103552.63</v>
      </c>
    </row>
    <row r="16" spans="1:16" outlineLevel="2">
      <c r="A16" s="6">
        <v>108110307</v>
      </c>
      <c r="B16" s="16" t="s">
        <v>213</v>
      </c>
      <c r="C16" s="16" t="s">
        <v>214</v>
      </c>
      <c r="D16" s="22">
        <v>108111403</v>
      </c>
      <c r="E16" s="16" t="s">
        <v>218</v>
      </c>
      <c r="F16" s="16" t="s">
        <v>214</v>
      </c>
      <c r="G16" s="17">
        <v>45362.33</v>
      </c>
      <c r="H16" s="17">
        <v>30863.11</v>
      </c>
      <c r="I16" s="17">
        <v>14499.22</v>
      </c>
      <c r="J16" s="18">
        <v>41.81</v>
      </c>
      <c r="K16" s="18">
        <v>8.7799999999999994</v>
      </c>
      <c r="L16" s="17">
        <v>7859</v>
      </c>
      <c r="M16" s="19">
        <v>9310</v>
      </c>
      <c r="N16" s="20">
        <v>14.6</v>
      </c>
      <c r="O16" s="21">
        <v>0.72430000000000005</v>
      </c>
      <c r="P16" s="17">
        <v>49978.17</v>
      </c>
    </row>
    <row r="17" spans="1:16" outlineLevel="2">
      <c r="A17" s="6">
        <v>108110307</v>
      </c>
      <c r="B17" s="16" t="s">
        <v>213</v>
      </c>
      <c r="C17" s="16" t="s">
        <v>214</v>
      </c>
      <c r="D17" s="22">
        <v>128323703</v>
      </c>
      <c r="E17" s="16" t="s">
        <v>222</v>
      </c>
      <c r="F17" s="16" t="s">
        <v>77</v>
      </c>
      <c r="G17" s="17">
        <v>893.59</v>
      </c>
      <c r="H17" s="17">
        <v>607.97</v>
      </c>
      <c r="I17" s="17">
        <v>285.62</v>
      </c>
      <c r="J17" s="18">
        <v>1</v>
      </c>
      <c r="K17" s="18">
        <v>0.21</v>
      </c>
      <c r="L17" s="17">
        <v>11377</v>
      </c>
      <c r="M17" s="19">
        <v>9352</v>
      </c>
      <c r="N17" s="20">
        <v>22.3</v>
      </c>
      <c r="O17" s="21">
        <v>0.50129999999999997</v>
      </c>
      <c r="P17" s="17">
        <v>984.51</v>
      </c>
    </row>
    <row r="18" spans="1:16" outlineLevel="2">
      <c r="A18" s="6">
        <v>108110307</v>
      </c>
      <c r="B18" s="16" t="s">
        <v>213</v>
      </c>
      <c r="C18" s="16" t="s">
        <v>214</v>
      </c>
      <c r="D18" s="22">
        <v>108114503</v>
      </c>
      <c r="E18" s="16" t="s">
        <v>219</v>
      </c>
      <c r="F18" s="16" t="s">
        <v>214</v>
      </c>
      <c r="G18" s="17">
        <v>66829.02</v>
      </c>
      <c r="H18" s="17">
        <v>45468.37</v>
      </c>
      <c r="I18" s="17">
        <v>21360.65</v>
      </c>
      <c r="J18" s="18">
        <v>53.133000000000003</v>
      </c>
      <c r="K18" s="18">
        <v>11.157</v>
      </c>
      <c r="L18" s="17">
        <v>8704</v>
      </c>
      <c r="M18" s="19">
        <v>9311</v>
      </c>
      <c r="N18" s="20">
        <v>14.8</v>
      </c>
      <c r="O18" s="21">
        <v>0.75819999999999999</v>
      </c>
      <c r="P18" s="17">
        <v>73629.2</v>
      </c>
    </row>
    <row r="19" spans="1:16" outlineLevel="2">
      <c r="A19" s="6">
        <v>108110307</v>
      </c>
      <c r="B19" s="16" t="s">
        <v>213</v>
      </c>
      <c r="C19" s="16" t="s">
        <v>214</v>
      </c>
      <c r="D19" s="22">
        <v>108116003</v>
      </c>
      <c r="E19" s="16" t="s">
        <v>220</v>
      </c>
      <c r="F19" s="16" t="s">
        <v>214</v>
      </c>
      <c r="G19" s="17">
        <v>107109.11</v>
      </c>
      <c r="H19" s="17">
        <v>72873.679999999993</v>
      </c>
      <c r="I19" s="17">
        <v>34235.43</v>
      </c>
      <c r="J19" s="18">
        <v>108.33499999999999</v>
      </c>
      <c r="K19" s="18">
        <v>22.75</v>
      </c>
      <c r="L19" s="17">
        <v>7679</v>
      </c>
      <c r="M19" s="19">
        <v>9300</v>
      </c>
      <c r="N19" s="20">
        <v>12.9</v>
      </c>
      <c r="O19" s="21">
        <v>0.67549999999999999</v>
      </c>
      <c r="P19" s="17">
        <v>118008</v>
      </c>
    </row>
    <row r="20" spans="1:16" outlineLevel="2">
      <c r="A20" s="6">
        <v>108110307</v>
      </c>
      <c r="B20" s="16" t="s">
        <v>213</v>
      </c>
      <c r="C20" s="16" t="s">
        <v>214</v>
      </c>
      <c r="D20" s="22">
        <v>108116303</v>
      </c>
      <c r="E20" s="16" t="s">
        <v>221</v>
      </c>
      <c r="F20" s="16" t="s">
        <v>214</v>
      </c>
      <c r="G20" s="17">
        <v>66079.44</v>
      </c>
      <c r="H20" s="17">
        <v>44958.38</v>
      </c>
      <c r="I20" s="17">
        <v>21121.06</v>
      </c>
      <c r="J20" s="18">
        <v>58.625</v>
      </c>
      <c r="K20" s="18">
        <v>12.311</v>
      </c>
      <c r="L20" s="17">
        <v>7812</v>
      </c>
      <c r="M20" s="19">
        <v>9297</v>
      </c>
      <c r="N20" s="20">
        <v>12.3</v>
      </c>
      <c r="O20" s="21">
        <v>0.75700000000000001</v>
      </c>
      <c r="P20" s="17">
        <v>72803.360000000001</v>
      </c>
    </row>
    <row r="21" spans="1:16" outlineLevel="1">
      <c r="A21" s="6"/>
      <c r="B21" s="33" t="s">
        <v>213</v>
      </c>
      <c r="C21" s="16"/>
      <c r="D21" s="22"/>
      <c r="E21" s="27"/>
      <c r="F21" s="16"/>
      <c r="G21" s="28">
        <f>SUBTOTAL(9,G13:G20)</f>
        <v>537071.66</v>
      </c>
      <c r="H21" s="28">
        <f>SUBTOTAL(9,H13:H20)</f>
        <v>365406.71999999997</v>
      </c>
      <c r="I21" s="28">
        <f>SUBTOTAL(9,I13:I20)</f>
        <v>171664.94</v>
      </c>
      <c r="J21" s="29">
        <f>SUBTOTAL(9,J13:J20)</f>
        <v>504.78899999999999</v>
      </c>
      <c r="K21" s="29">
        <f>SUBTOTAL(9,K13:K20)</f>
        <v>106.00200000000001</v>
      </c>
      <c r="L21" s="28"/>
      <c r="M21" s="30"/>
      <c r="N21" s="31"/>
      <c r="O21" s="32"/>
      <c r="P21" s="28">
        <f>SUBTOTAL(9,P13:P20)</f>
        <v>591721.36</v>
      </c>
    </row>
    <row r="22" spans="1:16" outlineLevel="2">
      <c r="A22" s="6">
        <v>127041307</v>
      </c>
      <c r="B22" s="16" t="s">
        <v>582</v>
      </c>
      <c r="C22" s="16" t="s">
        <v>95</v>
      </c>
      <c r="D22" s="22">
        <v>127040503</v>
      </c>
      <c r="E22" s="16" t="s">
        <v>583</v>
      </c>
      <c r="F22" s="16" t="s">
        <v>95</v>
      </c>
      <c r="G22" s="17">
        <v>50286.23</v>
      </c>
      <c r="H22" s="17">
        <v>34213.17</v>
      </c>
      <c r="I22" s="17">
        <v>16073.06</v>
      </c>
      <c r="J22" s="18">
        <v>36.476999999999997</v>
      </c>
      <c r="K22" s="18">
        <v>7.66</v>
      </c>
      <c r="L22" s="17">
        <v>9145</v>
      </c>
      <c r="M22" s="19">
        <v>9366</v>
      </c>
      <c r="N22" s="20">
        <v>24.8</v>
      </c>
      <c r="O22" s="21">
        <v>0.79090000000000005</v>
      </c>
      <c r="P22" s="17">
        <v>55403.1</v>
      </c>
    </row>
    <row r="23" spans="1:16" outlineLevel="2">
      <c r="A23" s="6">
        <v>127041307</v>
      </c>
      <c r="B23" s="16" t="s">
        <v>582</v>
      </c>
      <c r="C23" s="16" t="s">
        <v>95</v>
      </c>
      <c r="D23" s="22">
        <v>127040703</v>
      </c>
      <c r="E23" s="16" t="s">
        <v>584</v>
      </c>
      <c r="F23" s="16" t="s">
        <v>95</v>
      </c>
      <c r="G23" s="17">
        <v>53058.71</v>
      </c>
      <c r="H23" s="17">
        <v>36099.480000000003</v>
      </c>
      <c r="I23" s="17">
        <v>16959.23</v>
      </c>
      <c r="J23" s="18">
        <v>49.383000000000003</v>
      </c>
      <c r="K23" s="18">
        <v>10.37</v>
      </c>
      <c r="L23" s="17">
        <v>9520</v>
      </c>
      <c r="M23" s="19">
        <v>9361</v>
      </c>
      <c r="N23" s="20">
        <v>23.9</v>
      </c>
      <c r="O23" s="21">
        <v>0.60219999999999996</v>
      </c>
      <c r="P23" s="17">
        <v>58457.7</v>
      </c>
    </row>
    <row r="24" spans="1:16" outlineLevel="2">
      <c r="A24" s="6">
        <v>127041307</v>
      </c>
      <c r="B24" s="16" t="s">
        <v>582</v>
      </c>
      <c r="C24" s="16" t="s">
        <v>95</v>
      </c>
      <c r="D24" s="22">
        <v>127041203</v>
      </c>
      <c r="E24" s="16" t="s">
        <v>585</v>
      </c>
      <c r="F24" s="16" t="s">
        <v>95</v>
      </c>
      <c r="G24" s="17">
        <v>27350.32</v>
      </c>
      <c r="H24" s="17">
        <v>18608.3</v>
      </c>
      <c r="I24" s="17">
        <v>8742.02</v>
      </c>
      <c r="J24" s="18">
        <v>30.983000000000001</v>
      </c>
      <c r="K24" s="18">
        <v>6.5060000000000002</v>
      </c>
      <c r="L24" s="17">
        <v>8625</v>
      </c>
      <c r="M24" s="19">
        <v>9343</v>
      </c>
      <c r="N24" s="20">
        <v>20.7</v>
      </c>
      <c r="O24" s="21">
        <v>0.53700000000000003</v>
      </c>
      <c r="P24" s="17">
        <v>30133.35</v>
      </c>
    </row>
    <row r="25" spans="1:16" outlineLevel="2">
      <c r="A25" s="6">
        <v>127041307</v>
      </c>
      <c r="B25" s="16" t="s">
        <v>582</v>
      </c>
      <c r="C25" s="16" t="s">
        <v>95</v>
      </c>
      <c r="D25" s="22">
        <v>127041503</v>
      </c>
      <c r="E25" s="16" t="s">
        <v>586</v>
      </c>
      <c r="F25" s="16" t="s">
        <v>95</v>
      </c>
      <c r="G25" s="17">
        <v>54944.39</v>
      </c>
      <c r="H25" s="17">
        <v>37382.44</v>
      </c>
      <c r="I25" s="17">
        <v>17561.95</v>
      </c>
      <c r="J25" s="18">
        <v>42.3</v>
      </c>
      <c r="K25" s="18">
        <v>8.8829999999999991</v>
      </c>
      <c r="L25" s="17">
        <v>8729</v>
      </c>
      <c r="M25" s="19">
        <v>9355</v>
      </c>
      <c r="N25" s="20">
        <v>22.8</v>
      </c>
      <c r="O25" s="21">
        <v>0.78069999999999995</v>
      </c>
      <c r="P25" s="17">
        <v>60535.25</v>
      </c>
    </row>
    <row r="26" spans="1:16" outlineLevel="2">
      <c r="A26" s="6">
        <v>127041307</v>
      </c>
      <c r="B26" s="16" t="s">
        <v>582</v>
      </c>
      <c r="C26" s="16" t="s">
        <v>95</v>
      </c>
      <c r="D26" s="22">
        <v>127041603</v>
      </c>
      <c r="E26" s="16" t="s">
        <v>94</v>
      </c>
      <c r="F26" s="16" t="s">
        <v>95</v>
      </c>
      <c r="G26" s="17">
        <v>44649.93</v>
      </c>
      <c r="H26" s="17">
        <v>30378.41</v>
      </c>
      <c r="I26" s="17">
        <v>14271.52</v>
      </c>
      <c r="J26" s="18">
        <v>47.920999999999999</v>
      </c>
      <c r="K26" s="18">
        <v>10.063000000000001</v>
      </c>
      <c r="L26" s="17">
        <v>8311</v>
      </c>
      <c r="M26" s="19">
        <v>9328</v>
      </c>
      <c r="N26" s="20">
        <v>18</v>
      </c>
      <c r="O26" s="21">
        <v>0.58819999999999995</v>
      </c>
      <c r="P26" s="17">
        <v>49193.279999999999</v>
      </c>
    </row>
    <row r="27" spans="1:16" outlineLevel="2">
      <c r="A27" s="6">
        <v>127041307</v>
      </c>
      <c r="B27" s="16" t="s">
        <v>582</v>
      </c>
      <c r="C27" s="16" t="s">
        <v>95</v>
      </c>
      <c r="D27" s="22">
        <v>127042003</v>
      </c>
      <c r="E27" s="16" t="s">
        <v>587</v>
      </c>
      <c r="F27" s="16" t="s">
        <v>95</v>
      </c>
      <c r="G27" s="17">
        <v>45051.64</v>
      </c>
      <c r="H27" s="17">
        <v>30651.72</v>
      </c>
      <c r="I27" s="17">
        <v>14399.92</v>
      </c>
      <c r="J27" s="18">
        <v>49.271999999999998</v>
      </c>
      <c r="K27" s="18">
        <v>10.347</v>
      </c>
      <c r="L27" s="17">
        <v>9443</v>
      </c>
      <c r="M27" s="19">
        <v>9313</v>
      </c>
      <c r="N27" s="20">
        <v>15.2</v>
      </c>
      <c r="O27" s="21">
        <v>0.5151</v>
      </c>
      <c r="P27" s="17">
        <v>49635.86</v>
      </c>
    </row>
    <row r="28" spans="1:16" outlineLevel="2">
      <c r="A28" s="6">
        <v>127041307</v>
      </c>
      <c r="B28" s="16" t="s">
        <v>582</v>
      </c>
      <c r="C28" s="16" t="s">
        <v>95</v>
      </c>
      <c r="D28" s="22">
        <v>127042853</v>
      </c>
      <c r="E28" s="16" t="s">
        <v>588</v>
      </c>
      <c r="F28" s="16" t="s">
        <v>95</v>
      </c>
      <c r="G28" s="17">
        <v>75928.479999999996</v>
      </c>
      <c r="H28" s="17">
        <v>51659.360000000001</v>
      </c>
      <c r="I28" s="17">
        <v>24269.119999999999</v>
      </c>
      <c r="J28" s="18">
        <v>70.45</v>
      </c>
      <c r="K28" s="18">
        <v>14.794</v>
      </c>
      <c r="L28" s="17">
        <v>9202</v>
      </c>
      <c r="M28" s="19">
        <v>9313</v>
      </c>
      <c r="N28" s="20">
        <v>15.2</v>
      </c>
      <c r="O28" s="21">
        <v>0.61450000000000005</v>
      </c>
      <c r="P28" s="17">
        <v>83654.58</v>
      </c>
    </row>
    <row r="29" spans="1:16" outlineLevel="2">
      <c r="A29" s="6">
        <v>127041307</v>
      </c>
      <c r="B29" s="16" t="s">
        <v>582</v>
      </c>
      <c r="C29" s="16" t="s">
        <v>95</v>
      </c>
      <c r="D29" s="22">
        <v>127044103</v>
      </c>
      <c r="E29" s="16" t="s">
        <v>589</v>
      </c>
      <c r="F29" s="16" t="s">
        <v>95</v>
      </c>
      <c r="G29" s="17">
        <v>47361.66</v>
      </c>
      <c r="H29" s="17">
        <v>32223.39</v>
      </c>
      <c r="I29" s="17">
        <v>15138.27</v>
      </c>
      <c r="J29" s="18">
        <v>49.116</v>
      </c>
      <c r="K29" s="18">
        <v>10.314</v>
      </c>
      <c r="L29" s="17">
        <v>10704</v>
      </c>
      <c r="M29" s="19">
        <v>9343</v>
      </c>
      <c r="N29" s="20">
        <v>20.7</v>
      </c>
      <c r="O29" s="21">
        <v>0.54149999999999998</v>
      </c>
      <c r="P29" s="17">
        <v>52180.95</v>
      </c>
    </row>
    <row r="30" spans="1:16" outlineLevel="2">
      <c r="A30" s="6">
        <v>127041307</v>
      </c>
      <c r="B30" s="16" t="s">
        <v>582</v>
      </c>
      <c r="C30" s="16" t="s">
        <v>95</v>
      </c>
      <c r="D30" s="22">
        <v>127045303</v>
      </c>
      <c r="E30" s="16" t="s">
        <v>590</v>
      </c>
      <c r="F30" s="16" t="s">
        <v>95</v>
      </c>
      <c r="G30" s="17">
        <v>2787.12</v>
      </c>
      <c r="H30" s="17">
        <v>1896.27</v>
      </c>
      <c r="I30" s="17">
        <v>890.85</v>
      </c>
      <c r="J30" s="18">
        <v>2.3330000000000002</v>
      </c>
      <c r="K30" s="18">
        <v>0.48899999999999999</v>
      </c>
      <c r="L30" s="17">
        <v>7793</v>
      </c>
      <c r="M30" s="19">
        <v>9295</v>
      </c>
      <c r="N30" s="20">
        <v>11.9</v>
      </c>
      <c r="O30" s="21">
        <v>0.80579999999999996</v>
      </c>
      <c r="P30" s="17">
        <v>3070.72</v>
      </c>
    </row>
    <row r="31" spans="1:16" outlineLevel="2">
      <c r="A31" s="6">
        <v>127041307</v>
      </c>
      <c r="B31" s="16" t="s">
        <v>582</v>
      </c>
      <c r="C31" s="16" t="s">
        <v>95</v>
      </c>
      <c r="D31" s="22">
        <v>127045653</v>
      </c>
      <c r="E31" s="16" t="s">
        <v>591</v>
      </c>
      <c r="F31" s="16" t="s">
        <v>95</v>
      </c>
      <c r="G31" s="17">
        <v>66514.75</v>
      </c>
      <c r="H31" s="17">
        <v>45254.55</v>
      </c>
      <c r="I31" s="17">
        <v>21260.2</v>
      </c>
      <c r="J31" s="18">
        <v>53.521999999999998</v>
      </c>
      <c r="K31" s="18">
        <v>11.239000000000001</v>
      </c>
      <c r="L31" s="17">
        <v>8680</v>
      </c>
      <c r="M31" s="19">
        <v>9338</v>
      </c>
      <c r="N31" s="20">
        <v>19.7</v>
      </c>
      <c r="O31" s="21">
        <v>0.75119999999999998</v>
      </c>
      <c r="P31" s="17">
        <v>73282.960000000006</v>
      </c>
    </row>
    <row r="32" spans="1:16" outlineLevel="2">
      <c r="A32" s="6">
        <v>127041307</v>
      </c>
      <c r="B32" s="16" t="s">
        <v>582</v>
      </c>
      <c r="C32" s="16" t="s">
        <v>95</v>
      </c>
      <c r="D32" s="22">
        <v>127045853</v>
      </c>
      <c r="E32" s="16" t="s">
        <v>592</v>
      </c>
      <c r="F32" s="16" t="s">
        <v>95</v>
      </c>
      <c r="G32" s="17">
        <v>23246.639999999999</v>
      </c>
      <c r="H32" s="17">
        <v>15816.28</v>
      </c>
      <c r="I32" s="17">
        <v>7430.36</v>
      </c>
      <c r="J32" s="18">
        <v>20.655000000000001</v>
      </c>
      <c r="K32" s="18">
        <v>4.3369999999999997</v>
      </c>
      <c r="L32" s="17">
        <v>9823</v>
      </c>
      <c r="M32" s="19">
        <v>9322</v>
      </c>
      <c r="N32" s="20">
        <v>16.8</v>
      </c>
      <c r="O32" s="21">
        <v>0.63349999999999995</v>
      </c>
      <c r="P32" s="17">
        <v>25612.1</v>
      </c>
    </row>
    <row r="33" spans="1:16" outlineLevel="2">
      <c r="A33" s="6">
        <v>127041307</v>
      </c>
      <c r="B33" s="16" t="s">
        <v>582</v>
      </c>
      <c r="C33" s="16" t="s">
        <v>95</v>
      </c>
      <c r="D33" s="22">
        <v>127046903</v>
      </c>
      <c r="E33" s="16" t="s">
        <v>593</v>
      </c>
      <c r="F33" s="16" t="s">
        <v>95</v>
      </c>
      <c r="G33" s="17">
        <v>52779.92</v>
      </c>
      <c r="H33" s="17">
        <v>35909.800000000003</v>
      </c>
      <c r="I33" s="17">
        <v>16870.12</v>
      </c>
      <c r="J33" s="18">
        <v>41.960999999999999</v>
      </c>
      <c r="K33" s="18">
        <v>8.8109999999999999</v>
      </c>
      <c r="L33" s="17">
        <v>12832</v>
      </c>
      <c r="M33" s="19">
        <v>9376</v>
      </c>
      <c r="N33" s="20">
        <v>26.5</v>
      </c>
      <c r="O33" s="21">
        <v>0.70389999999999997</v>
      </c>
      <c r="P33" s="17">
        <v>58150.54</v>
      </c>
    </row>
    <row r="34" spans="1:16" outlineLevel="2">
      <c r="A34" s="6">
        <v>127041307</v>
      </c>
      <c r="B34" s="16" t="s">
        <v>582</v>
      </c>
      <c r="C34" s="16" t="s">
        <v>95</v>
      </c>
      <c r="D34" s="22">
        <v>127047404</v>
      </c>
      <c r="E34" s="16" t="s">
        <v>594</v>
      </c>
      <c r="F34" s="16" t="s">
        <v>95</v>
      </c>
      <c r="G34" s="17">
        <v>39306.75</v>
      </c>
      <c r="H34" s="17">
        <v>26743.08</v>
      </c>
      <c r="I34" s="17">
        <v>12563.67</v>
      </c>
      <c r="J34" s="18">
        <v>38.655000000000001</v>
      </c>
      <c r="K34" s="18">
        <v>8.1170000000000009</v>
      </c>
      <c r="L34" s="17">
        <v>12661</v>
      </c>
      <c r="M34" s="19">
        <v>9316</v>
      </c>
      <c r="N34" s="20">
        <v>15.7</v>
      </c>
      <c r="O34" s="21">
        <v>0.57269999999999999</v>
      </c>
      <c r="P34" s="17">
        <v>43306.41</v>
      </c>
    </row>
    <row r="35" spans="1:16" outlineLevel="2">
      <c r="A35" s="6">
        <v>127041307</v>
      </c>
      <c r="B35" s="16" t="s">
        <v>582</v>
      </c>
      <c r="C35" s="16" t="s">
        <v>95</v>
      </c>
      <c r="D35" s="22">
        <v>127049303</v>
      </c>
      <c r="E35" s="16" t="s">
        <v>595</v>
      </c>
      <c r="F35" s="16" t="s">
        <v>95</v>
      </c>
      <c r="G35" s="17">
        <v>46791.18</v>
      </c>
      <c r="H35" s="17">
        <v>31835.25</v>
      </c>
      <c r="I35" s="17">
        <v>14955.93</v>
      </c>
      <c r="J35" s="18">
        <v>39.366</v>
      </c>
      <c r="K35" s="18">
        <v>8.266</v>
      </c>
      <c r="L35" s="17">
        <v>9849</v>
      </c>
      <c r="M35" s="19">
        <v>9321</v>
      </c>
      <c r="N35" s="20">
        <v>16.600000000000001</v>
      </c>
      <c r="O35" s="21">
        <v>0.66910000000000003</v>
      </c>
      <c r="P35" s="17">
        <v>51552.41</v>
      </c>
    </row>
    <row r="36" spans="1:16" outlineLevel="1">
      <c r="A36" s="6"/>
      <c r="B36" s="33" t="s">
        <v>582</v>
      </c>
      <c r="C36" s="16"/>
      <c r="D36" s="22"/>
      <c r="E36" s="27"/>
      <c r="F36" s="16"/>
      <c r="G36" s="28">
        <f>SUBTOTAL(9,G22:G35)</f>
        <v>630057.72000000009</v>
      </c>
      <c r="H36" s="28">
        <f>SUBTOTAL(9,H22:H35)</f>
        <v>428671.50000000006</v>
      </c>
      <c r="I36" s="28">
        <f>SUBTOTAL(9,I22:I35)</f>
        <v>201386.22</v>
      </c>
      <c r="J36" s="29">
        <f>SUBTOTAL(9,J22:J35)</f>
        <v>572.39400000000001</v>
      </c>
      <c r="K36" s="29">
        <f>SUBTOTAL(9,K22:K35)</f>
        <v>120.19600000000003</v>
      </c>
      <c r="L36" s="28"/>
      <c r="M36" s="30"/>
      <c r="N36" s="31"/>
      <c r="O36" s="32"/>
      <c r="P36" s="28">
        <f>SUBTOTAL(9,P22:P35)</f>
        <v>694169.21000000008</v>
      </c>
    </row>
    <row r="37" spans="1:16" outlineLevel="2">
      <c r="A37" s="6">
        <v>108051307</v>
      </c>
      <c r="B37" s="16" t="s">
        <v>197</v>
      </c>
      <c r="C37" s="16" t="s">
        <v>198</v>
      </c>
      <c r="D37" s="22">
        <v>108051003</v>
      </c>
      <c r="E37" s="16" t="s">
        <v>199</v>
      </c>
      <c r="F37" s="16" t="s">
        <v>198</v>
      </c>
      <c r="G37" s="17">
        <v>95824.35</v>
      </c>
      <c r="H37" s="17">
        <v>65195.88</v>
      </c>
      <c r="I37" s="17">
        <v>30628.47</v>
      </c>
      <c r="J37" s="18">
        <v>120.35</v>
      </c>
      <c r="K37" s="18">
        <v>25.273</v>
      </c>
      <c r="L37" s="17">
        <v>8066</v>
      </c>
      <c r="M37" s="19">
        <v>9292</v>
      </c>
      <c r="N37" s="20">
        <v>11.4</v>
      </c>
      <c r="O37" s="21">
        <v>0.51790000000000003</v>
      </c>
      <c r="P37" s="17">
        <v>105574.95</v>
      </c>
    </row>
    <row r="38" spans="1:16" outlineLevel="2">
      <c r="A38" s="6">
        <v>108051307</v>
      </c>
      <c r="B38" s="16" t="s">
        <v>197</v>
      </c>
      <c r="C38" s="16" t="s">
        <v>198</v>
      </c>
      <c r="D38" s="22">
        <v>108051503</v>
      </c>
      <c r="E38" s="16" t="s">
        <v>200</v>
      </c>
      <c r="F38" s="16" t="s">
        <v>198</v>
      </c>
      <c r="G38" s="17">
        <v>33770.28</v>
      </c>
      <c r="H38" s="17">
        <v>22976.240000000002</v>
      </c>
      <c r="I38" s="17">
        <v>10794.04</v>
      </c>
      <c r="J38" s="18">
        <v>38.25</v>
      </c>
      <c r="K38" s="18">
        <v>8.032</v>
      </c>
      <c r="L38" s="17">
        <v>7303</v>
      </c>
      <c r="M38" s="19">
        <v>9281</v>
      </c>
      <c r="N38" s="20">
        <v>9.5</v>
      </c>
      <c r="O38" s="21">
        <v>0.63429999999999997</v>
      </c>
      <c r="P38" s="17">
        <v>37206.58</v>
      </c>
    </row>
    <row r="39" spans="1:16" outlineLevel="2">
      <c r="A39" s="6">
        <v>108051307</v>
      </c>
      <c r="B39" s="16" t="s">
        <v>197</v>
      </c>
      <c r="C39" s="16" t="s">
        <v>198</v>
      </c>
      <c r="D39" s="22">
        <v>108053003</v>
      </c>
      <c r="E39" s="16" t="s">
        <v>201</v>
      </c>
      <c r="F39" s="16" t="s">
        <v>198</v>
      </c>
      <c r="G39" s="17">
        <v>149168.75</v>
      </c>
      <c r="H39" s="17">
        <v>101489.74</v>
      </c>
      <c r="I39" s="17">
        <v>47679.01</v>
      </c>
      <c r="J39" s="18">
        <v>165.19200000000001</v>
      </c>
      <c r="K39" s="18">
        <v>34.69</v>
      </c>
      <c r="L39" s="17">
        <v>7482</v>
      </c>
      <c r="M39" s="19">
        <v>9305</v>
      </c>
      <c r="N39" s="20">
        <v>13.8</v>
      </c>
      <c r="O39" s="21">
        <v>0.63319999999999999</v>
      </c>
      <c r="P39" s="17">
        <v>164347.41</v>
      </c>
    </row>
    <row r="40" spans="1:16" outlineLevel="2">
      <c r="A40" s="6">
        <v>108051307</v>
      </c>
      <c r="B40" s="16" t="s">
        <v>197</v>
      </c>
      <c r="C40" s="16" t="s">
        <v>198</v>
      </c>
      <c r="D40" s="22">
        <v>108056004</v>
      </c>
      <c r="E40" s="16" t="s">
        <v>202</v>
      </c>
      <c r="F40" s="16" t="s">
        <v>198</v>
      </c>
      <c r="G40" s="17">
        <v>7700.35</v>
      </c>
      <c r="H40" s="17">
        <v>5239.08</v>
      </c>
      <c r="I40" s="17">
        <v>2461.27</v>
      </c>
      <c r="J40" s="18">
        <v>8</v>
      </c>
      <c r="K40" s="18">
        <v>1.68</v>
      </c>
      <c r="L40" s="17">
        <v>8067</v>
      </c>
      <c r="M40" s="19">
        <v>9286</v>
      </c>
      <c r="N40" s="20">
        <v>10.4</v>
      </c>
      <c r="O40" s="21">
        <v>0.626</v>
      </c>
      <c r="P40" s="17">
        <v>8483.9</v>
      </c>
    </row>
    <row r="41" spans="1:16" outlineLevel="2">
      <c r="A41" s="6">
        <v>108051307</v>
      </c>
      <c r="B41" s="16" t="s">
        <v>197</v>
      </c>
      <c r="C41" s="16" t="s">
        <v>198</v>
      </c>
      <c r="D41" s="22">
        <v>108058003</v>
      </c>
      <c r="E41" s="16" t="s">
        <v>203</v>
      </c>
      <c r="F41" s="16" t="s">
        <v>198</v>
      </c>
      <c r="G41" s="17">
        <v>30073.05</v>
      </c>
      <c r="H41" s="17">
        <v>20460.759999999998</v>
      </c>
      <c r="I41" s="17">
        <v>9612.2900000000009</v>
      </c>
      <c r="J41" s="18">
        <v>25.794</v>
      </c>
      <c r="K41" s="18">
        <v>5.4160000000000004</v>
      </c>
      <c r="L41" s="17">
        <v>8982</v>
      </c>
      <c r="M41" s="19">
        <v>9298</v>
      </c>
      <c r="N41" s="20">
        <v>12.5</v>
      </c>
      <c r="O41" s="21">
        <v>0.68110000000000004</v>
      </c>
      <c r="P41" s="17">
        <v>33133.14</v>
      </c>
    </row>
    <row r="42" spans="1:16" outlineLevel="1">
      <c r="A42" s="6"/>
      <c r="B42" s="33" t="s">
        <v>197</v>
      </c>
      <c r="C42" s="16"/>
      <c r="D42" s="22"/>
      <c r="E42" s="27"/>
      <c r="F42" s="16"/>
      <c r="G42" s="28">
        <f>SUBTOTAL(9,G37:G41)</f>
        <v>316536.77999999997</v>
      </c>
      <c r="H42" s="28">
        <f>SUBTOTAL(9,H37:H41)</f>
        <v>215361.69999999998</v>
      </c>
      <c r="I42" s="28">
        <f>SUBTOTAL(9,I37:I41)</f>
        <v>101175.08000000002</v>
      </c>
      <c r="J42" s="29">
        <f>SUBTOTAL(9,J37:J41)</f>
        <v>357.58600000000001</v>
      </c>
      <c r="K42" s="29">
        <f>SUBTOTAL(9,K37:K41)</f>
        <v>75.091000000000008</v>
      </c>
      <c r="L42" s="28"/>
      <c r="M42" s="30"/>
      <c r="N42" s="31"/>
      <c r="O42" s="32"/>
      <c r="P42" s="28">
        <f>SUBTOTAL(9,P37:P41)</f>
        <v>348745.98000000004</v>
      </c>
    </row>
    <row r="43" spans="1:16" outlineLevel="2">
      <c r="A43" s="6">
        <v>114060557</v>
      </c>
      <c r="B43" s="16" t="s">
        <v>345</v>
      </c>
      <c r="C43" s="16" t="s">
        <v>346</v>
      </c>
      <c r="D43" s="22">
        <v>114060503</v>
      </c>
      <c r="E43" s="16" t="s">
        <v>347</v>
      </c>
      <c r="F43" s="16" t="s">
        <v>346</v>
      </c>
      <c r="G43" s="17">
        <v>50774.42</v>
      </c>
      <c r="H43" s="17">
        <v>34545.32</v>
      </c>
      <c r="I43" s="17">
        <v>16229.1</v>
      </c>
      <c r="J43" s="18">
        <v>41.435000000000002</v>
      </c>
      <c r="K43" s="18">
        <v>8.7010000000000005</v>
      </c>
      <c r="L43" s="17">
        <v>9805</v>
      </c>
      <c r="M43" s="19">
        <v>9405</v>
      </c>
      <c r="N43" s="20">
        <v>31.9</v>
      </c>
      <c r="O43" s="21">
        <v>0.68359999999999999</v>
      </c>
      <c r="P43" s="17">
        <v>55940.97</v>
      </c>
    </row>
    <row r="44" spans="1:16" outlineLevel="2">
      <c r="A44" s="6">
        <v>114060557</v>
      </c>
      <c r="B44" s="16" t="s">
        <v>345</v>
      </c>
      <c r="C44" s="16" t="s">
        <v>346</v>
      </c>
      <c r="D44" s="22">
        <v>114060753</v>
      </c>
      <c r="E44" s="16" t="s">
        <v>348</v>
      </c>
      <c r="F44" s="16" t="s">
        <v>346</v>
      </c>
      <c r="G44" s="17">
        <v>178173.78</v>
      </c>
      <c r="H44" s="17">
        <v>121223.85</v>
      </c>
      <c r="I44" s="17">
        <v>56949.93</v>
      </c>
      <c r="J44" s="18">
        <v>210.08699999999999</v>
      </c>
      <c r="K44" s="18">
        <v>44.118000000000002</v>
      </c>
      <c r="L44" s="17">
        <v>9840</v>
      </c>
      <c r="M44" s="19">
        <v>9334</v>
      </c>
      <c r="N44" s="20">
        <v>19</v>
      </c>
      <c r="O44" s="21">
        <v>0.47670000000000001</v>
      </c>
      <c r="P44" s="17">
        <v>196303.84</v>
      </c>
    </row>
    <row r="45" spans="1:16" outlineLevel="2">
      <c r="A45" s="6">
        <v>114060557</v>
      </c>
      <c r="B45" s="16" t="s">
        <v>345</v>
      </c>
      <c r="C45" s="16" t="s">
        <v>346</v>
      </c>
      <c r="D45" s="22">
        <v>114060853</v>
      </c>
      <c r="E45" s="16" t="s">
        <v>349</v>
      </c>
      <c r="F45" s="16" t="s">
        <v>346</v>
      </c>
      <c r="G45" s="17">
        <v>55463.77</v>
      </c>
      <c r="H45" s="17">
        <v>37735.81</v>
      </c>
      <c r="I45" s="17">
        <v>17727.96</v>
      </c>
      <c r="J45" s="18">
        <v>76.022000000000006</v>
      </c>
      <c r="K45" s="18">
        <v>15.964</v>
      </c>
      <c r="L45" s="17">
        <v>12387</v>
      </c>
      <c r="M45" s="19">
        <v>9359</v>
      </c>
      <c r="N45" s="20">
        <v>23.5</v>
      </c>
      <c r="O45" s="21">
        <v>0.40899999999999997</v>
      </c>
      <c r="P45" s="17">
        <v>61107.49</v>
      </c>
    </row>
    <row r="46" spans="1:16" outlineLevel="2">
      <c r="A46" s="6">
        <v>114060557</v>
      </c>
      <c r="B46" s="16" t="s">
        <v>345</v>
      </c>
      <c r="C46" s="16" t="s">
        <v>346</v>
      </c>
      <c r="D46" s="22">
        <v>114061103</v>
      </c>
      <c r="E46" s="16" t="s">
        <v>350</v>
      </c>
      <c r="F46" s="16" t="s">
        <v>346</v>
      </c>
      <c r="G46" s="17">
        <v>53506.89</v>
      </c>
      <c r="H46" s="17">
        <v>36404.410000000003</v>
      </c>
      <c r="I46" s="17">
        <v>17102.48</v>
      </c>
      <c r="J46" s="18">
        <v>57.679000000000002</v>
      </c>
      <c r="K46" s="18">
        <v>12.112</v>
      </c>
      <c r="L46" s="17">
        <v>10157</v>
      </c>
      <c r="M46" s="19">
        <v>9351</v>
      </c>
      <c r="N46" s="20">
        <v>22.1</v>
      </c>
      <c r="O46" s="21">
        <v>0.52049999999999996</v>
      </c>
      <c r="P46" s="17">
        <v>58951.48</v>
      </c>
    </row>
    <row r="47" spans="1:16" outlineLevel="2">
      <c r="A47" s="6">
        <v>114060557</v>
      </c>
      <c r="B47" s="16" t="s">
        <v>345</v>
      </c>
      <c r="C47" s="16" t="s">
        <v>346</v>
      </c>
      <c r="D47" s="22">
        <v>114061503</v>
      </c>
      <c r="E47" s="16" t="s">
        <v>351</v>
      </c>
      <c r="F47" s="16" t="s">
        <v>346</v>
      </c>
      <c r="G47" s="17">
        <v>109596.95</v>
      </c>
      <c r="H47" s="17">
        <v>74566.33</v>
      </c>
      <c r="I47" s="17">
        <v>35030.620000000003</v>
      </c>
      <c r="J47" s="18">
        <v>111.756</v>
      </c>
      <c r="K47" s="18">
        <v>23.468</v>
      </c>
      <c r="L47" s="17">
        <v>8908</v>
      </c>
      <c r="M47" s="19">
        <v>9368</v>
      </c>
      <c r="N47" s="20">
        <v>25.1</v>
      </c>
      <c r="O47" s="21">
        <v>0.5776</v>
      </c>
      <c r="P47" s="17">
        <v>120748.99</v>
      </c>
    </row>
    <row r="48" spans="1:16" outlineLevel="2">
      <c r="A48" s="6">
        <v>114060557</v>
      </c>
      <c r="B48" s="16" t="s">
        <v>345</v>
      </c>
      <c r="C48" s="16" t="s">
        <v>346</v>
      </c>
      <c r="D48" s="22">
        <v>114062003</v>
      </c>
      <c r="E48" s="16" t="s">
        <v>352</v>
      </c>
      <c r="F48" s="16" t="s">
        <v>346</v>
      </c>
      <c r="G48" s="17">
        <v>121895.24</v>
      </c>
      <c r="H48" s="17">
        <v>82933.7</v>
      </c>
      <c r="I48" s="17">
        <v>38961.54</v>
      </c>
      <c r="J48" s="18">
        <v>123.646</v>
      </c>
      <c r="K48" s="18">
        <v>25.965</v>
      </c>
      <c r="L48" s="17">
        <v>10152</v>
      </c>
      <c r="M48" s="19">
        <v>9382</v>
      </c>
      <c r="N48" s="20">
        <v>27.6</v>
      </c>
      <c r="O48" s="21">
        <v>0.55130000000000001</v>
      </c>
      <c r="P48" s="17">
        <v>134298.69</v>
      </c>
    </row>
    <row r="49" spans="1:16" outlineLevel="2">
      <c r="A49" s="6">
        <v>114060557</v>
      </c>
      <c r="B49" s="16" t="s">
        <v>345</v>
      </c>
      <c r="C49" s="16" t="s">
        <v>346</v>
      </c>
      <c r="D49" s="22">
        <v>114062503</v>
      </c>
      <c r="E49" s="16" t="s">
        <v>353</v>
      </c>
      <c r="F49" s="16" t="s">
        <v>346</v>
      </c>
      <c r="G49" s="17">
        <v>120994.67</v>
      </c>
      <c r="H49" s="17">
        <v>82320.98</v>
      </c>
      <c r="I49" s="17">
        <v>38673.69</v>
      </c>
      <c r="J49" s="18">
        <v>117.574</v>
      </c>
      <c r="K49" s="18">
        <v>24.69</v>
      </c>
      <c r="L49" s="17">
        <v>9980</v>
      </c>
      <c r="M49" s="19">
        <v>9372</v>
      </c>
      <c r="N49" s="20">
        <v>25.9</v>
      </c>
      <c r="O49" s="21">
        <v>0.57609999999999995</v>
      </c>
      <c r="P49" s="17">
        <v>133306.47</v>
      </c>
    </row>
    <row r="50" spans="1:16" outlineLevel="2">
      <c r="A50" s="6">
        <v>114060557</v>
      </c>
      <c r="B50" s="16" t="s">
        <v>345</v>
      </c>
      <c r="C50" s="16" t="s">
        <v>346</v>
      </c>
      <c r="D50" s="22">
        <v>114063003</v>
      </c>
      <c r="E50" s="16" t="s">
        <v>354</v>
      </c>
      <c r="F50" s="16" t="s">
        <v>346</v>
      </c>
      <c r="G50" s="17">
        <v>128613.7</v>
      </c>
      <c r="H50" s="17">
        <v>87504.73</v>
      </c>
      <c r="I50" s="17">
        <v>41108.97</v>
      </c>
      <c r="J50" s="18">
        <v>152.607</v>
      </c>
      <c r="K50" s="18">
        <v>32.046999999999997</v>
      </c>
      <c r="L50" s="17">
        <v>9609</v>
      </c>
      <c r="M50" s="19">
        <v>9358</v>
      </c>
      <c r="N50" s="20">
        <v>23.3</v>
      </c>
      <c r="O50" s="21">
        <v>0.47249999999999998</v>
      </c>
      <c r="P50" s="17">
        <v>141700.78</v>
      </c>
    </row>
    <row r="51" spans="1:16" outlineLevel="2">
      <c r="A51" s="6">
        <v>114060557</v>
      </c>
      <c r="B51" s="16" t="s">
        <v>345</v>
      </c>
      <c r="C51" s="16" t="s">
        <v>346</v>
      </c>
      <c r="D51" s="22">
        <v>114063503</v>
      </c>
      <c r="E51" s="16" t="s">
        <v>355</v>
      </c>
      <c r="F51" s="16" t="s">
        <v>346</v>
      </c>
      <c r="G51" s="17">
        <v>98153.75</v>
      </c>
      <c r="H51" s="17">
        <v>66780.73</v>
      </c>
      <c r="I51" s="17">
        <v>31373.02</v>
      </c>
      <c r="J51" s="18">
        <v>105.977</v>
      </c>
      <c r="K51" s="18">
        <v>22.254999999999999</v>
      </c>
      <c r="L51" s="17">
        <v>10226</v>
      </c>
      <c r="M51" s="19">
        <v>9350</v>
      </c>
      <c r="N51" s="20">
        <v>21.9</v>
      </c>
      <c r="O51" s="21">
        <v>0.51970000000000005</v>
      </c>
      <c r="P51" s="17">
        <v>108141.38</v>
      </c>
    </row>
    <row r="52" spans="1:16" outlineLevel="2">
      <c r="A52" s="6">
        <v>114060557</v>
      </c>
      <c r="B52" s="16" t="s">
        <v>345</v>
      </c>
      <c r="C52" s="16" t="s">
        <v>346</v>
      </c>
      <c r="D52" s="22">
        <v>114064003</v>
      </c>
      <c r="E52" s="16" t="s">
        <v>356</v>
      </c>
      <c r="F52" s="16" t="s">
        <v>346</v>
      </c>
      <c r="G52" s="17">
        <v>55968.89</v>
      </c>
      <c r="H52" s="17">
        <v>38079.480000000003</v>
      </c>
      <c r="I52" s="17">
        <v>17889.41</v>
      </c>
      <c r="J52" s="18">
        <v>83.74</v>
      </c>
      <c r="K52" s="18">
        <v>17.585000000000001</v>
      </c>
      <c r="L52" s="17">
        <v>13993</v>
      </c>
      <c r="M52" s="19">
        <v>9351</v>
      </c>
      <c r="N52" s="20">
        <v>22</v>
      </c>
      <c r="O52" s="21">
        <v>0.375</v>
      </c>
      <c r="P52" s="17">
        <v>61664</v>
      </c>
    </row>
    <row r="53" spans="1:16" outlineLevel="2">
      <c r="A53" s="6">
        <v>114060557</v>
      </c>
      <c r="B53" s="16" t="s">
        <v>345</v>
      </c>
      <c r="C53" s="16" t="s">
        <v>346</v>
      </c>
      <c r="D53" s="22">
        <v>114066503</v>
      </c>
      <c r="E53" s="16" t="s">
        <v>357</v>
      </c>
      <c r="F53" s="16" t="s">
        <v>346</v>
      </c>
      <c r="G53" s="17">
        <v>56548.54</v>
      </c>
      <c r="H53" s="17">
        <v>38473.85</v>
      </c>
      <c r="I53" s="17">
        <v>18074.689999999999</v>
      </c>
      <c r="J53" s="18">
        <v>77.358999999999995</v>
      </c>
      <c r="K53" s="18">
        <v>16.245000000000001</v>
      </c>
      <c r="L53" s="17">
        <v>11086</v>
      </c>
      <c r="M53" s="19">
        <v>9345</v>
      </c>
      <c r="N53" s="20">
        <v>21</v>
      </c>
      <c r="O53" s="21">
        <v>0.41039999999999999</v>
      </c>
      <c r="P53" s="17">
        <v>62302.63</v>
      </c>
    </row>
    <row r="54" spans="1:16" outlineLevel="2">
      <c r="A54" s="6">
        <v>114060557</v>
      </c>
      <c r="B54" s="16" t="s">
        <v>345</v>
      </c>
      <c r="C54" s="16" t="s">
        <v>346</v>
      </c>
      <c r="D54" s="22">
        <v>114067503</v>
      </c>
      <c r="E54" s="16" t="s">
        <v>358</v>
      </c>
      <c r="F54" s="16" t="s">
        <v>346</v>
      </c>
      <c r="G54" s="17">
        <v>50641.2</v>
      </c>
      <c r="H54" s="17">
        <v>34454.68</v>
      </c>
      <c r="I54" s="17">
        <v>16186.52</v>
      </c>
      <c r="J54" s="18">
        <v>60.972000000000001</v>
      </c>
      <c r="K54" s="18">
        <v>12.804</v>
      </c>
      <c r="L54" s="17">
        <v>10761</v>
      </c>
      <c r="M54" s="19">
        <v>9355</v>
      </c>
      <c r="N54" s="20">
        <v>22.8</v>
      </c>
      <c r="O54" s="21">
        <v>0.46579999999999999</v>
      </c>
      <c r="P54" s="17">
        <v>55794.19</v>
      </c>
    </row>
    <row r="55" spans="1:16" outlineLevel="2">
      <c r="A55" s="6">
        <v>114060557</v>
      </c>
      <c r="B55" s="16" t="s">
        <v>345</v>
      </c>
      <c r="C55" s="16" t="s">
        <v>346</v>
      </c>
      <c r="D55" s="22">
        <v>114068003</v>
      </c>
      <c r="E55" s="16" t="s">
        <v>359</v>
      </c>
      <c r="F55" s="16" t="s">
        <v>346</v>
      </c>
      <c r="G55" s="17">
        <v>77365.820000000007</v>
      </c>
      <c r="H55" s="17">
        <v>52637.279999999999</v>
      </c>
      <c r="I55" s="17">
        <v>24728.54</v>
      </c>
      <c r="J55" s="18">
        <v>96.558000000000007</v>
      </c>
      <c r="K55" s="18">
        <v>20.277000000000001</v>
      </c>
      <c r="L55" s="17">
        <v>11937</v>
      </c>
      <c r="M55" s="19">
        <v>9354</v>
      </c>
      <c r="N55" s="20">
        <v>22.7</v>
      </c>
      <c r="O55" s="21">
        <v>0.44940000000000002</v>
      </c>
      <c r="P55" s="17">
        <v>85238.18</v>
      </c>
    </row>
    <row r="56" spans="1:16" outlineLevel="2">
      <c r="A56" s="6">
        <v>114060557</v>
      </c>
      <c r="B56" s="16" t="s">
        <v>345</v>
      </c>
      <c r="C56" s="16" t="s">
        <v>346</v>
      </c>
      <c r="D56" s="22">
        <v>114068103</v>
      </c>
      <c r="E56" s="16" t="s">
        <v>360</v>
      </c>
      <c r="F56" s="16" t="s">
        <v>346</v>
      </c>
      <c r="G56" s="17">
        <v>71868.2</v>
      </c>
      <c r="H56" s="17">
        <v>48896.87</v>
      </c>
      <c r="I56" s="17">
        <v>22971.33</v>
      </c>
      <c r="J56" s="18">
        <v>93.844999999999999</v>
      </c>
      <c r="K56" s="18">
        <v>19.707000000000001</v>
      </c>
      <c r="L56" s="17">
        <v>10523</v>
      </c>
      <c r="M56" s="19">
        <v>9344</v>
      </c>
      <c r="N56" s="20">
        <v>20.9</v>
      </c>
      <c r="O56" s="21">
        <v>0.43</v>
      </c>
      <c r="P56" s="17">
        <v>79181.149999999994</v>
      </c>
    </row>
    <row r="57" spans="1:16" outlineLevel="2">
      <c r="A57" s="6">
        <v>114060557</v>
      </c>
      <c r="B57" s="16" t="s">
        <v>345</v>
      </c>
      <c r="C57" s="16" t="s">
        <v>346</v>
      </c>
      <c r="D57" s="22">
        <v>114069103</v>
      </c>
      <c r="E57" s="16" t="s">
        <v>361</v>
      </c>
      <c r="F57" s="16" t="s">
        <v>346</v>
      </c>
      <c r="G57" s="17">
        <v>83049.600000000006</v>
      </c>
      <c r="H57" s="17">
        <v>56504.34</v>
      </c>
      <c r="I57" s="17">
        <v>26545.26</v>
      </c>
      <c r="J57" s="18">
        <v>102.39700000000001</v>
      </c>
      <c r="K57" s="18">
        <v>21.503</v>
      </c>
      <c r="L57" s="17">
        <v>9465</v>
      </c>
      <c r="M57" s="19">
        <v>9346</v>
      </c>
      <c r="N57" s="20">
        <v>21.2</v>
      </c>
      <c r="O57" s="21">
        <v>0.45529999999999998</v>
      </c>
      <c r="P57" s="17">
        <v>91500.3</v>
      </c>
    </row>
    <row r="58" spans="1:16" outlineLevel="2">
      <c r="A58" s="6">
        <v>114060557</v>
      </c>
      <c r="B58" s="16" t="s">
        <v>345</v>
      </c>
      <c r="C58" s="16" t="s">
        <v>346</v>
      </c>
      <c r="D58" s="22">
        <v>114069353</v>
      </c>
      <c r="E58" s="16" t="s">
        <v>362</v>
      </c>
      <c r="F58" s="16" t="s">
        <v>346</v>
      </c>
      <c r="G58" s="17">
        <v>34566.199999999997</v>
      </c>
      <c r="H58" s="17">
        <v>23517.759999999998</v>
      </c>
      <c r="I58" s="17">
        <v>11048.44</v>
      </c>
      <c r="J58" s="18">
        <v>49.545999999999999</v>
      </c>
      <c r="K58" s="18">
        <v>10.404</v>
      </c>
      <c r="L58" s="17">
        <v>10994</v>
      </c>
      <c r="M58" s="19">
        <v>9381</v>
      </c>
      <c r="N58" s="20">
        <v>27.5</v>
      </c>
      <c r="O58" s="21">
        <v>0.39019999999999999</v>
      </c>
      <c r="P58" s="17">
        <v>38083.49</v>
      </c>
    </row>
    <row r="59" spans="1:16" outlineLevel="1">
      <c r="A59" s="6"/>
      <c r="B59" s="33" t="s">
        <v>345</v>
      </c>
      <c r="C59" s="16"/>
      <c r="D59" s="22"/>
      <c r="E59" s="27"/>
      <c r="F59" s="16"/>
      <c r="G59" s="28">
        <f>SUBTOTAL(9,G43:G58)</f>
        <v>1347181.62</v>
      </c>
      <c r="H59" s="28">
        <f>SUBTOTAL(9,H43:H58)</f>
        <v>916580.12</v>
      </c>
      <c r="I59" s="28">
        <f>SUBTOTAL(9,I43:I58)</f>
        <v>430601.5</v>
      </c>
      <c r="J59" s="29">
        <f>SUBTOTAL(9,J43:J58)</f>
        <v>1561.1999999999996</v>
      </c>
      <c r="K59" s="29">
        <f>SUBTOTAL(9,K43:K58)</f>
        <v>327.84499999999997</v>
      </c>
      <c r="L59" s="28"/>
      <c r="M59" s="30"/>
      <c r="N59" s="31"/>
      <c r="O59" s="32"/>
      <c r="P59" s="28">
        <f>SUBTOTAL(9,P43:P58)</f>
        <v>1484264.0299999996</v>
      </c>
    </row>
    <row r="60" spans="1:16" outlineLevel="2">
      <c r="A60" s="6">
        <v>120481107</v>
      </c>
      <c r="B60" s="16" t="s">
        <v>476</v>
      </c>
      <c r="C60" s="16" t="s">
        <v>477</v>
      </c>
      <c r="D60" s="22">
        <v>120481002</v>
      </c>
      <c r="E60" s="16" t="s">
        <v>478</v>
      </c>
      <c r="F60" s="16" t="s">
        <v>477</v>
      </c>
      <c r="G60" s="17">
        <v>730035.34</v>
      </c>
      <c r="H60" s="17">
        <v>496693.15</v>
      </c>
      <c r="I60" s="17">
        <v>233342.19</v>
      </c>
      <c r="J60" s="18">
        <v>845.15499999999997</v>
      </c>
      <c r="K60" s="18">
        <v>177.482</v>
      </c>
      <c r="L60" s="17">
        <v>10328</v>
      </c>
      <c r="M60" s="19">
        <v>9344</v>
      </c>
      <c r="N60" s="20">
        <v>20.9</v>
      </c>
      <c r="O60" s="21">
        <v>0.48499999999999999</v>
      </c>
      <c r="P60" s="17">
        <v>804320.03</v>
      </c>
    </row>
    <row r="61" spans="1:16" outlineLevel="2">
      <c r="A61" s="6">
        <v>120481107</v>
      </c>
      <c r="B61" s="16" t="s">
        <v>476</v>
      </c>
      <c r="C61" s="16" t="s">
        <v>477</v>
      </c>
      <c r="D61" s="22">
        <v>120484803</v>
      </c>
      <c r="E61" s="16" t="s">
        <v>479</v>
      </c>
      <c r="F61" s="16" t="s">
        <v>477</v>
      </c>
      <c r="G61" s="17">
        <v>1570.83</v>
      </c>
      <c r="H61" s="17">
        <v>1068.74</v>
      </c>
      <c r="I61" s="17">
        <v>502.09</v>
      </c>
      <c r="J61" s="18">
        <v>1.966</v>
      </c>
      <c r="K61" s="18">
        <v>0.41199999999999998</v>
      </c>
      <c r="L61" s="17">
        <v>10307</v>
      </c>
      <c r="M61" s="19">
        <v>9341</v>
      </c>
      <c r="N61" s="20">
        <v>20.3</v>
      </c>
      <c r="O61" s="21">
        <v>0.44969999999999999</v>
      </c>
      <c r="P61" s="17">
        <v>1730.67</v>
      </c>
    </row>
    <row r="62" spans="1:16" outlineLevel="2">
      <c r="A62" s="6">
        <v>120481107</v>
      </c>
      <c r="B62" s="16" t="s">
        <v>476</v>
      </c>
      <c r="C62" s="16" t="s">
        <v>477</v>
      </c>
      <c r="D62" s="22">
        <v>120484903</v>
      </c>
      <c r="E62" s="16" t="s">
        <v>480</v>
      </c>
      <c r="F62" s="16" t="s">
        <v>477</v>
      </c>
      <c r="G62" s="17">
        <v>211933.84</v>
      </c>
      <c r="H62" s="17">
        <v>144193.14000000001</v>
      </c>
      <c r="I62" s="17">
        <v>67740.7</v>
      </c>
      <c r="J62" s="18">
        <v>245.45400000000001</v>
      </c>
      <c r="K62" s="18">
        <v>51.545000000000002</v>
      </c>
      <c r="L62" s="17">
        <v>10390</v>
      </c>
      <c r="M62" s="19">
        <v>9346</v>
      </c>
      <c r="N62" s="20">
        <v>21.1</v>
      </c>
      <c r="O62" s="21">
        <v>0.48470000000000002</v>
      </c>
      <c r="P62" s="17">
        <v>233499.16</v>
      </c>
    </row>
    <row r="63" spans="1:16" outlineLevel="2">
      <c r="A63" s="6">
        <v>120481107</v>
      </c>
      <c r="B63" s="16" t="s">
        <v>476</v>
      </c>
      <c r="C63" s="16" t="s">
        <v>477</v>
      </c>
      <c r="D63" s="22">
        <v>120486003</v>
      </c>
      <c r="E63" s="16" t="s">
        <v>481</v>
      </c>
      <c r="F63" s="16" t="s">
        <v>477</v>
      </c>
      <c r="G63" s="17">
        <v>41053.57</v>
      </c>
      <c r="H63" s="17">
        <v>27931.56</v>
      </c>
      <c r="I63" s="17">
        <v>13122.01</v>
      </c>
      <c r="J63" s="18">
        <v>61.466000000000001</v>
      </c>
      <c r="K63" s="18">
        <v>12.907</v>
      </c>
      <c r="L63" s="17">
        <v>12443</v>
      </c>
      <c r="M63" s="19">
        <v>9345</v>
      </c>
      <c r="N63" s="20">
        <v>21</v>
      </c>
      <c r="O63" s="21">
        <v>0.375</v>
      </c>
      <c r="P63" s="17">
        <v>45230.97</v>
      </c>
    </row>
    <row r="64" spans="1:16" outlineLevel="1">
      <c r="A64" s="6"/>
      <c r="B64" s="33" t="s">
        <v>476</v>
      </c>
      <c r="C64" s="16"/>
      <c r="D64" s="22"/>
      <c r="E64" s="27"/>
      <c r="F64" s="16"/>
      <c r="G64" s="28">
        <f>SUBTOTAL(9,G60:G63)</f>
        <v>984593.57999999984</v>
      </c>
      <c r="H64" s="28">
        <f>SUBTOTAL(9,H60:H63)</f>
        <v>669886.59000000008</v>
      </c>
      <c r="I64" s="28">
        <f>SUBTOTAL(9,I60:I63)</f>
        <v>314706.99</v>
      </c>
      <c r="J64" s="29">
        <f>SUBTOTAL(9,J60:J63)</f>
        <v>1154.0409999999999</v>
      </c>
      <c r="K64" s="29">
        <f>SUBTOTAL(9,K60:K63)</f>
        <v>242.34600000000003</v>
      </c>
      <c r="L64" s="28"/>
      <c r="M64" s="30"/>
      <c r="N64" s="31"/>
      <c r="O64" s="32"/>
      <c r="P64" s="28">
        <f>SUBTOTAL(9,P60:P63)</f>
        <v>1084780.83</v>
      </c>
    </row>
    <row r="65" spans="1:16" outlineLevel="2">
      <c r="A65" s="6">
        <v>122091457</v>
      </c>
      <c r="B65" s="16" t="s">
        <v>505</v>
      </c>
      <c r="C65" s="16" t="s">
        <v>506</v>
      </c>
      <c r="D65" s="22">
        <v>122091002</v>
      </c>
      <c r="E65" s="16" t="s">
        <v>507</v>
      </c>
      <c r="F65" s="16" t="s">
        <v>506</v>
      </c>
      <c r="G65" s="17">
        <v>169972.5</v>
      </c>
      <c r="H65" s="17">
        <v>115643.96</v>
      </c>
      <c r="I65" s="17">
        <v>54328.54</v>
      </c>
      <c r="J65" s="18">
        <v>254.17500000000001</v>
      </c>
      <c r="K65" s="18">
        <v>53.375999999999998</v>
      </c>
      <c r="L65" s="17">
        <v>11618</v>
      </c>
      <c r="M65" s="19">
        <v>9336</v>
      </c>
      <c r="N65" s="20">
        <v>19.399999999999999</v>
      </c>
      <c r="O65" s="21">
        <v>0.37580000000000002</v>
      </c>
      <c r="P65" s="17">
        <v>187268.04</v>
      </c>
    </row>
    <row r="66" spans="1:16" outlineLevel="2">
      <c r="A66" s="6">
        <v>122091457</v>
      </c>
      <c r="B66" s="16" t="s">
        <v>505</v>
      </c>
      <c r="C66" s="16" t="s">
        <v>506</v>
      </c>
      <c r="D66" s="22">
        <v>122091303</v>
      </c>
      <c r="E66" s="16" t="s">
        <v>508</v>
      </c>
      <c r="F66" s="16" t="s">
        <v>506</v>
      </c>
      <c r="G66" s="17">
        <v>62480.92</v>
      </c>
      <c r="H66" s="17">
        <v>42510.06</v>
      </c>
      <c r="I66" s="17">
        <v>19970.86</v>
      </c>
      <c r="J66" s="18">
        <v>55.7</v>
      </c>
      <c r="K66" s="18">
        <v>11.696999999999999</v>
      </c>
      <c r="L66" s="17">
        <v>9996</v>
      </c>
      <c r="M66" s="19">
        <v>9343</v>
      </c>
      <c r="N66" s="20">
        <v>20.6</v>
      </c>
      <c r="O66" s="21">
        <v>0.62990000000000002</v>
      </c>
      <c r="P66" s="17">
        <v>68838.67</v>
      </c>
    </row>
    <row r="67" spans="1:16" outlineLevel="2">
      <c r="A67" s="6">
        <v>122091457</v>
      </c>
      <c r="B67" s="16" t="s">
        <v>505</v>
      </c>
      <c r="C67" s="16" t="s">
        <v>506</v>
      </c>
      <c r="D67" s="22">
        <v>122091352</v>
      </c>
      <c r="E67" s="16" t="s">
        <v>509</v>
      </c>
      <c r="F67" s="16" t="s">
        <v>506</v>
      </c>
      <c r="G67" s="17">
        <v>407146.81</v>
      </c>
      <c r="H67" s="17">
        <v>277009.91999999998</v>
      </c>
      <c r="I67" s="17">
        <v>130136.89</v>
      </c>
      <c r="J67" s="18">
        <v>396.06700000000001</v>
      </c>
      <c r="K67" s="18">
        <v>83.174000000000007</v>
      </c>
      <c r="L67" s="17">
        <v>10880</v>
      </c>
      <c r="M67" s="19">
        <v>9373</v>
      </c>
      <c r="N67" s="20">
        <v>26.1</v>
      </c>
      <c r="O67" s="21">
        <v>0.57540000000000002</v>
      </c>
      <c r="P67" s="17">
        <v>448576.01</v>
      </c>
    </row>
    <row r="68" spans="1:16" outlineLevel="2">
      <c r="A68" s="6">
        <v>122091457</v>
      </c>
      <c r="B68" s="16" t="s">
        <v>505</v>
      </c>
      <c r="C68" s="16" t="s">
        <v>506</v>
      </c>
      <c r="D68" s="22">
        <v>123464603</v>
      </c>
      <c r="E68" s="16" t="s">
        <v>513</v>
      </c>
      <c r="F68" s="16" t="s">
        <v>514</v>
      </c>
      <c r="G68" s="17">
        <v>553.67999999999995</v>
      </c>
      <c r="H68" s="17">
        <v>376.71</v>
      </c>
      <c r="I68" s="17">
        <v>176.97</v>
      </c>
      <c r="J68" s="18">
        <v>0.83099999999999996</v>
      </c>
      <c r="K68" s="18">
        <v>0.17399999999999999</v>
      </c>
      <c r="L68" s="17">
        <v>12805</v>
      </c>
      <c r="M68" s="19">
        <v>9349</v>
      </c>
      <c r="N68" s="20">
        <v>21.7</v>
      </c>
      <c r="O68" s="21">
        <v>0.375</v>
      </c>
      <c r="P68" s="17">
        <v>610.02</v>
      </c>
    </row>
    <row r="69" spans="1:16" outlineLevel="2">
      <c r="A69" s="6">
        <v>122091457</v>
      </c>
      <c r="B69" s="16" t="s">
        <v>505</v>
      </c>
      <c r="C69" s="16" t="s">
        <v>506</v>
      </c>
      <c r="D69" s="22">
        <v>122097203</v>
      </c>
      <c r="E69" s="16" t="s">
        <v>510</v>
      </c>
      <c r="F69" s="16" t="s">
        <v>506</v>
      </c>
      <c r="G69" s="17">
        <v>31629.5</v>
      </c>
      <c r="H69" s="17">
        <v>21519.72</v>
      </c>
      <c r="I69" s="17">
        <v>10109.780000000001</v>
      </c>
      <c r="J69" s="18">
        <v>44.972000000000001</v>
      </c>
      <c r="K69" s="18">
        <v>9.4440000000000008</v>
      </c>
      <c r="L69" s="17">
        <v>14488</v>
      </c>
      <c r="M69" s="19">
        <v>9363</v>
      </c>
      <c r="N69" s="20">
        <v>24.2</v>
      </c>
      <c r="O69" s="21">
        <v>0.39410000000000001</v>
      </c>
      <c r="P69" s="17">
        <v>34847.96</v>
      </c>
    </row>
    <row r="70" spans="1:16" outlineLevel="2">
      <c r="A70" s="6">
        <v>122091457</v>
      </c>
      <c r="B70" s="16" t="s">
        <v>505</v>
      </c>
      <c r="C70" s="16" t="s">
        <v>506</v>
      </c>
      <c r="D70" s="22">
        <v>122097502</v>
      </c>
      <c r="E70" s="16" t="s">
        <v>511</v>
      </c>
      <c r="F70" s="16" t="s">
        <v>506</v>
      </c>
      <c r="G70" s="17">
        <v>206996.25</v>
      </c>
      <c r="H70" s="17">
        <v>140833.76</v>
      </c>
      <c r="I70" s="17">
        <v>66162.490000000005</v>
      </c>
      <c r="J70" s="18">
        <v>310.49900000000002</v>
      </c>
      <c r="K70" s="18">
        <v>65.203999999999994</v>
      </c>
      <c r="L70" s="17">
        <v>11584</v>
      </c>
      <c r="M70" s="19">
        <v>9327</v>
      </c>
      <c r="N70" s="20">
        <v>17.7</v>
      </c>
      <c r="O70" s="21">
        <v>0.375</v>
      </c>
      <c r="P70" s="17">
        <v>228059.14</v>
      </c>
    </row>
    <row r="71" spans="1:16" outlineLevel="2">
      <c r="A71" s="6">
        <v>122091457</v>
      </c>
      <c r="B71" s="16" t="s">
        <v>505</v>
      </c>
      <c r="C71" s="16" t="s">
        <v>506</v>
      </c>
      <c r="D71" s="22">
        <v>122098202</v>
      </c>
      <c r="E71" s="16" t="s">
        <v>512</v>
      </c>
      <c r="F71" s="16" t="s">
        <v>506</v>
      </c>
      <c r="G71" s="17">
        <v>209136.51</v>
      </c>
      <c r="H71" s="17">
        <v>142289.92000000001</v>
      </c>
      <c r="I71" s="17">
        <v>66846.59</v>
      </c>
      <c r="J71" s="18">
        <v>313.60599999999999</v>
      </c>
      <c r="K71" s="18">
        <v>65.856999999999999</v>
      </c>
      <c r="L71" s="17">
        <v>11458</v>
      </c>
      <c r="M71" s="19">
        <v>9330</v>
      </c>
      <c r="N71" s="20">
        <v>18.2</v>
      </c>
      <c r="O71" s="21">
        <v>0.375</v>
      </c>
      <c r="P71" s="17">
        <v>230417.18</v>
      </c>
    </row>
    <row r="72" spans="1:16" outlineLevel="1">
      <c r="A72" s="6"/>
      <c r="B72" s="33" t="s">
        <v>505</v>
      </c>
      <c r="C72" s="16"/>
      <c r="D72" s="22"/>
      <c r="E72" s="27"/>
      <c r="F72" s="16"/>
      <c r="G72" s="28">
        <f>SUBTOTAL(9,G65:G71)</f>
        <v>1087916.17</v>
      </c>
      <c r="H72" s="28">
        <f>SUBTOTAL(9,H65:H71)</f>
        <v>740184.05</v>
      </c>
      <c r="I72" s="28">
        <f>SUBTOTAL(9,I65:I71)</f>
        <v>347732.12</v>
      </c>
      <c r="J72" s="29">
        <f>SUBTOTAL(9,J65:J71)</f>
        <v>1375.8500000000001</v>
      </c>
      <c r="K72" s="29">
        <f>SUBTOTAL(9,K65:K71)</f>
        <v>288.92600000000004</v>
      </c>
      <c r="L72" s="28"/>
      <c r="M72" s="30"/>
      <c r="N72" s="31"/>
      <c r="O72" s="32"/>
      <c r="P72" s="28">
        <f>SUBTOTAL(9,P65:P71)</f>
        <v>1198617.02</v>
      </c>
    </row>
    <row r="73" spans="1:16" outlineLevel="2">
      <c r="A73" s="6">
        <v>104101307</v>
      </c>
      <c r="B73" s="16" t="s">
        <v>107</v>
      </c>
      <c r="C73" s="16" t="s">
        <v>50</v>
      </c>
      <c r="D73" s="22">
        <v>104101252</v>
      </c>
      <c r="E73" s="16" t="s">
        <v>108</v>
      </c>
      <c r="F73" s="16" t="s">
        <v>50</v>
      </c>
      <c r="G73" s="17">
        <v>309820.21000000002</v>
      </c>
      <c r="H73" s="17">
        <v>210791.95</v>
      </c>
      <c r="I73" s="17">
        <v>99028.26</v>
      </c>
      <c r="J73" s="18">
        <v>354.09899999999999</v>
      </c>
      <c r="K73" s="18">
        <v>74.36</v>
      </c>
      <c r="L73" s="17">
        <v>8363</v>
      </c>
      <c r="M73" s="19">
        <v>9310</v>
      </c>
      <c r="N73" s="20">
        <v>14.6</v>
      </c>
      <c r="O73" s="21">
        <v>0.54890000000000005</v>
      </c>
      <c r="P73" s="17">
        <v>341345.94</v>
      </c>
    </row>
    <row r="74" spans="1:16" outlineLevel="2">
      <c r="A74" s="6">
        <v>104101307</v>
      </c>
      <c r="B74" s="16" t="s">
        <v>107</v>
      </c>
      <c r="C74" s="16" t="s">
        <v>50</v>
      </c>
      <c r="D74" s="22">
        <v>104103603</v>
      </c>
      <c r="E74" s="16" t="s">
        <v>109</v>
      </c>
      <c r="F74" s="16" t="s">
        <v>50</v>
      </c>
      <c r="G74" s="17">
        <v>113465.39</v>
      </c>
      <c r="H74" s="17">
        <v>77198.289999999994</v>
      </c>
      <c r="I74" s="17">
        <v>36267.1</v>
      </c>
      <c r="J74" s="18">
        <v>101.46899999999999</v>
      </c>
      <c r="K74" s="18">
        <v>21.308</v>
      </c>
      <c r="L74" s="17">
        <v>8472</v>
      </c>
      <c r="M74" s="19">
        <v>9308</v>
      </c>
      <c r="N74" s="20">
        <v>14.3</v>
      </c>
      <c r="O74" s="21">
        <v>0.6925</v>
      </c>
      <c r="P74" s="17">
        <v>125011.05</v>
      </c>
    </row>
    <row r="75" spans="1:16" outlineLevel="2">
      <c r="A75" s="6">
        <v>104101307</v>
      </c>
      <c r="B75" s="16" t="s">
        <v>107</v>
      </c>
      <c r="C75" s="16" t="s">
        <v>50</v>
      </c>
      <c r="D75" s="22">
        <v>104105003</v>
      </c>
      <c r="E75" s="16" t="s">
        <v>49</v>
      </c>
      <c r="F75" s="16" t="s">
        <v>50</v>
      </c>
      <c r="G75" s="17">
        <v>33283.300000000003</v>
      </c>
      <c r="H75" s="17">
        <v>22644.91</v>
      </c>
      <c r="I75" s="17">
        <v>10638.39</v>
      </c>
      <c r="J75" s="18">
        <v>56.335999999999999</v>
      </c>
      <c r="K75" s="18">
        <v>11.83</v>
      </c>
      <c r="L75" s="17">
        <v>8266</v>
      </c>
      <c r="M75" s="19">
        <v>9305</v>
      </c>
      <c r="N75" s="20">
        <v>13.7</v>
      </c>
      <c r="O75" s="21">
        <v>0.375</v>
      </c>
      <c r="P75" s="17">
        <v>36670.04</v>
      </c>
    </row>
    <row r="76" spans="1:16" outlineLevel="2">
      <c r="A76" s="6">
        <v>104101307</v>
      </c>
      <c r="B76" s="16" t="s">
        <v>107</v>
      </c>
      <c r="C76" s="16" t="s">
        <v>50</v>
      </c>
      <c r="D76" s="22">
        <v>104105353</v>
      </c>
      <c r="E76" s="16" t="s">
        <v>110</v>
      </c>
      <c r="F76" s="16" t="s">
        <v>50</v>
      </c>
      <c r="G76" s="17">
        <v>53627.22</v>
      </c>
      <c r="H76" s="17">
        <v>36486.28</v>
      </c>
      <c r="I76" s="17">
        <v>17140.939999999999</v>
      </c>
      <c r="J76" s="18">
        <v>47.447000000000003</v>
      </c>
      <c r="K76" s="18">
        <v>9.9629999999999992</v>
      </c>
      <c r="L76" s="17">
        <v>8965</v>
      </c>
      <c r="M76" s="19">
        <v>9302</v>
      </c>
      <c r="N76" s="20">
        <v>13.2</v>
      </c>
      <c r="O76" s="21">
        <v>0.66149999999999998</v>
      </c>
      <c r="P76" s="17">
        <v>59084.06</v>
      </c>
    </row>
    <row r="77" spans="1:16" outlineLevel="2">
      <c r="A77" s="6">
        <v>104101307</v>
      </c>
      <c r="B77" s="16" t="s">
        <v>107</v>
      </c>
      <c r="C77" s="16" t="s">
        <v>50</v>
      </c>
      <c r="D77" s="22">
        <v>104107903</v>
      </c>
      <c r="E77" s="16" t="s">
        <v>113</v>
      </c>
      <c r="F77" s="16" t="s">
        <v>50</v>
      </c>
      <c r="G77" s="17">
        <v>80162.210000000006</v>
      </c>
      <c r="H77" s="17">
        <v>54539.85</v>
      </c>
      <c r="I77" s="17">
        <v>25622.36</v>
      </c>
      <c r="J77" s="18">
        <v>120.298</v>
      </c>
      <c r="K77" s="18">
        <v>25.262</v>
      </c>
      <c r="L77" s="17">
        <v>9868</v>
      </c>
      <c r="M77" s="19">
        <v>9323</v>
      </c>
      <c r="N77" s="20">
        <v>17.100000000000001</v>
      </c>
      <c r="O77" s="21">
        <v>0.375</v>
      </c>
      <c r="P77" s="17">
        <v>88319.11</v>
      </c>
    </row>
    <row r="78" spans="1:16" outlineLevel="2">
      <c r="A78" s="6">
        <v>104101307</v>
      </c>
      <c r="B78" s="16" t="s">
        <v>107</v>
      </c>
      <c r="C78" s="16" t="s">
        <v>50</v>
      </c>
      <c r="D78" s="22">
        <v>104107503</v>
      </c>
      <c r="E78" s="16" t="s">
        <v>111</v>
      </c>
      <c r="F78" s="16" t="s">
        <v>50</v>
      </c>
      <c r="G78" s="17">
        <v>85259.44</v>
      </c>
      <c r="H78" s="17">
        <v>58007.85</v>
      </c>
      <c r="I78" s="17">
        <v>27251.59</v>
      </c>
      <c r="J78" s="18">
        <v>91.103999999999999</v>
      </c>
      <c r="K78" s="18">
        <v>19.131</v>
      </c>
      <c r="L78" s="17">
        <v>9493</v>
      </c>
      <c r="M78" s="19">
        <v>9310</v>
      </c>
      <c r="N78" s="20">
        <v>14.7</v>
      </c>
      <c r="O78" s="21">
        <v>0.52739999999999998</v>
      </c>
      <c r="P78" s="17">
        <v>93935.01</v>
      </c>
    </row>
    <row r="79" spans="1:16" outlineLevel="2">
      <c r="A79" s="6">
        <v>104101307</v>
      </c>
      <c r="B79" s="16" t="s">
        <v>107</v>
      </c>
      <c r="C79" s="16" t="s">
        <v>50</v>
      </c>
      <c r="D79" s="22">
        <v>104107803</v>
      </c>
      <c r="E79" s="16" t="s">
        <v>112</v>
      </c>
      <c r="F79" s="16" t="s">
        <v>50</v>
      </c>
      <c r="G79" s="17">
        <v>83118.19</v>
      </c>
      <c r="H79" s="17">
        <v>56551.01</v>
      </c>
      <c r="I79" s="17">
        <v>26567.18</v>
      </c>
      <c r="J79" s="18">
        <v>105.922</v>
      </c>
      <c r="K79" s="18">
        <v>22.242999999999999</v>
      </c>
      <c r="L79" s="17">
        <v>8852</v>
      </c>
      <c r="M79" s="19">
        <v>9310</v>
      </c>
      <c r="N79" s="20">
        <v>14.7</v>
      </c>
      <c r="O79" s="21">
        <v>0.46510000000000001</v>
      </c>
      <c r="P79" s="17">
        <v>91575.88</v>
      </c>
    </row>
    <row r="80" spans="1:16" outlineLevel="1">
      <c r="A80" s="6"/>
      <c r="B80" s="33" t="s">
        <v>107</v>
      </c>
      <c r="C80" s="16"/>
      <c r="D80" s="22"/>
      <c r="E80" s="27"/>
      <c r="F80" s="16"/>
      <c r="G80" s="28">
        <f>SUBTOTAL(9,G73:G79)</f>
        <v>758735.96</v>
      </c>
      <c r="H80" s="28">
        <f>SUBTOTAL(9,H73:H79)</f>
        <v>516220.1399999999</v>
      </c>
      <c r="I80" s="28">
        <f>SUBTOTAL(9,I73:I79)</f>
        <v>242515.81999999998</v>
      </c>
      <c r="J80" s="29">
        <f>SUBTOTAL(9,J73:J79)</f>
        <v>876.67500000000007</v>
      </c>
      <c r="K80" s="29">
        <f>SUBTOTAL(9,K73:K79)</f>
        <v>184.09700000000001</v>
      </c>
      <c r="L80" s="28"/>
      <c r="M80" s="30"/>
      <c r="N80" s="31"/>
      <c r="O80" s="32"/>
      <c r="P80" s="28">
        <f>SUBTOTAL(9,P73:P79)</f>
        <v>835941.09</v>
      </c>
    </row>
    <row r="81" spans="1:16" outlineLevel="2">
      <c r="A81" s="6">
        <v>121131507</v>
      </c>
      <c r="B81" s="16" t="s">
        <v>487</v>
      </c>
      <c r="C81" s="16" t="s">
        <v>488</v>
      </c>
      <c r="D81" s="22">
        <v>121135003</v>
      </c>
      <c r="E81" s="16" t="s">
        <v>489</v>
      </c>
      <c r="F81" s="16" t="s">
        <v>488</v>
      </c>
      <c r="G81" s="17">
        <v>52138.47</v>
      </c>
      <c r="H81" s="17">
        <v>35473.379999999997</v>
      </c>
      <c r="I81" s="17">
        <v>16665.09</v>
      </c>
      <c r="J81" s="18">
        <v>65.260999999999996</v>
      </c>
      <c r="K81" s="18">
        <v>13.704000000000001</v>
      </c>
      <c r="L81" s="17">
        <v>11602</v>
      </c>
      <c r="M81" s="19">
        <v>9342</v>
      </c>
      <c r="N81" s="20">
        <v>20.399999999999999</v>
      </c>
      <c r="O81" s="21">
        <v>0.44869999999999999</v>
      </c>
      <c r="P81" s="17">
        <v>57443.81</v>
      </c>
    </row>
    <row r="82" spans="1:16" outlineLevel="2">
      <c r="A82" s="6">
        <v>121131507</v>
      </c>
      <c r="B82" s="16" t="s">
        <v>487</v>
      </c>
      <c r="C82" s="16" t="s">
        <v>488</v>
      </c>
      <c r="D82" s="22">
        <v>121135503</v>
      </c>
      <c r="E82" s="16" t="s">
        <v>490</v>
      </c>
      <c r="F82" s="16" t="s">
        <v>488</v>
      </c>
      <c r="G82" s="17">
        <v>110615.05</v>
      </c>
      <c r="H82" s="17">
        <v>75259.009999999995</v>
      </c>
      <c r="I82" s="17">
        <v>35356.04</v>
      </c>
      <c r="J82" s="18">
        <v>99.221000000000004</v>
      </c>
      <c r="K82" s="18">
        <v>20.835999999999999</v>
      </c>
      <c r="L82" s="17">
        <v>9902</v>
      </c>
      <c r="M82" s="19">
        <v>9348</v>
      </c>
      <c r="N82" s="20">
        <v>21.6</v>
      </c>
      <c r="O82" s="21">
        <v>0.62570000000000003</v>
      </c>
      <c r="P82" s="17">
        <v>121870.68</v>
      </c>
    </row>
    <row r="83" spans="1:16" outlineLevel="2">
      <c r="A83" s="6">
        <v>121131507</v>
      </c>
      <c r="B83" s="16" t="s">
        <v>487</v>
      </c>
      <c r="C83" s="16" t="s">
        <v>488</v>
      </c>
      <c r="D83" s="22">
        <v>121136503</v>
      </c>
      <c r="E83" s="16" t="s">
        <v>491</v>
      </c>
      <c r="F83" s="16" t="s">
        <v>488</v>
      </c>
      <c r="G83" s="17">
        <v>123715.38</v>
      </c>
      <c r="H83" s="17">
        <v>84172.06</v>
      </c>
      <c r="I83" s="17">
        <v>39543.32</v>
      </c>
      <c r="J83" s="18">
        <v>120.78</v>
      </c>
      <c r="K83" s="18">
        <v>25.363</v>
      </c>
      <c r="L83" s="17">
        <v>9174</v>
      </c>
      <c r="M83" s="19">
        <v>9357</v>
      </c>
      <c r="N83" s="20">
        <v>23.2</v>
      </c>
      <c r="O83" s="21">
        <v>0.58579999999999999</v>
      </c>
      <c r="P83" s="17">
        <v>136304.03</v>
      </c>
    </row>
    <row r="84" spans="1:16" outlineLevel="2">
      <c r="A84" s="6">
        <v>121131507</v>
      </c>
      <c r="B84" s="16" t="s">
        <v>487</v>
      </c>
      <c r="C84" s="16" t="s">
        <v>488</v>
      </c>
      <c r="D84" s="22">
        <v>121136603</v>
      </c>
      <c r="E84" s="16" t="s">
        <v>492</v>
      </c>
      <c r="F84" s="16" t="s">
        <v>488</v>
      </c>
      <c r="G84" s="17">
        <v>81844.100000000006</v>
      </c>
      <c r="H84" s="17">
        <v>55684.160000000003</v>
      </c>
      <c r="I84" s="17">
        <v>26159.94</v>
      </c>
      <c r="J84" s="18">
        <v>72.838999999999999</v>
      </c>
      <c r="K84" s="18">
        <v>15.295999999999999</v>
      </c>
      <c r="L84" s="17">
        <v>7527</v>
      </c>
      <c r="M84" s="19">
        <v>9392</v>
      </c>
      <c r="N84" s="20">
        <v>29.5</v>
      </c>
      <c r="O84" s="21">
        <v>0.78320000000000001</v>
      </c>
      <c r="P84" s="17">
        <v>90172.15</v>
      </c>
    </row>
    <row r="85" spans="1:16" outlineLevel="2">
      <c r="A85" s="6">
        <v>121131507</v>
      </c>
      <c r="B85" s="16" t="s">
        <v>487</v>
      </c>
      <c r="C85" s="16" t="s">
        <v>488</v>
      </c>
      <c r="D85" s="22">
        <v>121139004</v>
      </c>
      <c r="E85" s="16" t="s">
        <v>493</v>
      </c>
      <c r="F85" s="16" t="s">
        <v>488</v>
      </c>
      <c r="G85" s="17">
        <v>37797.22</v>
      </c>
      <c r="H85" s="17">
        <v>25716.04</v>
      </c>
      <c r="I85" s="17">
        <v>12081.18</v>
      </c>
      <c r="J85" s="18">
        <v>36.765000000000001</v>
      </c>
      <c r="K85" s="18">
        <v>7.72</v>
      </c>
      <c r="L85" s="17">
        <v>13103</v>
      </c>
      <c r="M85" s="19">
        <v>9339</v>
      </c>
      <c r="N85" s="20">
        <v>20</v>
      </c>
      <c r="O85" s="21">
        <v>0.5776</v>
      </c>
      <c r="P85" s="17">
        <v>41643.269999999997</v>
      </c>
    </row>
    <row r="86" spans="1:16" outlineLevel="1">
      <c r="A86" s="6"/>
      <c r="B86" s="33" t="s">
        <v>487</v>
      </c>
      <c r="C86" s="16"/>
      <c r="D86" s="22"/>
      <c r="E86" s="27"/>
      <c r="F86" s="16"/>
      <c r="G86" s="28">
        <f>SUBTOTAL(9,G81:G85)</f>
        <v>406110.22</v>
      </c>
      <c r="H86" s="28">
        <f>SUBTOTAL(9,H81:H85)</f>
        <v>276304.64999999997</v>
      </c>
      <c r="I86" s="28">
        <f>SUBTOTAL(9,I81:I85)</f>
        <v>129805.57</v>
      </c>
      <c r="J86" s="29">
        <f>SUBTOTAL(9,J81:J85)</f>
        <v>394.86599999999999</v>
      </c>
      <c r="K86" s="29">
        <f>SUBTOTAL(9,K81:K85)</f>
        <v>82.918999999999997</v>
      </c>
      <c r="L86" s="28"/>
      <c r="M86" s="30"/>
      <c r="N86" s="31"/>
      <c r="O86" s="32"/>
      <c r="P86" s="28">
        <f>SUBTOTAL(9,P81:P85)</f>
        <v>447433.94000000006</v>
      </c>
    </row>
    <row r="87" spans="1:16" outlineLevel="2">
      <c r="A87" s="6">
        <v>120483007</v>
      </c>
      <c r="B87" s="16" t="s">
        <v>482</v>
      </c>
      <c r="C87" s="16" t="s">
        <v>477</v>
      </c>
      <c r="D87" s="22">
        <v>120480803</v>
      </c>
      <c r="E87" s="16" t="s">
        <v>483</v>
      </c>
      <c r="F87" s="16" t="s">
        <v>477</v>
      </c>
      <c r="G87" s="17">
        <v>130828.3</v>
      </c>
      <c r="H87" s="17">
        <v>89011.47</v>
      </c>
      <c r="I87" s="17">
        <v>41816.83</v>
      </c>
      <c r="J87" s="18">
        <v>135.13800000000001</v>
      </c>
      <c r="K87" s="18">
        <v>28.378</v>
      </c>
      <c r="L87" s="17">
        <v>10914</v>
      </c>
      <c r="M87" s="19">
        <v>9349</v>
      </c>
      <c r="N87" s="20">
        <v>21.8</v>
      </c>
      <c r="O87" s="21">
        <v>0.54330000000000001</v>
      </c>
      <c r="P87" s="17">
        <v>144140.72</v>
      </c>
    </row>
    <row r="88" spans="1:16" outlineLevel="2">
      <c r="A88" s="6">
        <v>120483007</v>
      </c>
      <c r="B88" s="16" t="s">
        <v>482</v>
      </c>
      <c r="C88" s="16" t="s">
        <v>477</v>
      </c>
      <c r="D88" s="22">
        <v>120452003</v>
      </c>
      <c r="E88" s="16" t="s">
        <v>472</v>
      </c>
      <c r="F88" s="16" t="s">
        <v>471</v>
      </c>
      <c r="G88" s="17">
        <v>1183.04</v>
      </c>
      <c r="H88" s="17">
        <v>804.9</v>
      </c>
      <c r="I88" s="17">
        <v>378.14</v>
      </c>
      <c r="J88" s="18">
        <v>1</v>
      </c>
      <c r="K88" s="18">
        <v>0.21</v>
      </c>
      <c r="L88" s="17">
        <v>11372</v>
      </c>
      <c r="M88" s="19">
        <v>9417</v>
      </c>
      <c r="N88" s="20">
        <v>34</v>
      </c>
      <c r="O88" s="21">
        <v>0.65910000000000002</v>
      </c>
      <c r="P88" s="17">
        <v>1303.42</v>
      </c>
    </row>
    <row r="89" spans="1:16" outlineLevel="2">
      <c r="A89" s="6">
        <v>120483007</v>
      </c>
      <c r="B89" s="16" t="s">
        <v>482</v>
      </c>
      <c r="C89" s="16" t="s">
        <v>477</v>
      </c>
      <c r="D89" s="22">
        <v>120483302</v>
      </c>
      <c r="E89" s="16" t="s">
        <v>484</v>
      </c>
      <c r="F89" s="16" t="s">
        <v>477</v>
      </c>
      <c r="G89" s="17">
        <v>232187.48</v>
      </c>
      <c r="H89" s="17">
        <v>157973.07999999999</v>
      </c>
      <c r="I89" s="17">
        <v>74214.399999999994</v>
      </c>
      <c r="J89" s="18">
        <v>243.172</v>
      </c>
      <c r="K89" s="18">
        <v>51.066000000000003</v>
      </c>
      <c r="L89" s="17">
        <v>10064</v>
      </c>
      <c r="M89" s="19">
        <v>9367</v>
      </c>
      <c r="N89" s="20">
        <v>24.9</v>
      </c>
      <c r="O89" s="21">
        <v>0.53480000000000005</v>
      </c>
      <c r="P89" s="17">
        <v>255813.7</v>
      </c>
    </row>
    <row r="90" spans="1:16" outlineLevel="2">
      <c r="A90" s="6">
        <v>120483007</v>
      </c>
      <c r="B90" s="16" t="s">
        <v>482</v>
      </c>
      <c r="C90" s="16" t="s">
        <v>477</v>
      </c>
      <c r="D90" s="22">
        <v>120484803</v>
      </c>
      <c r="E90" s="16" t="s">
        <v>479</v>
      </c>
      <c r="F90" s="16" t="s">
        <v>477</v>
      </c>
      <c r="G90" s="17">
        <v>99595.04</v>
      </c>
      <c r="H90" s="17">
        <v>67761.34</v>
      </c>
      <c r="I90" s="17">
        <v>31833.7</v>
      </c>
      <c r="J90" s="18">
        <v>124.39400000000001</v>
      </c>
      <c r="K90" s="18">
        <v>26.122</v>
      </c>
      <c r="L90" s="17">
        <v>10307</v>
      </c>
      <c r="M90" s="19">
        <v>9341</v>
      </c>
      <c r="N90" s="20">
        <v>20.3</v>
      </c>
      <c r="O90" s="21">
        <v>0.44969999999999999</v>
      </c>
      <c r="P90" s="17">
        <v>109729.33</v>
      </c>
    </row>
    <row r="91" spans="1:16" outlineLevel="2">
      <c r="A91" s="6">
        <v>120483007</v>
      </c>
      <c r="B91" s="16" t="s">
        <v>482</v>
      </c>
      <c r="C91" s="16" t="s">
        <v>477</v>
      </c>
      <c r="D91" s="22">
        <v>120484903</v>
      </c>
      <c r="E91" s="16" t="s">
        <v>480</v>
      </c>
      <c r="F91" s="16" t="s">
        <v>477</v>
      </c>
      <c r="G91" s="17">
        <v>2162.71</v>
      </c>
      <c r="H91" s="17">
        <v>1471.44</v>
      </c>
      <c r="I91" s="17">
        <v>691.27</v>
      </c>
      <c r="J91" s="18">
        <v>2.5049999999999999</v>
      </c>
      <c r="K91" s="18">
        <v>0.52600000000000002</v>
      </c>
      <c r="L91" s="17">
        <v>10390</v>
      </c>
      <c r="M91" s="19">
        <v>9346</v>
      </c>
      <c r="N91" s="20">
        <v>21.1</v>
      </c>
      <c r="O91" s="21">
        <v>0.48470000000000002</v>
      </c>
      <c r="P91" s="17">
        <v>2382.7800000000002</v>
      </c>
    </row>
    <row r="92" spans="1:16" outlineLevel="2">
      <c r="A92" s="6">
        <v>120483007</v>
      </c>
      <c r="B92" s="16" t="s">
        <v>482</v>
      </c>
      <c r="C92" s="16" t="s">
        <v>477</v>
      </c>
      <c r="D92" s="22">
        <v>120485603</v>
      </c>
      <c r="E92" s="16" t="s">
        <v>485</v>
      </c>
      <c r="F92" s="16" t="s">
        <v>477</v>
      </c>
      <c r="G92" s="17">
        <v>70337.539999999994</v>
      </c>
      <c r="H92" s="17">
        <v>47855.46</v>
      </c>
      <c r="I92" s="17">
        <v>22482.080000000002</v>
      </c>
      <c r="J92" s="18">
        <v>71.710999999999999</v>
      </c>
      <c r="K92" s="18">
        <v>15.058999999999999</v>
      </c>
      <c r="L92" s="17">
        <v>10716</v>
      </c>
      <c r="M92" s="19">
        <v>9348</v>
      </c>
      <c r="N92" s="20">
        <v>21.5</v>
      </c>
      <c r="O92" s="21">
        <v>0.55049999999999999</v>
      </c>
      <c r="P92" s="17">
        <v>77494.73</v>
      </c>
    </row>
    <row r="93" spans="1:16" outlineLevel="2">
      <c r="A93" s="6">
        <v>120483007</v>
      </c>
      <c r="B93" s="16" t="s">
        <v>482</v>
      </c>
      <c r="C93" s="16" t="s">
        <v>477</v>
      </c>
      <c r="D93" s="22">
        <v>120488603</v>
      </c>
      <c r="E93" s="16" t="s">
        <v>486</v>
      </c>
      <c r="F93" s="16" t="s">
        <v>477</v>
      </c>
      <c r="G93" s="17">
        <v>75627.789999999994</v>
      </c>
      <c r="H93" s="17">
        <v>51454.78</v>
      </c>
      <c r="I93" s="17">
        <v>24173.01</v>
      </c>
      <c r="J93" s="18">
        <v>75.11</v>
      </c>
      <c r="K93" s="18">
        <v>15.773</v>
      </c>
      <c r="L93" s="17">
        <v>9307</v>
      </c>
      <c r="M93" s="19">
        <v>9352</v>
      </c>
      <c r="N93" s="20">
        <v>22.3</v>
      </c>
      <c r="O93" s="21">
        <v>0.56759999999999999</v>
      </c>
      <c r="P93" s="17">
        <v>83323.289999999994</v>
      </c>
    </row>
    <row r="94" spans="1:16" outlineLevel="1">
      <c r="A94" s="6"/>
      <c r="B94" s="33" t="s">
        <v>482</v>
      </c>
      <c r="C94" s="16"/>
      <c r="D94" s="22"/>
      <c r="E94" s="27"/>
      <c r="F94" s="16"/>
      <c r="G94" s="28">
        <f>SUBTOTAL(9,G87:G93)</f>
        <v>611921.9</v>
      </c>
      <c r="H94" s="28">
        <f>SUBTOTAL(9,H87:H93)</f>
        <v>416332.47</v>
      </c>
      <c r="I94" s="28">
        <f>SUBTOTAL(9,I87:I93)</f>
        <v>195589.43</v>
      </c>
      <c r="J94" s="29">
        <f>SUBTOTAL(9,J87:J93)</f>
        <v>653.03</v>
      </c>
      <c r="K94" s="29">
        <f>SUBTOTAL(9,K87:K93)</f>
        <v>137.13399999999999</v>
      </c>
      <c r="L94" s="28"/>
      <c r="M94" s="30"/>
      <c r="N94" s="31"/>
      <c r="O94" s="32"/>
      <c r="P94" s="28">
        <f>SUBTOTAL(9,P87:P93)</f>
        <v>674187.97000000009</v>
      </c>
    </row>
    <row r="95" spans="1:16" outlineLevel="2">
      <c r="A95" s="6">
        <v>123460957</v>
      </c>
      <c r="B95" s="16" t="s">
        <v>524</v>
      </c>
      <c r="C95" s="16" t="s">
        <v>514</v>
      </c>
      <c r="D95" s="22">
        <v>123461602</v>
      </c>
      <c r="E95" s="16" t="s">
        <v>525</v>
      </c>
      <c r="F95" s="16" t="s">
        <v>514</v>
      </c>
      <c r="G95" s="17">
        <v>89889.12</v>
      </c>
      <c r="H95" s="17">
        <v>61157.74</v>
      </c>
      <c r="I95" s="17">
        <v>28731.38</v>
      </c>
      <c r="J95" s="18">
        <v>135.126</v>
      </c>
      <c r="K95" s="18">
        <v>28.376000000000001</v>
      </c>
      <c r="L95" s="17">
        <v>15144</v>
      </c>
      <c r="M95" s="19">
        <v>9307</v>
      </c>
      <c r="N95" s="20">
        <v>14.1</v>
      </c>
      <c r="O95" s="21">
        <v>0.375</v>
      </c>
      <c r="P95" s="17">
        <v>99035.79</v>
      </c>
    </row>
    <row r="96" spans="1:16" outlineLevel="2">
      <c r="A96" s="6">
        <v>123460957</v>
      </c>
      <c r="B96" s="16" t="s">
        <v>524</v>
      </c>
      <c r="C96" s="16" t="s">
        <v>514</v>
      </c>
      <c r="D96" s="22">
        <v>123464502</v>
      </c>
      <c r="E96" s="16" t="s">
        <v>526</v>
      </c>
      <c r="F96" s="16" t="s">
        <v>514</v>
      </c>
      <c r="G96" s="17">
        <v>26056.55</v>
      </c>
      <c r="H96" s="17">
        <v>17728.060000000001</v>
      </c>
      <c r="I96" s="17">
        <v>8328.49</v>
      </c>
      <c r="J96" s="18">
        <v>39.115000000000002</v>
      </c>
      <c r="K96" s="18">
        <v>8.2140000000000004</v>
      </c>
      <c r="L96" s="17">
        <v>17997</v>
      </c>
      <c r="M96" s="19">
        <v>9320</v>
      </c>
      <c r="N96" s="20">
        <v>16.5</v>
      </c>
      <c r="O96" s="21">
        <v>0.375</v>
      </c>
      <c r="P96" s="17">
        <v>28707.93</v>
      </c>
    </row>
    <row r="97" spans="1:16" outlineLevel="2">
      <c r="A97" s="6">
        <v>123460957</v>
      </c>
      <c r="B97" s="16" t="s">
        <v>524</v>
      </c>
      <c r="C97" s="16" t="s">
        <v>514</v>
      </c>
      <c r="D97" s="22">
        <v>123465602</v>
      </c>
      <c r="E97" s="16" t="s">
        <v>527</v>
      </c>
      <c r="F97" s="16" t="s">
        <v>514</v>
      </c>
      <c r="G97" s="17">
        <v>238991.32</v>
      </c>
      <c r="H97" s="17">
        <v>162602.20000000001</v>
      </c>
      <c r="I97" s="17">
        <v>76389.119999999995</v>
      </c>
      <c r="J97" s="18">
        <v>275.60399999999998</v>
      </c>
      <c r="K97" s="18">
        <v>57.875999999999998</v>
      </c>
      <c r="L97" s="17">
        <v>11459</v>
      </c>
      <c r="M97" s="19">
        <v>9367</v>
      </c>
      <c r="N97" s="20">
        <v>24.9</v>
      </c>
      <c r="O97" s="21">
        <v>0.48570000000000002</v>
      </c>
      <c r="P97" s="17">
        <v>263309.87</v>
      </c>
    </row>
    <row r="98" spans="1:16" outlineLevel="2">
      <c r="A98" s="6">
        <v>123460957</v>
      </c>
      <c r="B98" s="16" t="s">
        <v>524</v>
      </c>
      <c r="C98" s="16" t="s">
        <v>514</v>
      </c>
      <c r="D98" s="22">
        <v>123468402</v>
      </c>
      <c r="E98" s="16" t="s">
        <v>528</v>
      </c>
      <c r="F98" s="16" t="s">
        <v>514</v>
      </c>
      <c r="G98" s="17">
        <v>82932.44</v>
      </c>
      <c r="H98" s="17">
        <v>56424.63</v>
      </c>
      <c r="I98" s="17">
        <v>26507.81</v>
      </c>
      <c r="J98" s="18">
        <v>124.736</v>
      </c>
      <c r="K98" s="18">
        <v>26.193999999999999</v>
      </c>
      <c r="L98" s="17">
        <v>14500</v>
      </c>
      <c r="M98" s="19">
        <v>9302</v>
      </c>
      <c r="N98" s="20">
        <v>13.3</v>
      </c>
      <c r="O98" s="21">
        <v>0.375</v>
      </c>
      <c r="P98" s="17">
        <v>91371.22</v>
      </c>
    </row>
    <row r="99" spans="1:16" outlineLevel="1">
      <c r="A99" s="6"/>
      <c r="B99" s="33" t="s">
        <v>524</v>
      </c>
      <c r="C99" s="16"/>
      <c r="D99" s="22"/>
      <c r="E99" s="27"/>
      <c r="F99" s="16"/>
      <c r="G99" s="28">
        <f>SUBTOTAL(9,G95:G98)</f>
        <v>437869.43</v>
      </c>
      <c r="H99" s="28">
        <f>SUBTOTAL(9,H95:H98)</f>
        <v>297912.63</v>
      </c>
      <c r="I99" s="28">
        <f>SUBTOTAL(9,I95:I98)</f>
        <v>139956.79999999999</v>
      </c>
      <c r="J99" s="29">
        <f>SUBTOTAL(9,J95:J98)</f>
        <v>574.58100000000002</v>
      </c>
      <c r="K99" s="29">
        <f>SUBTOTAL(9,K95:K98)</f>
        <v>120.66000000000001</v>
      </c>
      <c r="L99" s="28"/>
      <c r="M99" s="30"/>
      <c r="N99" s="31"/>
      <c r="O99" s="32"/>
      <c r="P99" s="28">
        <f>SUBTOTAL(9,P95:P98)</f>
        <v>482424.80999999994</v>
      </c>
    </row>
    <row r="100" spans="1:16" outlineLevel="2">
      <c r="A100" s="6">
        <v>110141607</v>
      </c>
      <c r="B100" s="16" t="s">
        <v>258</v>
      </c>
      <c r="C100" s="16" t="s">
        <v>259</v>
      </c>
      <c r="D100" s="22">
        <v>110141003</v>
      </c>
      <c r="E100" s="16" t="s">
        <v>260</v>
      </c>
      <c r="F100" s="16" t="s">
        <v>259</v>
      </c>
      <c r="G100" s="17">
        <v>178003.31</v>
      </c>
      <c r="H100" s="17">
        <v>121107.87</v>
      </c>
      <c r="I100" s="17">
        <v>56895.44</v>
      </c>
      <c r="J100" s="18">
        <v>165.21100000000001</v>
      </c>
      <c r="K100" s="18">
        <v>34.694000000000003</v>
      </c>
      <c r="L100" s="17">
        <v>10814</v>
      </c>
      <c r="M100" s="19">
        <v>9348</v>
      </c>
      <c r="N100" s="20">
        <v>21.6</v>
      </c>
      <c r="O100" s="21">
        <v>0.60470000000000002</v>
      </c>
      <c r="P100" s="17">
        <v>196116.02</v>
      </c>
    </row>
    <row r="101" spans="1:16" outlineLevel="2">
      <c r="A101" s="6">
        <v>110141607</v>
      </c>
      <c r="B101" s="16" t="s">
        <v>258</v>
      </c>
      <c r="C101" s="16" t="s">
        <v>259</v>
      </c>
      <c r="D101" s="22">
        <v>110141103</v>
      </c>
      <c r="E101" s="16" t="s">
        <v>261</v>
      </c>
      <c r="F101" s="16" t="s">
        <v>259</v>
      </c>
      <c r="G101" s="17">
        <v>183954.31</v>
      </c>
      <c r="H101" s="17">
        <v>125156.74</v>
      </c>
      <c r="I101" s="17">
        <v>58797.57</v>
      </c>
      <c r="J101" s="18">
        <v>213.233</v>
      </c>
      <c r="K101" s="18">
        <v>44.777999999999999</v>
      </c>
      <c r="L101" s="17">
        <v>10264</v>
      </c>
      <c r="M101" s="19">
        <v>9340</v>
      </c>
      <c r="N101" s="20">
        <v>20.100000000000001</v>
      </c>
      <c r="O101" s="21">
        <v>0.48459999999999998</v>
      </c>
      <c r="P101" s="17">
        <v>202672.57</v>
      </c>
    </row>
    <row r="102" spans="1:16" outlineLevel="2">
      <c r="A102" s="6">
        <v>110141607</v>
      </c>
      <c r="B102" s="16" t="s">
        <v>258</v>
      </c>
      <c r="C102" s="16" t="s">
        <v>259</v>
      </c>
      <c r="D102" s="22">
        <v>110147003</v>
      </c>
      <c r="E102" s="16" t="s">
        <v>262</v>
      </c>
      <c r="F102" s="16" t="s">
        <v>259</v>
      </c>
      <c r="G102" s="17">
        <v>68664.53</v>
      </c>
      <c r="H102" s="17">
        <v>46717.19</v>
      </c>
      <c r="I102" s="17">
        <v>21947.34</v>
      </c>
      <c r="J102" s="18">
        <v>77.549000000000007</v>
      </c>
      <c r="K102" s="18">
        <v>16.285</v>
      </c>
      <c r="L102" s="17">
        <v>9674</v>
      </c>
      <c r="M102" s="19">
        <v>9332</v>
      </c>
      <c r="N102" s="20">
        <v>18.7</v>
      </c>
      <c r="O102" s="21">
        <v>0.49780000000000002</v>
      </c>
      <c r="P102" s="17">
        <v>75651.48</v>
      </c>
    </row>
    <row r="103" spans="1:16" outlineLevel="2">
      <c r="A103" s="6">
        <v>110141607</v>
      </c>
      <c r="B103" s="16" t="s">
        <v>258</v>
      </c>
      <c r="C103" s="16" t="s">
        <v>259</v>
      </c>
      <c r="D103" s="22">
        <v>110148002</v>
      </c>
      <c r="E103" s="16" t="s">
        <v>263</v>
      </c>
      <c r="F103" s="16" t="s">
        <v>259</v>
      </c>
      <c r="G103" s="17">
        <v>1926.15</v>
      </c>
      <c r="H103" s="17">
        <v>1310.49</v>
      </c>
      <c r="I103" s="17">
        <v>615.66</v>
      </c>
      <c r="J103" s="18">
        <v>2.8940000000000001</v>
      </c>
      <c r="K103" s="18">
        <v>0.60699999999999998</v>
      </c>
      <c r="L103" s="17">
        <v>12144</v>
      </c>
      <c r="M103" s="19">
        <v>9323</v>
      </c>
      <c r="N103" s="20">
        <v>17</v>
      </c>
      <c r="O103" s="21">
        <v>0.375</v>
      </c>
      <c r="P103" s="17">
        <v>2122.15</v>
      </c>
    </row>
    <row r="104" spans="1:16" outlineLevel="1">
      <c r="A104" s="6"/>
      <c r="B104" s="33" t="s">
        <v>258</v>
      </c>
      <c r="C104" s="16"/>
      <c r="D104" s="22"/>
      <c r="E104" s="27"/>
      <c r="F104" s="16"/>
      <c r="G104" s="28">
        <f>SUBTOTAL(9,G100:G103)</f>
        <v>432548.30000000005</v>
      </c>
      <c r="H104" s="28">
        <f>SUBTOTAL(9,H100:H103)</f>
        <v>294292.28999999998</v>
      </c>
      <c r="I104" s="28">
        <f>SUBTOTAL(9,I100:I103)</f>
        <v>138256.01</v>
      </c>
      <c r="J104" s="29">
        <f>SUBTOTAL(9,J100:J103)</f>
        <v>458.88700000000006</v>
      </c>
      <c r="K104" s="29">
        <f>SUBTOTAL(9,K100:K103)</f>
        <v>96.364000000000004</v>
      </c>
      <c r="L104" s="28"/>
      <c r="M104" s="30"/>
      <c r="N104" s="31"/>
      <c r="O104" s="32"/>
      <c r="P104" s="28">
        <f>SUBTOTAL(9,P100:P103)</f>
        <v>476562.22</v>
      </c>
    </row>
    <row r="105" spans="1:16" outlineLevel="2">
      <c r="A105" s="6">
        <v>107651207</v>
      </c>
      <c r="B105" s="16" t="s">
        <v>183</v>
      </c>
      <c r="C105" s="16" t="s">
        <v>24</v>
      </c>
      <c r="D105" s="22">
        <v>107650603</v>
      </c>
      <c r="E105" s="16" t="s">
        <v>23</v>
      </c>
      <c r="F105" s="16" t="s">
        <v>24</v>
      </c>
      <c r="G105" s="17">
        <v>60046.76</v>
      </c>
      <c r="H105" s="17">
        <v>40853.93</v>
      </c>
      <c r="I105" s="17">
        <v>19192.830000000002</v>
      </c>
      <c r="J105" s="18">
        <v>62.088000000000001</v>
      </c>
      <c r="K105" s="18">
        <v>13.038</v>
      </c>
      <c r="L105" s="17">
        <v>8577</v>
      </c>
      <c r="M105" s="19">
        <v>9324</v>
      </c>
      <c r="N105" s="20">
        <v>17.2</v>
      </c>
      <c r="O105" s="21">
        <v>0.59160000000000001</v>
      </c>
      <c r="P105" s="17">
        <v>66156.81</v>
      </c>
    </row>
    <row r="106" spans="1:16" outlineLevel="2">
      <c r="A106" s="6">
        <v>107651207</v>
      </c>
      <c r="B106" s="16" t="s">
        <v>183</v>
      </c>
      <c r="C106" s="16" t="s">
        <v>24</v>
      </c>
      <c r="D106" s="22">
        <v>107651603</v>
      </c>
      <c r="E106" s="16" t="s">
        <v>184</v>
      </c>
      <c r="F106" s="16" t="s">
        <v>24</v>
      </c>
      <c r="G106" s="17">
        <v>3510.91</v>
      </c>
      <c r="H106" s="17">
        <v>2388.71</v>
      </c>
      <c r="I106" s="17">
        <v>1122.2</v>
      </c>
      <c r="J106" s="18">
        <v>3.1320000000000001</v>
      </c>
      <c r="K106" s="18">
        <v>0.65700000000000003</v>
      </c>
      <c r="L106" s="17">
        <v>9266</v>
      </c>
      <c r="M106" s="19">
        <v>9319</v>
      </c>
      <c r="N106" s="20">
        <v>16.3</v>
      </c>
      <c r="O106" s="21">
        <v>0.63539999999999996</v>
      </c>
      <c r="P106" s="17">
        <v>3868.16</v>
      </c>
    </row>
    <row r="107" spans="1:16" outlineLevel="2">
      <c r="A107" s="6">
        <v>107651207</v>
      </c>
      <c r="B107" s="16" t="s">
        <v>183</v>
      </c>
      <c r="C107" s="16" t="s">
        <v>24</v>
      </c>
      <c r="D107" s="22">
        <v>101262903</v>
      </c>
      <c r="E107" s="16" t="s">
        <v>97</v>
      </c>
      <c r="F107" s="16" t="s">
        <v>2</v>
      </c>
      <c r="G107" s="17">
        <v>65406.67</v>
      </c>
      <c r="H107" s="17">
        <v>44500.65</v>
      </c>
      <c r="I107" s="17">
        <v>20906.02</v>
      </c>
      <c r="J107" s="18">
        <v>60.392000000000003</v>
      </c>
      <c r="K107" s="18">
        <v>12.682</v>
      </c>
      <c r="L107" s="17">
        <v>8355</v>
      </c>
      <c r="M107" s="19">
        <v>9310</v>
      </c>
      <c r="N107" s="20">
        <v>14.6</v>
      </c>
      <c r="O107" s="21">
        <v>0.68010000000000004</v>
      </c>
      <c r="P107" s="17">
        <v>72062.12</v>
      </c>
    </row>
    <row r="108" spans="1:16" outlineLevel="2">
      <c r="A108" s="6">
        <v>107651207</v>
      </c>
      <c r="B108" s="16" t="s">
        <v>183</v>
      </c>
      <c r="C108" s="16" t="s">
        <v>24</v>
      </c>
      <c r="D108" s="22">
        <v>107653203</v>
      </c>
      <c r="E108" s="16" t="s">
        <v>68</v>
      </c>
      <c r="F108" s="16" t="s">
        <v>24</v>
      </c>
      <c r="G108" s="17">
        <v>76257.09</v>
      </c>
      <c r="H108" s="17">
        <v>51882.93</v>
      </c>
      <c r="I108" s="17">
        <v>24374.16</v>
      </c>
      <c r="J108" s="18">
        <v>78.287000000000006</v>
      </c>
      <c r="K108" s="18">
        <v>16.440000000000001</v>
      </c>
      <c r="L108" s="17">
        <v>8831</v>
      </c>
      <c r="M108" s="19">
        <v>9337</v>
      </c>
      <c r="N108" s="20">
        <v>19.5</v>
      </c>
      <c r="O108" s="21">
        <v>0.57869999999999999</v>
      </c>
      <c r="P108" s="17">
        <v>84016.62</v>
      </c>
    </row>
    <row r="109" spans="1:16" outlineLevel="2">
      <c r="A109" s="6">
        <v>107651207</v>
      </c>
      <c r="B109" s="16" t="s">
        <v>183</v>
      </c>
      <c r="C109" s="16" t="s">
        <v>24</v>
      </c>
      <c r="D109" s="22">
        <v>107653802</v>
      </c>
      <c r="E109" s="16" t="s">
        <v>185</v>
      </c>
      <c r="F109" s="16" t="s">
        <v>24</v>
      </c>
      <c r="G109" s="17">
        <v>182948.18</v>
      </c>
      <c r="H109" s="17">
        <v>124472.2</v>
      </c>
      <c r="I109" s="17">
        <v>58475.98</v>
      </c>
      <c r="J109" s="18">
        <v>218.30799999999999</v>
      </c>
      <c r="K109" s="18">
        <v>45.844000000000001</v>
      </c>
      <c r="L109" s="17">
        <v>9429</v>
      </c>
      <c r="M109" s="19">
        <v>9325</v>
      </c>
      <c r="N109" s="20">
        <v>17.399999999999999</v>
      </c>
      <c r="O109" s="21">
        <v>0.47149999999999997</v>
      </c>
      <c r="P109" s="17">
        <v>201564.06</v>
      </c>
    </row>
    <row r="110" spans="1:16" outlineLevel="2">
      <c r="A110" s="6">
        <v>107651207</v>
      </c>
      <c r="B110" s="16" t="s">
        <v>183</v>
      </c>
      <c r="C110" s="16" t="s">
        <v>24</v>
      </c>
      <c r="D110" s="22">
        <v>107654103</v>
      </c>
      <c r="E110" s="16" t="s">
        <v>186</v>
      </c>
      <c r="F110" s="16" t="s">
        <v>24</v>
      </c>
      <c r="G110" s="17">
        <v>51134.1</v>
      </c>
      <c r="H110" s="17">
        <v>34790.04</v>
      </c>
      <c r="I110" s="17">
        <v>16344.06</v>
      </c>
      <c r="J110" s="18">
        <v>42.027000000000001</v>
      </c>
      <c r="K110" s="18">
        <v>8.8249999999999993</v>
      </c>
      <c r="L110" s="17">
        <v>9086</v>
      </c>
      <c r="M110" s="19">
        <v>9333</v>
      </c>
      <c r="N110" s="20">
        <v>18.8</v>
      </c>
      <c r="O110" s="21">
        <v>0.7026</v>
      </c>
      <c r="P110" s="17">
        <v>56337.25</v>
      </c>
    </row>
    <row r="111" spans="1:16" outlineLevel="2">
      <c r="A111" s="6">
        <v>107651207</v>
      </c>
      <c r="B111" s="16" t="s">
        <v>183</v>
      </c>
      <c r="C111" s="16" t="s">
        <v>24</v>
      </c>
      <c r="D111" s="22">
        <v>107654403</v>
      </c>
      <c r="E111" s="16" t="s">
        <v>187</v>
      </c>
      <c r="F111" s="16" t="s">
        <v>24</v>
      </c>
      <c r="G111" s="17">
        <v>963.84</v>
      </c>
      <c r="H111" s="17">
        <v>655.77</v>
      </c>
      <c r="I111" s="17">
        <v>308.07</v>
      </c>
      <c r="J111" s="18">
        <v>1</v>
      </c>
      <c r="K111" s="18">
        <v>0.21</v>
      </c>
      <c r="L111" s="17">
        <v>8122</v>
      </c>
      <c r="M111" s="19">
        <v>9330</v>
      </c>
      <c r="N111" s="20">
        <v>18.3</v>
      </c>
      <c r="O111" s="21">
        <v>0.62260000000000004</v>
      </c>
      <c r="P111" s="17">
        <v>1061.92</v>
      </c>
    </row>
    <row r="112" spans="1:16" outlineLevel="2">
      <c r="A112" s="6">
        <v>107651207</v>
      </c>
      <c r="B112" s="16" t="s">
        <v>183</v>
      </c>
      <c r="C112" s="16" t="s">
        <v>24</v>
      </c>
      <c r="D112" s="22">
        <v>107655803</v>
      </c>
      <c r="E112" s="16" t="s">
        <v>25</v>
      </c>
      <c r="F112" s="16" t="s">
        <v>24</v>
      </c>
      <c r="G112" s="17">
        <v>1322.81</v>
      </c>
      <c r="H112" s="17">
        <v>900</v>
      </c>
      <c r="I112" s="17">
        <v>422.81</v>
      </c>
      <c r="J112" s="18">
        <v>1</v>
      </c>
      <c r="K112" s="18">
        <v>0.21</v>
      </c>
      <c r="L112" s="17">
        <v>10504</v>
      </c>
      <c r="M112" s="19">
        <v>9357</v>
      </c>
      <c r="N112" s="20">
        <v>23.1</v>
      </c>
      <c r="O112" s="21">
        <v>0.74170000000000003</v>
      </c>
      <c r="P112" s="17">
        <v>1457.42</v>
      </c>
    </row>
    <row r="113" spans="1:16" outlineLevel="2">
      <c r="A113" s="6">
        <v>107651207</v>
      </c>
      <c r="B113" s="16" t="s">
        <v>183</v>
      </c>
      <c r="C113" s="16" t="s">
        <v>24</v>
      </c>
      <c r="D113" s="22">
        <v>107655903</v>
      </c>
      <c r="E113" s="16" t="s">
        <v>188</v>
      </c>
      <c r="F113" s="16" t="s">
        <v>24</v>
      </c>
      <c r="G113" s="17">
        <v>118328.74</v>
      </c>
      <c r="H113" s="17">
        <v>80507.16</v>
      </c>
      <c r="I113" s="17">
        <v>37821.58</v>
      </c>
      <c r="J113" s="18">
        <v>125.574</v>
      </c>
      <c r="K113" s="18">
        <v>26.37</v>
      </c>
      <c r="L113" s="17">
        <v>8173</v>
      </c>
      <c r="M113" s="19">
        <v>9329</v>
      </c>
      <c r="N113" s="20">
        <v>18.100000000000001</v>
      </c>
      <c r="O113" s="21">
        <v>0.60489999999999999</v>
      </c>
      <c r="P113" s="17">
        <v>130369.27</v>
      </c>
    </row>
    <row r="114" spans="1:16" outlineLevel="2">
      <c r="A114" s="6">
        <v>107651207</v>
      </c>
      <c r="B114" s="16" t="s">
        <v>183</v>
      </c>
      <c r="C114" s="16" t="s">
        <v>24</v>
      </c>
      <c r="D114" s="22">
        <v>107656303</v>
      </c>
      <c r="E114" s="16" t="s">
        <v>69</v>
      </c>
      <c r="F114" s="16" t="s">
        <v>24</v>
      </c>
      <c r="G114" s="17">
        <v>1293.8399999999999</v>
      </c>
      <c r="H114" s="17">
        <v>880.29</v>
      </c>
      <c r="I114" s="17">
        <v>413.55</v>
      </c>
      <c r="J114" s="18">
        <v>1</v>
      </c>
      <c r="K114" s="18">
        <v>0.21</v>
      </c>
      <c r="L114" s="17">
        <v>9411</v>
      </c>
      <c r="M114" s="19">
        <v>9359</v>
      </c>
      <c r="N114" s="20">
        <v>23.6</v>
      </c>
      <c r="O114" s="21">
        <v>0.72529999999999994</v>
      </c>
      <c r="P114" s="17">
        <v>1425.5</v>
      </c>
    </row>
    <row r="115" spans="1:16" outlineLevel="2">
      <c r="A115" s="6">
        <v>107651207</v>
      </c>
      <c r="B115" s="16" t="s">
        <v>183</v>
      </c>
      <c r="C115" s="16" t="s">
        <v>24</v>
      </c>
      <c r="D115" s="22">
        <v>107656502</v>
      </c>
      <c r="E115" s="16" t="s">
        <v>189</v>
      </c>
      <c r="F115" s="16" t="s">
        <v>24</v>
      </c>
      <c r="G115" s="17">
        <v>105968.41</v>
      </c>
      <c r="H115" s="17">
        <v>72097.58</v>
      </c>
      <c r="I115" s="17">
        <v>33870.83</v>
      </c>
      <c r="J115" s="18">
        <v>140.81700000000001</v>
      </c>
      <c r="K115" s="18">
        <v>29.571000000000002</v>
      </c>
      <c r="L115" s="17">
        <v>7247</v>
      </c>
      <c r="M115" s="19">
        <v>9320</v>
      </c>
      <c r="N115" s="20">
        <v>16.399999999999999</v>
      </c>
      <c r="O115" s="21">
        <v>0.54479999999999995</v>
      </c>
      <c r="P115" s="17">
        <v>116751.22</v>
      </c>
    </row>
    <row r="116" spans="1:16" outlineLevel="2">
      <c r="A116" s="6">
        <v>107651207</v>
      </c>
      <c r="B116" s="16" t="s">
        <v>183</v>
      </c>
      <c r="C116" s="16" t="s">
        <v>24</v>
      </c>
      <c r="D116" s="22">
        <v>107657103</v>
      </c>
      <c r="E116" s="16" t="s">
        <v>190</v>
      </c>
      <c r="F116" s="16" t="s">
        <v>24</v>
      </c>
      <c r="G116" s="17">
        <v>77248.210000000006</v>
      </c>
      <c r="H116" s="17">
        <v>52557.26</v>
      </c>
      <c r="I116" s="17">
        <v>24690.95</v>
      </c>
      <c r="J116" s="18">
        <v>89.016000000000005</v>
      </c>
      <c r="K116" s="18">
        <v>18.693000000000001</v>
      </c>
      <c r="L116" s="17">
        <v>8322</v>
      </c>
      <c r="M116" s="19">
        <v>9322</v>
      </c>
      <c r="N116" s="20">
        <v>16.8</v>
      </c>
      <c r="O116" s="21">
        <v>0.54710000000000003</v>
      </c>
      <c r="P116" s="17">
        <v>85108.59</v>
      </c>
    </row>
    <row r="117" spans="1:16" outlineLevel="2">
      <c r="A117" s="6">
        <v>107651207</v>
      </c>
      <c r="B117" s="16" t="s">
        <v>183</v>
      </c>
      <c r="C117" s="16" t="s">
        <v>24</v>
      </c>
      <c r="D117" s="22">
        <v>107657503</v>
      </c>
      <c r="E117" s="16" t="s">
        <v>191</v>
      </c>
      <c r="F117" s="16" t="s">
        <v>24</v>
      </c>
      <c r="G117" s="17">
        <v>52240.37</v>
      </c>
      <c r="H117" s="17">
        <v>35542.71</v>
      </c>
      <c r="I117" s="17">
        <v>16697.66</v>
      </c>
      <c r="J117" s="18">
        <v>48.779000000000003</v>
      </c>
      <c r="K117" s="18">
        <v>10.243</v>
      </c>
      <c r="L117" s="17">
        <v>9195</v>
      </c>
      <c r="M117" s="19">
        <v>9305</v>
      </c>
      <c r="N117" s="20">
        <v>13.8</v>
      </c>
      <c r="O117" s="21">
        <v>0.61109999999999998</v>
      </c>
      <c r="P117" s="17">
        <v>57556.08</v>
      </c>
    </row>
    <row r="118" spans="1:16" outlineLevel="2">
      <c r="A118" s="6">
        <v>107651207</v>
      </c>
      <c r="B118" s="16" t="s">
        <v>183</v>
      </c>
      <c r="C118" s="16" t="s">
        <v>24</v>
      </c>
      <c r="D118" s="22">
        <v>107658903</v>
      </c>
      <c r="E118" s="16" t="s">
        <v>192</v>
      </c>
      <c r="F118" s="16" t="s">
        <v>24</v>
      </c>
      <c r="G118" s="17">
        <v>118632.63</v>
      </c>
      <c r="H118" s="17">
        <v>80713.919999999998</v>
      </c>
      <c r="I118" s="17">
        <v>37918.71</v>
      </c>
      <c r="J118" s="18">
        <v>114.369</v>
      </c>
      <c r="K118" s="18">
        <v>24.016999999999999</v>
      </c>
      <c r="L118" s="17">
        <v>8522</v>
      </c>
      <c r="M118" s="19">
        <v>9322</v>
      </c>
      <c r="N118" s="20">
        <v>16.899999999999999</v>
      </c>
      <c r="O118" s="21">
        <v>0.63859999999999995</v>
      </c>
      <c r="P118" s="17">
        <v>130704.09</v>
      </c>
    </row>
    <row r="119" spans="1:16" outlineLevel="1">
      <c r="A119" s="6"/>
      <c r="B119" s="33" t="s">
        <v>183</v>
      </c>
      <c r="C119" s="16"/>
      <c r="D119" s="22"/>
      <c r="E119" s="27"/>
      <c r="F119" s="16"/>
      <c r="G119" s="28">
        <f>SUBTOTAL(9,G105:G118)</f>
        <v>915302.55999999994</v>
      </c>
      <c r="H119" s="28">
        <f>SUBTOTAL(9,H105:H118)</f>
        <v>622743.15</v>
      </c>
      <c r="I119" s="28">
        <f>SUBTOTAL(9,I105:I118)</f>
        <v>292559.41000000003</v>
      </c>
      <c r="J119" s="29">
        <f>SUBTOTAL(9,J105:J118)</f>
        <v>985.78899999999999</v>
      </c>
      <c r="K119" s="29">
        <f>SUBTOTAL(9,K105:K118)</f>
        <v>207.01</v>
      </c>
      <c r="L119" s="28"/>
      <c r="M119" s="30"/>
      <c r="N119" s="31"/>
      <c r="O119" s="32"/>
      <c r="P119" s="28">
        <f>SUBTOTAL(9,P105:P118)</f>
        <v>1008439.1099999999</v>
      </c>
    </row>
    <row r="120" spans="1:16" outlineLevel="2">
      <c r="A120" s="6">
        <v>124151607</v>
      </c>
      <c r="B120" s="16" t="s">
        <v>547</v>
      </c>
      <c r="C120" s="16" t="s">
        <v>548</v>
      </c>
      <c r="D120" s="22">
        <v>124150503</v>
      </c>
      <c r="E120" s="16" t="s">
        <v>550</v>
      </c>
      <c r="F120" s="16" t="s">
        <v>548</v>
      </c>
      <c r="G120" s="17">
        <v>271767.12</v>
      </c>
      <c r="H120" s="17">
        <v>184901.82</v>
      </c>
      <c r="I120" s="17">
        <v>86865.3</v>
      </c>
      <c r="J120" s="18">
        <v>268.36099999999999</v>
      </c>
      <c r="K120" s="18">
        <v>56.354999999999997</v>
      </c>
      <c r="L120" s="17">
        <v>9825</v>
      </c>
      <c r="M120" s="19">
        <v>9336</v>
      </c>
      <c r="N120" s="20">
        <v>19.399999999999999</v>
      </c>
      <c r="O120" s="21">
        <v>0.56910000000000005</v>
      </c>
      <c r="P120" s="17">
        <v>299420.76</v>
      </c>
    </row>
    <row r="121" spans="1:16" outlineLevel="2">
      <c r="A121" s="6">
        <v>124151607</v>
      </c>
      <c r="B121" s="16" t="s">
        <v>547</v>
      </c>
      <c r="C121" s="16" t="s">
        <v>548</v>
      </c>
      <c r="D121" s="22">
        <v>114060753</v>
      </c>
      <c r="E121" s="16" t="s">
        <v>348</v>
      </c>
      <c r="F121" s="16" t="s">
        <v>346</v>
      </c>
      <c r="G121" s="17">
        <v>2544.3000000000002</v>
      </c>
      <c r="H121" s="17">
        <v>1731.06</v>
      </c>
      <c r="I121" s="17">
        <v>813.24</v>
      </c>
      <c r="J121" s="18">
        <v>3</v>
      </c>
      <c r="K121" s="18">
        <v>0.63</v>
      </c>
      <c r="L121" s="17">
        <v>9840</v>
      </c>
      <c r="M121" s="19">
        <v>9334</v>
      </c>
      <c r="N121" s="20">
        <v>19</v>
      </c>
      <c r="O121" s="21">
        <v>0.47670000000000001</v>
      </c>
      <c r="P121" s="17">
        <v>2803.2</v>
      </c>
    </row>
    <row r="122" spans="1:16" outlineLevel="2">
      <c r="A122" s="6">
        <v>124151607</v>
      </c>
      <c r="B122" s="16" t="s">
        <v>547</v>
      </c>
      <c r="C122" s="16" t="s">
        <v>548</v>
      </c>
      <c r="D122" s="22">
        <v>124151902</v>
      </c>
      <c r="E122" s="16" t="s">
        <v>551</v>
      </c>
      <c r="F122" s="16" t="s">
        <v>548</v>
      </c>
      <c r="G122" s="17">
        <v>351087.47</v>
      </c>
      <c r="H122" s="17">
        <v>238868.9</v>
      </c>
      <c r="I122" s="17">
        <v>112218.57</v>
      </c>
      <c r="J122" s="18">
        <v>376.48200000000003</v>
      </c>
      <c r="K122" s="18">
        <v>79.061000000000007</v>
      </c>
      <c r="L122" s="17">
        <v>12377</v>
      </c>
      <c r="M122" s="19">
        <v>9362</v>
      </c>
      <c r="N122" s="20">
        <v>24.1</v>
      </c>
      <c r="O122" s="21">
        <v>0.52259999999999995</v>
      </c>
      <c r="P122" s="17">
        <v>386812.35</v>
      </c>
    </row>
    <row r="123" spans="1:16" outlineLevel="2">
      <c r="A123" s="6">
        <v>124151607</v>
      </c>
      <c r="B123" s="16" t="s">
        <v>547</v>
      </c>
      <c r="C123" s="16" t="s">
        <v>548</v>
      </c>
      <c r="D123" s="22">
        <v>124152003</v>
      </c>
      <c r="E123" s="16" t="s">
        <v>552</v>
      </c>
      <c r="F123" s="16" t="s">
        <v>548</v>
      </c>
      <c r="G123" s="17">
        <v>150933.20000000001</v>
      </c>
      <c r="H123" s="17">
        <v>102690.22</v>
      </c>
      <c r="I123" s="17">
        <v>48242.98</v>
      </c>
      <c r="J123" s="18">
        <v>226.11</v>
      </c>
      <c r="K123" s="18">
        <v>47.482999999999997</v>
      </c>
      <c r="L123" s="17">
        <v>9505</v>
      </c>
      <c r="M123" s="19">
        <v>9339</v>
      </c>
      <c r="N123" s="20">
        <v>20</v>
      </c>
      <c r="O123" s="21">
        <v>0.375</v>
      </c>
      <c r="P123" s="17">
        <v>166291.4</v>
      </c>
    </row>
    <row r="124" spans="1:16" outlineLevel="2">
      <c r="A124" s="6">
        <v>124151607</v>
      </c>
      <c r="B124" s="16" t="s">
        <v>547</v>
      </c>
      <c r="C124" s="16" t="s">
        <v>548</v>
      </c>
      <c r="D124" s="22">
        <v>125234103</v>
      </c>
      <c r="E124" s="16" t="s">
        <v>562</v>
      </c>
      <c r="F124" s="16" t="s">
        <v>563</v>
      </c>
      <c r="G124" s="17">
        <v>855.89</v>
      </c>
      <c r="H124" s="17">
        <v>582.32000000000005</v>
      </c>
      <c r="I124" s="17">
        <v>273.57</v>
      </c>
      <c r="J124" s="18">
        <v>1.2829999999999999</v>
      </c>
      <c r="K124" s="18">
        <v>0.26900000000000002</v>
      </c>
      <c r="L124" s="17">
        <v>12757</v>
      </c>
      <c r="M124" s="19">
        <v>9348</v>
      </c>
      <c r="N124" s="20">
        <v>21.5</v>
      </c>
      <c r="O124" s="21">
        <v>0.375</v>
      </c>
      <c r="P124" s="17">
        <v>942.98</v>
      </c>
    </row>
    <row r="125" spans="1:16" outlineLevel="2">
      <c r="A125" s="6">
        <v>124151607</v>
      </c>
      <c r="B125" s="16" t="s">
        <v>547</v>
      </c>
      <c r="C125" s="16" t="s">
        <v>548</v>
      </c>
      <c r="D125" s="22">
        <v>114063003</v>
      </c>
      <c r="E125" s="16" t="s">
        <v>354</v>
      </c>
      <c r="F125" s="16" t="s">
        <v>346</v>
      </c>
      <c r="G125" s="17">
        <v>842.79</v>
      </c>
      <c r="H125" s="17">
        <v>573.41</v>
      </c>
      <c r="I125" s="17">
        <v>269.38</v>
      </c>
      <c r="J125" s="18">
        <v>1</v>
      </c>
      <c r="K125" s="18">
        <v>0.21</v>
      </c>
      <c r="L125" s="17">
        <v>9609</v>
      </c>
      <c r="M125" s="19">
        <v>9358</v>
      </c>
      <c r="N125" s="20">
        <v>23.3</v>
      </c>
      <c r="O125" s="21">
        <v>0.47249999999999998</v>
      </c>
      <c r="P125" s="17">
        <v>928.55</v>
      </c>
    </row>
    <row r="126" spans="1:16" outlineLevel="2">
      <c r="A126" s="6">
        <v>124151607</v>
      </c>
      <c r="B126" s="16" t="s">
        <v>547</v>
      </c>
      <c r="C126" s="16" t="s">
        <v>548</v>
      </c>
      <c r="D126" s="22">
        <v>124153503</v>
      </c>
      <c r="E126" s="16" t="s">
        <v>553</v>
      </c>
      <c r="F126" s="16" t="s">
        <v>548</v>
      </c>
      <c r="G126" s="17">
        <v>41860.980000000003</v>
      </c>
      <c r="H126" s="17">
        <v>28480.9</v>
      </c>
      <c r="I126" s="17">
        <v>13380.08</v>
      </c>
      <c r="J126" s="18">
        <v>62.938000000000002</v>
      </c>
      <c r="K126" s="18">
        <v>13.215999999999999</v>
      </c>
      <c r="L126" s="17">
        <v>14447</v>
      </c>
      <c r="M126" s="19">
        <v>9306</v>
      </c>
      <c r="N126" s="20">
        <v>13.9</v>
      </c>
      <c r="O126" s="21">
        <v>0.375</v>
      </c>
      <c r="P126" s="17">
        <v>46120.54</v>
      </c>
    </row>
    <row r="127" spans="1:16" outlineLevel="2">
      <c r="A127" s="6">
        <v>124151607</v>
      </c>
      <c r="B127" s="16" t="s">
        <v>547</v>
      </c>
      <c r="C127" s="16" t="s">
        <v>548</v>
      </c>
      <c r="D127" s="22">
        <v>125234502</v>
      </c>
      <c r="E127" s="16" t="s">
        <v>564</v>
      </c>
      <c r="F127" s="16" t="s">
        <v>563</v>
      </c>
      <c r="G127" s="17">
        <v>1074.27</v>
      </c>
      <c r="H127" s="17">
        <v>730.9</v>
      </c>
      <c r="I127" s="17">
        <v>343.37</v>
      </c>
      <c r="J127" s="18">
        <v>1.611</v>
      </c>
      <c r="K127" s="18">
        <v>0.33800000000000002</v>
      </c>
      <c r="L127" s="17">
        <v>12009</v>
      </c>
      <c r="M127" s="19">
        <v>9338</v>
      </c>
      <c r="N127" s="20">
        <v>19.8</v>
      </c>
      <c r="O127" s="21">
        <v>0.375</v>
      </c>
      <c r="P127" s="17">
        <v>1183.5899999999999</v>
      </c>
    </row>
    <row r="128" spans="1:16" outlineLevel="2">
      <c r="A128" s="6">
        <v>124151607</v>
      </c>
      <c r="B128" s="16" t="s">
        <v>547</v>
      </c>
      <c r="C128" s="16" t="s">
        <v>548</v>
      </c>
      <c r="D128" s="22">
        <v>113363103</v>
      </c>
      <c r="E128" s="16" t="s">
        <v>326</v>
      </c>
      <c r="F128" s="16" t="s">
        <v>318</v>
      </c>
      <c r="G128" s="17">
        <v>299.82</v>
      </c>
      <c r="H128" s="17">
        <v>203.99</v>
      </c>
      <c r="I128" s="17">
        <v>95.83</v>
      </c>
      <c r="J128" s="18">
        <v>0.42199999999999999</v>
      </c>
      <c r="K128" s="18">
        <v>8.7999999999999995E-2</v>
      </c>
      <c r="L128" s="17">
        <v>10382</v>
      </c>
      <c r="M128" s="19">
        <v>9333</v>
      </c>
      <c r="N128" s="20">
        <v>18.899999999999999</v>
      </c>
      <c r="O128" s="21">
        <v>0.4022</v>
      </c>
      <c r="P128" s="17">
        <v>330.33</v>
      </c>
    </row>
    <row r="129" spans="1:16" outlineLevel="2">
      <c r="A129" s="6">
        <v>124151607</v>
      </c>
      <c r="B129" s="16" t="s">
        <v>547</v>
      </c>
      <c r="C129" s="16" t="s">
        <v>548</v>
      </c>
      <c r="D129" s="22">
        <v>124154003</v>
      </c>
      <c r="E129" s="16" t="s">
        <v>554</v>
      </c>
      <c r="F129" s="16" t="s">
        <v>548</v>
      </c>
      <c r="G129" s="17">
        <v>122067.84</v>
      </c>
      <c r="H129" s="17">
        <v>83051.13</v>
      </c>
      <c r="I129" s="17">
        <v>39016.71</v>
      </c>
      <c r="J129" s="18">
        <v>179.85400000000001</v>
      </c>
      <c r="K129" s="18">
        <v>37.768999999999998</v>
      </c>
      <c r="L129" s="17">
        <v>11116</v>
      </c>
      <c r="M129" s="19">
        <v>9346</v>
      </c>
      <c r="N129" s="20">
        <v>21.1</v>
      </c>
      <c r="O129" s="21">
        <v>0.38100000000000001</v>
      </c>
      <c r="P129" s="17">
        <v>134488.84</v>
      </c>
    </row>
    <row r="130" spans="1:16" outlineLevel="2">
      <c r="A130" s="6">
        <v>124151607</v>
      </c>
      <c r="B130" s="16" t="s">
        <v>547</v>
      </c>
      <c r="C130" s="16" t="s">
        <v>548</v>
      </c>
      <c r="D130" s="22">
        <v>123464502</v>
      </c>
      <c r="E130" s="16" t="s">
        <v>526</v>
      </c>
      <c r="F130" s="16" t="s">
        <v>514</v>
      </c>
      <c r="G130" s="17">
        <v>2506.0500000000002</v>
      </c>
      <c r="H130" s="17">
        <v>1705.04</v>
      </c>
      <c r="I130" s="17">
        <v>801.01</v>
      </c>
      <c r="J130" s="18">
        <v>3.766</v>
      </c>
      <c r="K130" s="18">
        <v>0.79</v>
      </c>
      <c r="L130" s="17">
        <v>17997</v>
      </c>
      <c r="M130" s="19">
        <v>9320</v>
      </c>
      <c r="N130" s="20">
        <v>16.5</v>
      </c>
      <c r="O130" s="21">
        <v>0.375</v>
      </c>
      <c r="P130" s="17">
        <v>2761.05</v>
      </c>
    </row>
    <row r="131" spans="1:16" outlineLevel="2">
      <c r="A131" s="6">
        <v>124151607</v>
      </c>
      <c r="B131" s="16" t="s">
        <v>547</v>
      </c>
      <c r="C131" s="16" t="s">
        <v>548</v>
      </c>
      <c r="D131" s="22">
        <v>123465602</v>
      </c>
      <c r="E131" s="16" t="s">
        <v>527</v>
      </c>
      <c r="F131" s="16" t="s">
        <v>514</v>
      </c>
      <c r="G131" s="17">
        <v>867.18</v>
      </c>
      <c r="H131" s="17">
        <v>590</v>
      </c>
      <c r="I131" s="17">
        <v>277.18</v>
      </c>
      <c r="J131" s="18">
        <v>1</v>
      </c>
      <c r="K131" s="18">
        <v>0.21</v>
      </c>
      <c r="L131" s="17">
        <v>11459</v>
      </c>
      <c r="M131" s="19">
        <v>9367</v>
      </c>
      <c r="N131" s="20">
        <v>24.9</v>
      </c>
      <c r="O131" s="21">
        <v>0.48570000000000002</v>
      </c>
      <c r="P131" s="17">
        <v>955.41</v>
      </c>
    </row>
    <row r="132" spans="1:16" outlineLevel="2">
      <c r="A132" s="6">
        <v>124151607</v>
      </c>
      <c r="B132" s="16" t="s">
        <v>547</v>
      </c>
      <c r="C132" s="16" t="s">
        <v>548</v>
      </c>
      <c r="D132" s="22">
        <v>124156503</v>
      </c>
      <c r="E132" s="16" t="s">
        <v>555</v>
      </c>
      <c r="F132" s="16" t="s">
        <v>548</v>
      </c>
      <c r="G132" s="17">
        <v>92398.91</v>
      </c>
      <c r="H132" s="17">
        <v>62865.32</v>
      </c>
      <c r="I132" s="17">
        <v>29533.59</v>
      </c>
      <c r="J132" s="18">
        <v>105.155</v>
      </c>
      <c r="K132" s="18">
        <v>22.082000000000001</v>
      </c>
      <c r="L132" s="17">
        <v>11590</v>
      </c>
      <c r="M132" s="19">
        <v>9374</v>
      </c>
      <c r="N132" s="20">
        <v>26.3</v>
      </c>
      <c r="O132" s="21">
        <v>0.49180000000000001</v>
      </c>
      <c r="P132" s="17">
        <v>101800.96000000001</v>
      </c>
    </row>
    <row r="133" spans="1:16" outlineLevel="2">
      <c r="A133" s="6">
        <v>124151607</v>
      </c>
      <c r="B133" s="16" t="s">
        <v>547</v>
      </c>
      <c r="C133" s="16" t="s">
        <v>548</v>
      </c>
      <c r="D133" s="22">
        <v>124156603</v>
      </c>
      <c r="E133" s="16" t="s">
        <v>556</v>
      </c>
      <c r="F133" s="16" t="s">
        <v>548</v>
      </c>
      <c r="G133" s="17">
        <v>67296.47</v>
      </c>
      <c r="H133" s="17">
        <v>45786.41</v>
      </c>
      <c r="I133" s="17">
        <v>21510.06</v>
      </c>
      <c r="J133" s="18">
        <v>100.643</v>
      </c>
      <c r="K133" s="18">
        <v>21.135000000000002</v>
      </c>
      <c r="L133" s="17">
        <v>11391</v>
      </c>
      <c r="M133" s="19">
        <v>9355</v>
      </c>
      <c r="N133" s="20">
        <v>22.8</v>
      </c>
      <c r="O133" s="21">
        <v>0.375</v>
      </c>
      <c r="P133" s="17">
        <v>74144.22</v>
      </c>
    </row>
    <row r="134" spans="1:16" outlineLevel="2">
      <c r="A134" s="6">
        <v>124151607</v>
      </c>
      <c r="B134" s="16" t="s">
        <v>547</v>
      </c>
      <c r="C134" s="16" t="s">
        <v>548</v>
      </c>
      <c r="D134" s="22">
        <v>124156703</v>
      </c>
      <c r="E134" s="16" t="s">
        <v>557</v>
      </c>
      <c r="F134" s="16" t="s">
        <v>548</v>
      </c>
      <c r="G134" s="17">
        <v>226289.09</v>
      </c>
      <c r="H134" s="17">
        <v>153960</v>
      </c>
      <c r="I134" s="17">
        <v>72329.09</v>
      </c>
      <c r="J134" s="18">
        <v>210.44399999999999</v>
      </c>
      <c r="K134" s="18">
        <v>44.192999999999998</v>
      </c>
      <c r="L134" s="17">
        <v>8771</v>
      </c>
      <c r="M134" s="19">
        <v>9346</v>
      </c>
      <c r="N134" s="20">
        <v>21.2</v>
      </c>
      <c r="O134" s="21">
        <v>0.64319999999999999</v>
      </c>
      <c r="P134" s="17">
        <v>249315.12</v>
      </c>
    </row>
    <row r="135" spans="1:16" outlineLevel="2">
      <c r="A135" s="6">
        <v>124151607</v>
      </c>
      <c r="B135" s="16" t="s">
        <v>547</v>
      </c>
      <c r="C135" s="16" t="s">
        <v>548</v>
      </c>
      <c r="D135" s="22">
        <v>123466103</v>
      </c>
      <c r="E135" s="16" t="s">
        <v>540</v>
      </c>
      <c r="F135" s="16" t="s">
        <v>514</v>
      </c>
      <c r="G135" s="17">
        <v>3115.46</v>
      </c>
      <c r="H135" s="17">
        <v>2119.66</v>
      </c>
      <c r="I135" s="17">
        <v>995.8</v>
      </c>
      <c r="J135" s="18">
        <v>4.5110000000000001</v>
      </c>
      <c r="K135" s="18">
        <v>0.94699999999999995</v>
      </c>
      <c r="L135" s="17">
        <v>11162</v>
      </c>
      <c r="M135" s="19">
        <v>9361</v>
      </c>
      <c r="N135" s="20">
        <v>23.8</v>
      </c>
      <c r="O135" s="21">
        <v>0.38719999999999999</v>
      </c>
      <c r="P135" s="17">
        <v>3432.48</v>
      </c>
    </row>
    <row r="136" spans="1:16" outlineLevel="2">
      <c r="A136" s="6">
        <v>124151607</v>
      </c>
      <c r="B136" s="16" t="s">
        <v>547</v>
      </c>
      <c r="C136" s="16" t="s">
        <v>548</v>
      </c>
      <c r="D136" s="22">
        <v>126515001</v>
      </c>
      <c r="E136" s="16" t="s">
        <v>567</v>
      </c>
      <c r="F136" s="16" t="s">
        <v>568</v>
      </c>
      <c r="G136" s="17">
        <v>3161.97</v>
      </c>
      <c r="H136" s="17">
        <v>2151.31</v>
      </c>
      <c r="I136" s="17">
        <v>1010.66</v>
      </c>
      <c r="J136" s="18">
        <v>2.7549999999999999</v>
      </c>
      <c r="K136" s="18">
        <v>0.57799999999999996</v>
      </c>
      <c r="L136" s="17">
        <v>8326</v>
      </c>
      <c r="M136" s="19">
        <v>9344</v>
      </c>
      <c r="N136" s="20">
        <v>20.9</v>
      </c>
      <c r="O136" s="21">
        <v>0.72389999999999999</v>
      </c>
      <c r="P136" s="17">
        <v>3483.72</v>
      </c>
    </row>
    <row r="137" spans="1:16" outlineLevel="2">
      <c r="A137" s="6">
        <v>124151607</v>
      </c>
      <c r="B137" s="16" t="s">
        <v>547</v>
      </c>
      <c r="C137" s="16" t="s">
        <v>548</v>
      </c>
      <c r="D137" s="22">
        <v>124157203</v>
      </c>
      <c r="E137" s="16" t="s">
        <v>558</v>
      </c>
      <c r="F137" s="16" t="s">
        <v>548</v>
      </c>
      <c r="G137" s="17">
        <v>40362.21</v>
      </c>
      <c r="H137" s="17">
        <v>27461.18</v>
      </c>
      <c r="I137" s="17">
        <v>12901.03</v>
      </c>
      <c r="J137" s="18">
        <v>60.438000000000002</v>
      </c>
      <c r="K137" s="18">
        <v>12.691000000000001</v>
      </c>
      <c r="L137" s="17">
        <v>12423</v>
      </c>
      <c r="M137" s="19">
        <v>9344</v>
      </c>
      <c r="N137" s="20">
        <v>20.8</v>
      </c>
      <c r="O137" s="21">
        <v>0.375</v>
      </c>
      <c r="P137" s="17">
        <v>44469.26</v>
      </c>
    </row>
    <row r="138" spans="1:16" outlineLevel="2">
      <c r="A138" s="6">
        <v>124151607</v>
      </c>
      <c r="B138" s="16" t="s">
        <v>547</v>
      </c>
      <c r="C138" s="16" t="s">
        <v>548</v>
      </c>
      <c r="D138" s="22">
        <v>123466403</v>
      </c>
      <c r="E138" s="16" t="s">
        <v>549</v>
      </c>
      <c r="F138" s="16" t="s">
        <v>514</v>
      </c>
      <c r="G138" s="17">
        <v>3203.08</v>
      </c>
      <c r="H138" s="17">
        <v>2179.2800000000002</v>
      </c>
      <c r="I138" s="17">
        <v>1023.8</v>
      </c>
      <c r="J138" s="18">
        <v>2.544</v>
      </c>
      <c r="K138" s="18">
        <v>0.53400000000000003</v>
      </c>
      <c r="L138" s="17">
        <v>10539</v>
      </c>
      <c r="M138" s="19">
        <v>9414</v>
      </c>
      <c r="N138" s="20">
        <v>33.5</v>
      </c>
      <c r="O138" s="21">
        <v>0.70199999999999996</v>
      </c>
      <c r="P138" s="17">
        <v>3529.01</v>
      </c>
    </row>
    <row r="139" spans="1:16" outlineLevel="2">
      <c r="A139" s="6">
        <v>124151607</v>
      </c>
      <c r="B139" s="16" t="s">
        <v>547</v>
      </c>
      <c r="C139" s="16" t="s">
        <v>548</v>
      </c>
      <c r="D139" s="22">
        <v>125237603</v>
      </c>
      <c r="E139" s="16" t="s">
        <v>565</v>
      </c>
      <c r="F139" s="16" t="s">
        <v>563</v>
      </c>
      <c r="G139" s="17">
        <v>953.6</v>
      </c>
      <c r="H139" s="17">
        <v>648.79999999999995</v>
      </c>
      <c r="I139" s="17">
        <v>304.8</v>
      </c>
      <c r="J139" s="18">
        <v>1.4379999999999999</v>
      </c>
      <c r="K139" s="18">
        <v>0.30099999999999999</v>
      </c>
      <c r="L139" s="17">
        <v>15230</v>
      </c>
      <c r="M139" s="19">
        <v>9308</v>
      </c>
      <c r="N139" s="20">
        <v>14.4</v>
      </c>
      <c r="O139" s="21">
        <v>0.375</v>
      </c>
      <c r="P139" s="17">
        <v>1050.6400000000001</v>
      </c>
    </row>
    <row r="140" spans="1:16" outlineLevel="2">
      <c r="A140" s="6">
        <v>124151607</v>
      </c>
      <c r="B140" s="16" t="s">
        <v>547</v>
      </c>
      <c r="C140" s="16" t="s">
        <v>548</v>
      </c>
      <c r="D140" s="22">
        <v>123467103</v>
      </c>
      <c r="E140" s="16" t="s">
        <v>541</v>
      </c>
      <c r="F140" s="16" t="s">
        <v>514</v>
      </c>
      <c r="G140" s="17">
        <v>667.88</v>
      </c>
      <c r="H140" s="17">
        <v>454.4</v>
      </c>
      <c r="I140" s="17">
        <v>213.48</v>
      </c>
      <c r="J140" s="18">
        <v>1</v>
      </c>
      <c r="K140" s="18">
        <v>0.21</v>
      </c>
      <c r="L140" s="17">
        <v>10904</v>
      </c>
      <c r="M140" s="19">
        <v>9344</v>
      </c>
      <c r="N140" s="20">
        <v>20.9</v>
      </c>
      <c r="O140" s="21">
        <v>0.375</v>
      </c>
      <c r="P140" s="17">
        <v>735.84</v>
      </c>
    </row>
    <row r="141" spans="1:16" outlineLevel="2">
      <c r="A141" s="6">
        <v>124151607</v>
      </c>
      <c r="B141" s="16" t="s">
        <v>547</v>
      </c>
      <c r="C141" s="16" t="s">
        <v>548</v>
      </c>
      <c r="D141" s="22">
        <v>123467303</v>
      </c>
      <c r="E141" s="16" t="s">
        <v>545</v>
      </c>
      <c r="F141" s="16" t="s">
        <v>514</v>
      </c>
      <c r="G141" s="17">
        <v>9702.49</v>
      </c>
      <c r="H141" s="17">
        <v>6601.27</v>
      </c>
      <c r="I141" s="17">
        <v>3101.22</v>
      </c>
      <c r="J141" s="18">
        <v>14.542999999999999</v>
      </c>
      <c r="K141" s="18">
        <v>3.0539999999999998</v>
      </c>
      <c r="L141" s="17">
        <v>11147</v>
      </c>
      <c r="M141" s="19">
        <v>9334</v>
      </c>
      <c r="N141" s="20">
        <v>19</v>
      </c>
      <c r="O141" s="21">
        <v>0.375</v>
      </c>
      <c r="P141" s="17">
        <v>10689.76</v>
      </c>
    </row>
    <row r="142" spans="1:16" outlineLevel="2">
      <c r="A142" s="6">
        <v>124151607</v>
      </c>
      <c r="B142" s="16" t="s">
        <v>547</v>
      </c>
      <c r="C142" s="16" t="s">
        <v>548</v>
      </c>
      <c r="D142" s="22">
        <v>124157802</v>
      </c>
      <c r="E142" s="16" t="s">
        <v>559</v>
      </c>
      <c r="F142" s="16" t="s">
        <v>548</v>
      </c>
      <c r="G142" s="17">
        <v>30080.7</v>
      </c>
      <c r="H142" s="17">
        <v>20465.96</v>
      </c>
      <c r="I142" s="17">
        <v>9614.74</v>
      </c>
      <c r="J142" s="18">
        <v>45.265000000000001</v>
      </c>
      <c r="K142" s="18">
        <v>9.5050000000000008</v>
      </c>
      <c r="L142" s="17">
        <v>13086</v>
      </c>
      <c r="M142" s="19">
        <v>9298</v>
      </c>
      <c r="N142" s="20">
        <v>12.5</v>
      </c>
      <c r="O142" s="21">
        <v>0.375</v>
      </c>
      <c r="P142" s="17">
        <v>33141.56</v>
      </c>
    </row>
    <row r="143" spans="1:16" outlineLevel="2">
      <c r="A143" s="6">
        <v>124151607</v>
      </c>
      <c r="B143" s="16" t="s">
        <v>547</v>
      </c>
      <c r="C143" s="16" t="s">
        <v>548</v>
      </c>
      <c r="D143" s="22">
        <v>114068103</v>
      </c>
      <c r="E143" s="16" t="s">
        <v>360</v>
      </c>
      <c r="F143" s="16" t="s">
        <v>346</v>
      </c>
      <c r="G143" s="17">
        <v>17224.009999999998</v>
      </c>
      <c r="H143" s="17">
        <v>11718.68</v>
      </c>
      <c r="I143" s="17">
        <v>5505.33</v>
      </c>
      <c r="J143" s="18">
        <v>22.494</v>
      </c>
      <c r="K143" s="18">
        <v>4.7229999999999999</v>
      </c>
      <c r="L143" s="17">
        <v>10523</v>
      </c>
      <c r="M143" s="19">
        <v>9344</v>
      </c>
      <c r="N143" s="20">
        <v>20.9</v>
      </c>
      <c r="O143" s="21">
        <v>0.43</v>
      </c>
      <c r="P143" s="17">
        <v>18976.64</v>
      </c>
    </row>
    <row r="144" spans="1:16" outlineLevel="2">
      <c r="A144" s="6">
        <v>124151607</v>
      </c>
      <c r="B144" s="16" t="s">
        <v>547</v>
      </c>
      <c r="C144" s="16" t="s">
        <v>548</v>
      </c>
      <c r="D144" s="22">
        <v>124158503</v>
      </c>
      <c r="E144" s="16" t="s">
        <v>560</v>
      </c>
      <c r="F144" s="16" t="s">
        <v>548</v>
      </c>
      <c r="G144" s="17">
        <v>33136.42</v>
      </c>
      <c r="H144" s="17">
        <v>22544.98</v>
      </c>
      <c r="I144" s="17">
        <v>10591.44</v>
      </c>
      <c r="J144" s="18">
        <v>49.704999999999998</v>
      </c>
      <c r="K144" s="18">
        <v>10.438000000000001</v>
      </c>
      <c r="L144" s="17">
        <v>12821</v>
      </c>
      <c r="M144" s="19">
        <v>9327</v>
      </c>
      <c r="N144" s="20">
        <v>17.7</v>
      </c>
      <c r="O144" s="21">
        <v>0.375</v>
      </c>
      <c r="P144" s="17">
        <v>36508.21</v>
      </c>
    </row>
    <row r="145" spans="1:16" outlineLevel="2">
      <c r="A145" s="6">
        <v>124151607</v>
      </c>
      <c r="B145" s="16" t="s">
        <v>547</v>
      </c>
      <c r="C145" s="16" t="s">
        <v>548</v>
      </c>
      <c r="D145" s="22">
        <v>125239452</v>
      </c>
      <c r="E145" s="16" t="s">
        <v>566</v>
      </c>
      <c r="F145" s="16" t="s">
        <v>563</v>
      </c>
      <c r="G145" s="17">
        <v>1188.99</v>
      </c>
      <c r="H145" s="17">
        <v>808.95</v>
      </c>
      <c r="I145" s="17">
        <v>380.04</v>
      </c>
      <c r="J145" s="18">
        <v>1</v>
      </c>
      <c r="K145" s="18">
        <v>0.21</v>
      </c>
      <c r="L145" s="17">
        <v>9051</v>
      </c>
      <c r="M145" s="19">
        <v>9376</v>
      </c>
      <c r="N145" s="20">
        <v>26.6</v>
      </c>
      <c r="O145" s="21">
        <v>0.68920000000000003</v>
      </c>
      <c r="P145" s="17">
        <v>1309.97</v>
      </c>
    </row>
    <row r="146" spans="1:16" outlineLevel="2">
      <c r="A146" s="6">
        <v>124151607</v>
      </c>
      <c r="B146" s="16" t="s">
        <v>547</v>
      </c>
      <c r="C146" s="16" t="s">
        <v>548</v>
      </c>
      <c r="D146" s="22">
        <v>124159002</v>
      </c>
      <c r="E146" s="16" t="s">
        <v>561</v>
      </c>
      <c r="F146" s="16" t="s">
        <v>548</v>
      </c>
      <c r="G146" s="17">
        <v>118744.41</v>
      </c>
      <c r="H146" s="17">
        <v>80789.97</v>
      </c>
      <c r="I146" s="17">
        <v>37954.44</v>
      </c>
      <c r="J146" s="18">
        <v>178.52</v>
      </c>
      <c r="K146" s="18">
        <v>37.488999999999997</v>
      </c>
      <c r="L146" s="17">
        <v>10990</v>
      </c>
      <c r="M146" s="19">
        <v>9306</v>
      </c>
      <c r="N146" s="20">
        <v>14</v>
      </c>
      <c r="O146" s="21">
        <v>0.375</v>
      </c>
      <c r="P146" s="17">
        <v>130827.24</v>
      </c>
    </row>
    <row r="147" spans="1:16" outlineLevel="1">
      <c r="A147" s="6"/>
      <c r="B147" s="33" t="s">
        <v>547</v>
      </c>
      <c r="C147" s="16"/>
      <c r="D147" s="22"/>
      <c r="E147" s="27"/>
      <c r="F147" s="16"/>
      <c r="G147" s="28">
        <f>SUBTOTAL(9,G120:G146)</f>
        <v>1594232.5999999999</v>
      </c>
      <c r="H147" s="28">
        <f>SUBTOTAL(9,H120:H146)</f>
        <v>1084665.8600000003</v>
      </c>
      <c r="I147" s="28">
        <f>SUBTOTAL(9,I120:I146)</f>
        <v>509566.74</v>
      </c>
      <c r="J147" s="29">
        <f>SUBTOTAL(9,J120:J146)</f>
        <v>1926.2820000000004</v>
      </c>
      <c r="K147" s="29">
        <f>SUBTOTAL(9,K120:K146)</f>
        <v>404.50899999999984</v>
      </c>
      <c r="L147" s="28"/>
      <c r="M147" s="30"/>
      <c r="N147" s="31"/>
      <c r="O147" s="32"/>
      <c r="P147" s="28">
        <f>SUBTOTAL(9,P120:P146)</f>
        <v>1756453.6300000001</v>
      </c>
    </row>
    <row r="148" spans="1:16" outlineLevel="2">
      <c r="A148" s="6">
        <v>105252507</v>
      </c>
      <c r="B148" s="16" t="s">
        <v>141</v>
      </c>
      <c r="C148" s="16" t="s">
        <v>65</v>
      </c>
      <c r="D148" s="22">
        <v>105252602</v>
      </c>
      <c r="E148" s="16" t="s">
        <v>64</v>
      </c>
      <c r="F148" s="16" t="s">
        <v>65</v>
      </c>
      <c r="G148" s="17">
        <v>1038636.97</v>
      </c>
      <c r="H148" s="17">
        <v>706656.02</v>
      </c>
      <c r="I148" s="17">
        <v>331980.95</v>
      </c>
      <c r="J148" s="18">
        <v>1124.6849999999999</v>
      </c>
      <c r="K148" s="18">
        <v>236.18299999999999</v>
      </c>
      <c r="L148" s="17">
        <v>6222</v>
      </c>
      <c r="M148" s="19">
        <v>9338</v>
      </c>
      <c r="N148" s="20">
        <v>19.8</v>
      </c>
      <c r="O148" s="21">
        <v>0.77869999999999995</v>
      </c>
      <c r="P148" s="17">
        <v>1144323.3999999999</v>
      </c>
    </row>
    <row r="149" spans="1:16" outlineLevel="1">
      <c r="A149" s="6"/>
      <c r="B149" s="33" t="s">
        <v>141</v>
      </c>
      <c r="C149" s="16"/>
      <c r="D149" s="22"/>
      <c r="E149" s="27"/>
      <c r="F149" s="16"/>
      <c r="G149" s="28">
        <f>SUBTOTAL(9,G148:G148)</f>
        <v>1038636.97</v>
      </c>
      <c r="H149" s="28">
        <f>SUBTOTAL(9,H148:H148)</f>
        <v>706656.02</v>
      </c>
      <c r="I149" s="28">
        <f>SUBTOTAL(9,I148:I148)</f>
        <v>331980.95</v>
      </c>
      <c r="J149" s="29">
        <f>SUBTOTAL(9,J148:J148)</f>
        <v>1124.6849999999999</v>
      </c>
      <c r="K149" s="29">
        <f>SUBTOTAL(9,K148:K148)</f>
        <v>236.18299999999999</v>
      </c>
      <c r="L149" s="28"/>
      <c r="M149" s="30"/>
      <c r="N149" s="31"/>
      <c r="O149" s="32"/>
      <c r="P149" s="28">
        <f>SUBTOTAL(9,P148:P148)</f>
        <v>1144323.3999999999</v>
      </c>
    </row>
    <row r="150" spans="1:16" outlineLevel="2">
      <c r="A150" s="6">
        <v>106161357</v>
      </c>
      <c r="B150" s="16" t="s">
        <v>157</v>
      </c>
      <c r="C150" s="16" t="s">
        <v>158</v>
      </c>
      <c r="D150" s="22">
        <v>106160303</v>
      </c>
      <c r="E150" s="16" t="s">
        <v>159</v>
      </c>
      <c r="F150" s="16" t="s">
        <v>158</v>
      </c>
      <c r="G150" s="17">
        <v>49074.94</v>
      </c>
      <c r="H150" s="17">
        <v>33389.050000000003</v>
      </c>
      <c r="I150" s="17">
        <v>15685.89</v>
      </c>
      <c r="J150" s="18">
        <v>44.518999999999998</v>
      </c>
      <c r="K150" s="18">
        <v>9.3480000000000008</v>
      </c>
      <c r="L150" s="17">
        <v>10388</v>
      </c>
      <c r="M150" s="19">
        <v>9296</v>
      </c>
      <c r="N150" s="20">
        <v>12.2</v>
      </c>
      <c r="O150" s="21">
        <v>0.62219999999999998</v>
      </c>
      <c r="P150" s="17">
        <v>54068.56</v>
      </c>
    </row>
    <row r="151" spans="1:16" outlineLevel="2">
      <c r="A151" s="6">
        <v>106161357</v>
      </c>
      <c r="B151" s="16" t="s">
        <v>157</v>
      </c>
      <c r="C151" s="16" t="s">
        <v>158</v>
      </c>
      <c r="D151" s="22">
        <v>106161203</v>
      </c>
      <c r="E151" s="16" t="s">
        <v>160</v>
      </c>
      <c r="F151" s="16" t="s">
        <v>158</v>
      </c>
      <c r="G151" s="17">
        <v>35138.639999999999</v>
      </c>
      <c r="H151" s="17">
        <v>23907.23</v>
      </c>
      <c r="I151" s="17">
        <v>11231.41</v>
      </c>
      <c r="J151" s="18">
        <v>36.073</v>
      </c>
      <c r="K151" s="18">
        <v>7.5750000000000002</v>
      </c>
      <c r="L151" s="17">
        <v>10806</v>
      </c>
      <c r="M151" s="19">
        <v>9345</v>
      </c>
      <c r="N151" s="20">
        <v>21</v>
      </c>
      <c r="O151" s="21">
        <v>0.54690000000000005</v>
      </c>
      <c r="P151" s="17">
        <v>38714.17</v>
      </c>
    </row>
    <row r="152" spans="1:16" outlineLevel="2">
      <c r="A152" s="6">
        <v>106161357</v>
      </c>
      <c r="B152" s="16" t="s">
        <v>157</v>
      </c>
      <c r="C152" s="16" t="s">
        <v>158</v>
      </c>
      <c r="D152" s="22">
        <v>106161703</v>
      </c>
      <c r="E152" s="16" t="s">
        <v>161</v>
      </c>
      <c r="F152" s="16" t="s">
        <v>158</v>
      </c>
      <c r="G152" s="17">
        <v>32580.09</v>
      </c>
      <c r="H152" s="17">
        <v>22166.47</v>
      </c>
      <c r="I152" s="17">
        <v>10413.620000000001</v>
      </c>
      <c r="J152" s="18">
        <v>27.298999999999999</v>
      </c>
      <c r="K152" s="18">
        <v>5.7320000000000002</v>
      </c>
      <c r="L152" s="17">
        <v>9499</v>
      </c>
      <c r="M152" s="19">
        <v>9323</v>
      </c>
      <c r="N152" s="20">
        <v>17.100000000000001</v>
      </c>
      <c r="O152" s="21">
        <v>0.67169999999999996</v>
      </c>
      <c r="P152" s="17">
        <v>35895.269999999997</v>
      </c>
    </row>
    <row r="153" spans="1:16" outlineLevel="2">
      <c r="A153" s="6">
        <v>106161357</v>
      </c>
      <c r="B153" s="16" t="s">
        <v>157</v>
      </c>
      <c r="C153" s="16" t="s">
        <v>158</v>
      </c>
      <c r="D153" s="22">
        <v>106166503</v>
      </c>
      <c r="E153" s="16" t="s">
        <v>162</v>
      </c>
      <c r="F153" s="16" t="s">
        <v>158</v>
      </c>
      <c r="G153" s="17">
        <v>81932.210000000006</v>
      </c>
      <c r="H153" s="17">
        <v>55744.11</v>
      </c>
      <c r="I153" s="17">
        <v>26188.1</v>
      </c>
      <c r="J153" s="18">
        <v>69.152000000000001</v>
      </c>
      <c r="K153" s="18">
        <v>14.521000000000001</v>
      </c>
      <c r="L153" s="17">
        <v>8789</v>
      </c>
      <c r="M153" s="19">
        <v>9313</v>
      </c>
      <c r="N153" s="20">
        <v>15.3</v>
      </c>
      <c r="O153" s="21">
        <v>0.70730000000000004</v>
      </c>
      <c r="P153" s="17">
        <v>90269.22</v>
      </c>
    </row>
    <row r="154" spans="1:16" outlineLevel="2">
      <c r="A154" s="6">
        <v>106161357</v>
      </c>
      <c r="B154" s="16" t="s">
        <v>157</v>
      </c>
      <c r="C154" s="16" t="s">
        <v>158</v>
      </c>
      <c r="D154" s="22">
        <v>106167504</v>
      </c>
      <c r="E154" s="16" t="s">
        <v>163</v>
      </c>
      <c r="F154" s="16" t="s">
        <v>158</v>
      </c>
      <c r="G154" s="17">
        <v>27151.63</v>
      </c>
      <c r="H154" s="17">
        <v>18473.12</v>
      </c>
      <c r="I154" s="17">
        <v>8678.51</v>
      </c>
      <c r="J154" s="18">
        <v>29.925999999999998</v>
      </c>
      <c r="K154" s="18">
        <v>6.2839999999999998</v>
      </c>
      <c r="L154" s="17">
        <v>8178</v>
      </c>
      <c r="M154" s="19">
        <v>9288</v>
      </c>
      <c r="N154" s="20">
        <v>10.7</v>
      </c>
      <c r="O154" s="21">
        <v>0.58209999999999995</v>
      </c>
      <c r="P154" s="17">
        <v>29914.44</v>
      </c>
    </row>
    <row r="155" spans="1:16" outlineLevel="2">
      <c r="A155" s="6">
        <v>106161357</v>
      </c>
      <c r="B155" s="16" t="s">
        <v>157</v>
      </c>
      <c r="C155" s="16" t="s">
        <v>158</v>
      </c>
      <c r="D155" s="22">
        <v>106168003</v>
      </c>
      <c r="E155" s="16" t="s">
        <v>164</v>
      </c>
      <c r="F155" s="16" t="s">
        <v>158</v>
      </c>
      <c r="G155" s="17">
        <v>82163.02</v>
      </c>
      <c r="H155" s="17">
        <v>55901.14</v>
      </c>
      <c r="I155" s="17">
        <v>26261.88</v>
      </c>
      <c r="J155" s="18">
        <v>69.994</v>
      </c>
      <c r="K155" s="18">
        <v>14.698</v>
      </c>
      <c r="L155" s="17">
        <v>8515</v>
      </c>
      <c r="M155" s="19">
        <v>9284</v>
      </c>
      <c r="N155" s="20">
        <v>10</v>
      </c>
      <c r="O155" s="21">
        <v>0.72330000000000005</v>
      </c>
      <c r="P155" s="17">
        <v>90523.51</v>
      </c>
    </row>
    <row r="156" spans="1:16" outlineLevel="2">
      <c r="A156" s="6">
        <v>106161357</v>
      </c>
      <c r="B156" s="16" t="s">
        <v>157</v>
      </c>
      <c r="C156" s="16" t="s">
        <v>158</v>
      </c>
      <c r="D156" s="22">
        <v>106169003</v>
      </c>
      <c r="E156" s="16" t="s">
        <v>165</v>
      </c>
      <c r="F156" s="16" t="s">
        <v>158</v>
      </c>
      <c r="G156" s="17">
        <v>41892.800000000003</v>
      </c>
      <c r="H156" s="17">
        <v>28502.55</v>
      </c>
      <c r="I156" s="17">
        <v>13390.25</v>
      </c>
      <c r="J156" s="18">
        <v>30.593</v>
      </c>
      <c r="K156" s="18">
        <v>6.4240000000000004</v>
      </c>
      <c r="L156" s="17">
        <v>11758</v>
      </c>
      <c r="M156" s="19">
        <v>9331</v>
      </c>
      <c r="N156" s="20">
        <v>18.399999999999999</v>
      </c>
      <c r="O156" s="21">
        <v>0.77</v>
      </c>
      <c r="P156" s="17">
        <v>46155.6</v>
      </c>
    </row>
    <row r="157" spans="1:16" outlineLevel="1">
      <c r="A157" s="6"/>
      <c r="B157" s="33" t="s">
        <v>157</v>
      </c>
      <c r="C157" s="16"/>
      <c r="D157" s="22"/>
      <c r="E157" s="27"/>
      <c r="F157" s="16"/>
      <c r="G157" s="28">
        <f>SUBTOTAL(9,G150:G156)</f>
        <v>349933.33</v>
      </c>
      <c r="H157" s="28">
        <f>SUBTOTAL(9,H150:H156)</f>
        <v>238083.66999999998</v>
      </c>
      <c r="I157" s="28">
        <f>SUBTOTAL(9,I150:I156)</f>
        <v>111849.66</v>
      </c>
      <c r="J157" s="29">
        <f>SUBTOTAL(9,J150:J156)</f>
        <v>307.55599999999998</v>
      </c>
      <c r="K157" s="29">
        <f>SUBTOTAL(9,K150:K156)</f>
        <v>64.582000000000008</v>
      </c>
      <c r="L157" s="28"/>
      <c r="M157" s="30"/>
      <c r="N157" s="31"/>
      <c r="O157" s="32"/>
      <c r="P157" s="28">
        <f>SUBTOTAL(9,P150:P156)</f>
        <v>385540.76999999996</v>
      </c>
    </row>
    <row r="158" spans="1:16" outlineLevel="2">
      <c r="A158" s="6">
        <v>110171607</v>
      </c>
      <c r="B158" s="16" t="s">
        <v>264</v>
      </c>
      <c r="C158" s="16" t="s">
        <v>71</v>
      </c>
      <c r="D158" s="22">
        <v>110171003</v>
      </c>
      <c r="E158" s="16" t="s">
        <v>265</v>
      </c>
      <c r="F158" s="16" t="s">
        <v>71</v>
      </c>
      <c r="G158" s="17">
        <v>116169.45</v>
      </c>
      <c r="H158" s="17">
        <v>79038.05</v>
      </c>
      <c r="I158" s="17">
        <v>37131.4</v>
      </c>
      <c r="J158" s="18">
        <v>99.944000000000003</v>
      </c>
      <c r="K158" s="18">
        <v>20.988</v>
      </c>
      <c r="L158" s="17">
        <v>9251</v>
      </c>
      <c r="M158" s="19">
        <v>9326</v>
      </c>
      <c r="N158" s="20">
        <v>17.600000000000001</v>
      </c>
      <c r="O158" s="21">
        <v>0.65920000000000001</v>
      </c>
      <c r="P158" s="17">
        <v>127990.26</v>
      </c>
    </row>
    <row r="159" spans="1:16" outlineLevel="2">
      <c r="A159" s="6">
        <v>110171607</v>
      </c>
      <c r="B159" s="16" t="s">
        <v>264</v>
      </c>
      <c r="C159" s="16" t="s">
        <v>71</v>
      </c>
      <c r="D159" s="22">
        <v>110171803</v>
      </c>
      <c r="E159" s="16" t="s">
        <v>266</v>
      </c>
      <c r="F159" s="16" t="s">
        <v>71</v>
      </c>
      <c r="G159" s="17">
        <v>48231.03</v>
      </c>
      <c r="H159" s="17">
        <v>32814.879999999997</v>
      </c>
      <c r="I159" s="17">
        <v>15416.15</v>
      </c>
      <c r="J159" s="18">
        <v>38.694000000000003</v>
      </c>
      <c r="K159" s="18">
        <v>8.125</v>
      </c>
      <c r="L159" s="17">
        <v>8856</v>
      </c>
      <c r="M159" s="19">
        <v>9315</v>
      </c>
      <c r="N159" s="20">
        <v>15.5</v>
      </c>
      <c r="O159" s="21">
        <v>0.73850000000000005</v>
      </c>
      <c r="P159" s="17">
        <v>53138.77</v>
      </c>
    </row>
    <row r="160" spans="1:16" outlineLevel="2">
      <c r="A160" s="6">
        <v>110171607</v>
      </c>
      <c r="B160" s="16" t="s">
        <v>264</v>
      </c>
      <c r="C160" s="16" t="s">
        <v>71</v>
      </c>
      <c r="D160" s="22">
        <v>110173504</v>
      </c>
      <c r="E160" s="16" t="s">
        <v>267</v>
      </c>
      <c r="F160" s="16" t="s">
        <v>71</v>
      </c>
      <c r="G160" s="17">
        <v>18529.82</v>
      </c>
      <c r="H160" s="17">
        <v>12607.11</v>
      </c>
      <c r="I160" s="17">
        <v>5922.71</v>
      </c>
      <c r="J160" s="18">
        <v>14.583</v>
      </c>
      <c r="K160" s="18">
        <v>3.0619999999999998</v>
      </c>
      <c r="L160" s="17">
        <v>10096</v>
      </c>
      <c r="M160" s="19">
        <v>9308</v>
      </c>
      <c r="N160" s="20">
        <v>14.3</v>
      </c>
      <c r="O160" s="21">
        <v>0.71630000000000005</v>
      </c>
      <c r="P160" s="17">
        <v>20415.330000000002</v>
      </c>
    </row>
    <row r="161" spans="1:16" outlineLevel="2">
      <c r="A161" s="6">
        <v>110171607</v>
      </c>
      <c r="B161" s="16" t="s">
        <v>264</v>
      </c>
      <c r="C161" s="16" t="s">
        <v>71</v>
      </c>
      <c r="D161" s="22">
        <v>110175003</v>
      </c>
      <c r="E161" s="16" t="s">
        <v>268</v>
      </c>
      <c r="F161" s="16" t="s">
        <v>71</v>
      </c>
      <c r="G161" s="17">
        <v>69415.210000000006</v>
      </c>
      <c r="H161" s="17">
        <v>47227.93</v>
      </c>
      <c r="I161" s="17">
        <v>22187.279999999999</v>
      </c>
      <c r="J161" s="18">
        <v>57.877000000000002</v>
      </c>
      <c r="K161" s="18">
        <v>12.154</v>
      </c>
      <c r="L161" s="17">
        <v>8574</v>
      </c>
      <c r="M161" s="19">
        <v>9314</v>
      </c>
      <c r="N161" s="20">
        <v>15.4</v>
      </c>
      <c r="O161" s="21">
        <v>0.7339</v>
      </c>
      <c r="P161" s="17">
        <v>76478.55</v>
      </c>
    </row>
    <row r="162" spans="1:16" outlineLevel="2">
      <c r="A162" s="6">
        <v>110171607</v>
      </c>
      <c r="B162" s="16" t="s">
        <v>264</v>
      </c>
      <c r="C162" s="16" t="s">
        <v>71</v>
      </c>
      <c r="D162" s="22">
        <v>110177003</v>
      </c>
      <c r="E162" s="16" t="s">
        <v>269</v>
      </c>
      <c r="F162" s="16" t="s">
        <v>71</v>
      </c>
      <c r="G162" s="17">
        <v>102088.23</v>
      </c>
      <c r="H162" s="17">
        <v>69457.63</v>
      </c>
      <c r="I162" s="17">
        <v>32630.6</v>
      </c>
      <c r="J162" s="18">
        <v>85.244</v>
      </c>
      <c r="K162" s="18">
        <v>17.901</v>
      </c>
      <c r="L162" s="17">
        <v>9724</v>
      </c>
      <c r="M162" s="19">
        <v>9332</v>
      </c>
      <c r="N162" s="20">
        <v>18.7</v>
      </c>
      <c r="O162" s="21">
        <v>0.67330000000000001</v>
      </c>
      <c r="P162" s="17">
        <v>112476.21</v>
      </c>
    </row>
    <row r="163" spans="1:16" outlineLevel="2">
      <c r="A163" s="6">
        <v>110171607</v>
      </c>
      <c r="B163" s="16" t="s">
        <v>264</v>
      </c>
      <c r="C163" s="16" t="s">
        <v>71</v>
      </c>
      <c r="D163" s="22">
        <v>110179003</v>
      </c>
      <c r="E163" s="16" t="s">
        <v>270</v>
      </c>
      <c r="F163" s="16" t="s">
        <v>71</v>
      </c>
      <c r="G163" s="17">
        <v>97946.43</v>
      </c>
      <c r="H163" s="17">
        <v>66639.679999999993</v>
      </c>
      <c r="I163" s="17">
        <v>31306.75</v>
      </c>
      <c r="J163" s="18">
        <v>76.165999999999997</v>
      </c>
      <c r="K163" s="18">
        <v>15.994</v>
      </c>
      <c r="L163" s="17">
        <v>9254</v>
      </c>
      <c r="M163" s="19">
        <v>9326</v>
      </c>
      <c r="N163" s="20">
        <v>17.600000000000001</v>
      </c>
      <c r="O163" s="21">
        <v>0.72909999999999997</v>
      </c>
      <c r="P163" s="17">
        <v>107912.97</v>
      </c>
    </row>
    <row r="164" spans="1:16" outlineLevel="1">
      <c r="A164" s="6"/>
      <c r="B164" s="33" t="s">
        <v>264</v>
      </c>
      <c r="C164" s="16"/>
      <c r="D164" s="22"/>
      <c r="E164" s="27"/>
      <c r="F164" s="16"/>
      <c r="G164" s="28">
        <f>SUBTOTAL(9,G158:G163)</f>
        <v>452380.17</v>
      </c>
      <c r="H164" s="28">
        <f>SUBTOTAL(9,H158:H163)</f>
        <v>307785.28000000003</v>
      </c>
      <c r="I164" s="28">
        <f>SUBTOTAL(9,I158:I163)</f>
        <v>144594.89000000001</v>
      </c>
      <c r="J164" s="29">
        <f>SUBTOTAL(9,J158:J163)</f>
        <v>372.50799999999998</v>
      </c>
      <c r="K164" s="29">
        <f>SUBTOTAL(9,K158:K163)</f>
        <v>78.22399999999999</v>
      </c>
      <c r="L164" s="28"/>
      <c r="M164" s="30"/>
      <c r="N164" s="31"/>
      <c r="O164" s="32"/>
      <c r="P164" s="28">
        <f>SUBTOTAL(9,P158:P163)</f>
        <v>498412.08999999997</v>
      </c>
    </row>
    <row r="165" spans="1:16" outlineLevel="2">
      <c r="A165" s="6">
        <v>116191757</v>
      </c>
      <c r="B165" s="16" t="s">
        <v>393</v>
      </c>
      <c r="C165" s="16" t="s">
        <v>394</v>
      </c>
      <c r="D165" s="22">
        <v>116191004</v>
      </c>
      <c r="E165" s="16" t="s">
        <v>395</v>
      </c>
      <c r="F165" s="16" t="s">
        <v>394</v>
      </c>
      <c r="G165" s="17">
        <v>52250.26</v>
      </c>
      <c r="H165" s="17">
        <v>35549.440000000002</v>
      </c>
      <c r="I165" s="17">
        <v>16700.82</v>
      </c>
      <c r="J165" s="18">
        <v>52.341999999999999</v>
      </c>
      <c r="K165" s="18">
        <v>10.991</v>
      </c>
      <c r="L165" s="17">
        <v>10286</v>
      </c>
      <c r="M165" s="19">
        <v>9318</v>
      </c>
      <c r="N165" s="20">
        <v>16.2</v>
      </c>
      <c r="O165" s="21">
        <v>0.56210000000000004</v>
      </c>
      <c r="P165" s="17">
        <v>57566.99</v>
      </c>
    </row>
    <row r="166" spans="1:16" outlineLevel="2">
      <c r="A166" s="6">
        <v>116191757</v>
      </c>
      <c r="B166" s="16" t="s">
        <v>393</v>
      </c>
      <c r="C166" s="16" t="s">
        <v>394</v>
      </c>
      <c r="D166" s="22">
        <v>116191103</v>
      </c>
      <c r="E166" s="16" t="s">
        <v>396</v>
      </c>
      <c r="F166" s="16" t="s">
        <v>394</v>
      </c>
      <c r="G166" s="17">
        <v>187368.5</v>
      </c>
      <c r="H166" s="17">
        <v>127479.65</v>
      </c>
      <c r="I166" s="17">
        <v>59888.85</v>
      </c>
      <c r="J166" s="18">
        <v>169.85300000000001</v>
      </c>
      <c r="K166" s="18">
        <v>35.668999999999997</v>
      </c>
      <c r="L166" s="17">
        <v>9077</v>
      </c>
      <c r="M166" s="19">
        <v>9315</v>
      </c>
      <c r="N166" s="20">
        <v>15.6</v>
      </c>
      <c r="O166" s="21">
        <v>0.63759999999999994</v>
      </c>
      <c r="P166" s="17">
        <v>206434.16</v>
      </c>
    </row>
    <row r="167" spans="1:16" outlineLevel="2">
      <c r="A167" s="6">
        <v>116191757</v>
      </c>
      <c r="B167" s="16" t="s">
        <v>393</v>
      </c>
      <c r="C167" s="16" t="s">
        <v>394</v>
      </c>
      <c r="D167" s="22">
        <v>116191203</v>
      </c>
      <c r="E167" s="16" t="s">
        <v>397</v>
      </c>
      <c r="F167" s="16" t="s">
        <v>394</v>
      </c>
      <c r="G167" s="17">
        <v>76923.13</v>
      </c>
      <c r="H167" s="17">
        <v>52336.09</v>
      </c>
      <c r="I167" s="17">
        <v>24587.040000000001</v>
      </c>
      <c r="J167" s="18">
        <v>90.763999999999996</v>
      </c>
      <c r="K167" s="18">
        <v>19.059999999999999</v>
      </c>
      <c r="L167" s="17">
        <v>9187</v>
      </c>
      <c r="M167" s="19">
        <v>9306</v>
      </c>
      <c r="N167" s="20">
        <v>13.9</v>
      </c>
      <c r="O167" s="21">
        <v>0.48399999999999999</v>
      </c>
      <c r="P167" s="17">
        <v>84750.44</v>
      </c>
    </row>
    <row r="168" spans="1:16" outlineLevel="2">
      <c r="A168" s="6">
        <v>116191757</v>
      </c>
      <c r="B168" s="16" t="s">
        <v>393</v>
      </c>
      <c r="C168" s="16" t="s">
        <v>394</v>
      </c>
      <c r="D168" s="22">
        <v>116191503</v>
      </c>
      <c r="E168" s="16" t="s">
        <v>398</v>
      </c>
      <c r="F168" s="16" t="s">
        <v>394</v>
      </c>
      <c r="G168" s="17">
        <v>76357.67</v>
      </c>
      <c r="H168" s="17">
        <v>51951.360000000001</v>
      </c>
      <c r="I168" s="17">
        <v>24406.31</v>
      </c>
      <c r="J168" s="18">
        <v>88.977000000000004</v>
      </c>
      <c r="K168" s="18">
        <v>18.684999999999999</v>
      </c>
      <c r="L168" s="17">
        <v>9168</v>
      </c>
      <c r="M168" s="19">
        <v>9321</v>
      </c>
      <c r="N168" s="20">
        <v>16.600000000000001</v>
      </c>
      <c r="O168" s="21">
        <v>0.49109999999999998</v>
      </c>
      <c r="P168" s="17">
        <v>84127.44</v>
      </c>
    </row>
    <row r="169" spans="1:16" outlineLevel="2">
      <c r="A169" s="6">
        <v>116191757</v>
      </c>
      <c r="B169" s="16" t="s">
        <v>393</v>
      </c>
      <c r="C169" s="16" t="s">
        <v>394</v>
      </c>
      <c r="D169" s="22">
        <v>116471803</v>
      </c>
      <c r="E169" s="16" t="s">
        <v>401</v>
      </c>
      <c r="F169" s="16" t="s">
        <v>402</v>
      </c>
      <c r="G169" s="17">
        <v>84759.87</v>
      </c>
      <c r="H169" s="17">
        <v>57667.96</v>
      </c>
      <c r="I169" s="17">
        <v>27091.91</v>
      </c>
      <c r="J169" s="18">
        <v>119.05500000000001</v>
      </c>
      <c r="K169" s="18">
        <v>25.001000000000001</v>
      </c>
      <c r="L169" s="17">
        <v>9117</v>
      </c>
      <c r="M169" s="19">
        <v>9310</v>
      </c>
      <c r="N169" s="20">
        <v>14.6</v>
      </c>
      <c r="O169" s="21">
        <v>0.40970000000000001</v>
      </c>
      <c r="P169" s="17">
        <v>93384.61</v>
      </c>
    </row>
    <row r="170" spans="1:16" outlineLevel="2">
      <c r="A170" s="6">
        <v>116191757</v>
      </c>
      <c r="B170" s="16" t="s">
        <v>393</v>
      </c>
      <c r="C170" s="16" t="s">
        <v>394</v>
      </c>
      <c r="D170" s="22">
        <v>116195004</v>
      </c>
      <c r="E170" s="16" t="s">
        <v>399</v>
      </c>
      <c r="F170" s="16" t="s">
        <v>394</v>
      </c>
      <c r="G170" s="17">
        <v>56066.46</v>
      </c>
      <c r="H170" s="17">
        <v>38145.86</v>
      </c>
      <c r="I170" s="17">
        <v>17920.599999999999</v>
      </c>
      <c r="J170" s="18">
        <v>54.241</v>
      </c>
      <c r="K170" s="18">
        <v>11.39</v>
      </c>
      <c r="L170" s="17">
        <v>10940</v>
      </c>
      <c r="M170" s="19">
        <v>9312</v>
      </c>
      <c r="N170" s="20">
        <v>15</v>
      </c>
      <c r="O170" s="21">
        <v>0.58240000000000003</v>
      </c>
      <c r="P170" s="17">
        <v>61771.49</v>
      </c>
    </row>
    <row r="171" spans="1:16" outlineLevel="2">
      <c r="A171" s="6">
        <v>116191757</v>
      </c>
      <c r="B171" s="16" t="s">
        <v>393</v>
      </c>
      <c r="C171" s="16" t="s">
        <v>394</v>
      </c>
      <c r="D171" s="22">
        <v>116197503</v>
      </c>
      <c r="E171" s="16" t="s">
        <v>400</v>
      </c>
      <c r="F171" s="16" t="s">
        <v>394</v>
      </c>
      <c r="G171" s="17">
        <v>50371.4</v>
      </c>
      <c r="H171" s="17">
        <v>34271.120000000003</v>
      </c>
      <c r="I171" s="17">
        <v>16100.28</v>
      </c>
      <c r="J171" s="18">
        <v>56.747</v>
      </c>
      <c r="K171" s="18">
        <v>11.916</v>
      </c>
      <c r="L171" s="17">
        <v>8451</v>
      </c>
      <c r="M171" s="19">
        <v>9323</v>
      </c>
      <c r="N171" s="20">
        <v>17</v>
      </c>
      <c r="O171" s="21">
        <v>0.55110000000000003</v>
      </c>
      <c r="P171" s="17">
        <v>55496.93</v>
      </c>
    </row>
    <row r="172" spans="1:16" outlineLevel="1">
      <c r="A172" s="6"/>
      <c r="B172" s="33" t="s">
        <v>393</v>
      </c>
      <c r="C172" s="16"/>
      <c r="D172" s="22"/>
      <c r="E172" s="27"/>
      <c r="F172" s="16"/>
      <c r="G172" s="28">
        <f>SUBTOTAL(9,G165:G171)</f>
        <v>584097.29</v>
      </c>
      <c r="H172" s="28">
        <f>SUBTOTAL(9,H165:H171)</f>
        <v>397401.48</v>
      </c>
      <c r="I172" s="28">
        <f>SUBTOTAL(9,I165:I171)</f>
        <v>186695.81</v>
      </c>
      <c r="J172" s="29">
        <f>SUBTOTAL(9,J165:J171)</f>
        <v>631.97899999999993</v>
      </c>
      <c r="K172" s="29">
        <f>SUBTOTAL(9,K165:K171)</f>
        <v>132.71200000000002</v>
      </c>
      <c r="L172" s="28"/>
      <c r="M172" s="30"/>
      <c r="N172" s="31"/>
      <c r="O172" s="32"/>
      <c r="P172" s="28">
        <f>SUBTOTAL(9,P165:P171)</f>
        <v>643532.06000000006</v>
      </c>
    </row>
    <row r="173" spans="1:16" outlineLevel="2">
      <c r="A173" s="6">
        <v>101266007</v>
      </c>
      <c r="B173" s="16" t="s">
        <v>7</v>
      </c>
      <c r="C173" s="16" t="s">
        <v>2</v>
      </c>
      <c r="D173" s="22">
        <v>101261302</v>
      </c>
      <c r="E173" s="16" t="s">
        <v>8</v>
      </c>
      <c r="F173" s="16" t="s">
        <v>2</v>
      </c>
      <c r="G173" s="17">
        <v>497446.48</v>
      </c>
      <c r="H173" s="17">
        <v>338446.98</v>
      </c>
      <c r="I173" s="17">
        <v>158999.5</v>
      </c>
      <c r="J173" s="18">
        <v>480.93099999999998</v>
      </c>
      <c r="K173" s="18">
        <v>100.995</v>
      </c>
      <c r="L173" s="17">
        <v>7807</v>
      </c>
      <c r="M173" s="19">
        <v>9298</v>
      </c>
      <c r="N173" s="20">
        <v>12.6</v>
      </c>
      <c r="O173" s="21">
        <v>0.69510000000000005</v>
      </c>
      <c r="P173" s="17">
        <v>548064.11</v>
      </c>
    </row>
    <row r="174" spans="1:16" outlineLevel="1">
      <c r="A174" s="6"/>
      <c r="B174" s="33" t="s">
        <v>7</v>
      </c>
      <c r="C174" s="16"/>
      <c r="D174" s="22"/>
      <c r="E174" s="27"/>
      <c r="F174" s="16"/>
      <c r="G174" s="28">
        <f>SUBTOTAL(9,G173:G173)</f>
        <v>497446.48</v>
      </c>
      <c r="H174" s="28">
        <f>SUBTOTAL(9,H173:H173)</f>
        <v>338446.98</v>
      </c>
      <c r="I174" s="28">
        <f>SUBTOTAL(9,I173:I173)</f>
        <v>158999.5</v>
      </c>
      <c r="J174" s="29">
        <f>SUBTOTAL(9,J173:J173)</f>
        <v>480.93099999999998</v>
      </c>
      <c r="K174" s="29">
        <f>SUBTOTAL(9,K173:K173)</f>
        <v>100.995</v>
      </c>
      <c r="L174" s="28"/>
      <c r="M174" s="30"/>
      <c r="N174" s="31"/>
      <c r="O174" s="32"/>
      <c r="P174" s="28">
        <f>SUBTOTAL(9,P173:P173)</f>
        <v>548064.11</v>
      </c>
    </row>
    <row r="175" spans="1:16" outlineLevel="2">
      <c r="A175" s="6">
        <v>105201407</v>
      </c>
      <c r="B175" s="16" t="s">
        <v>136</v>
      </c>
      <c r="C175" s="16" t="s">
        <v>137</v>
      </c>
      <c r="D175" s="22">
        <v>105201033</v>
      </c>
      <c r="E175" s="16" t="s">
        <v>138</v>
      </c>
      <c r="F175" s="16" t="s">
        <v>137</v>
      </c>
      <c r="G175" s="17">
        <v>133141.69</v>
      </c>
      <c r="H175" s="17">
        <v>90585.43</v>
      </c>
      <c r="I175" s="17">
        <v>42556.26</v>
      </c>
      <c r="J175" s="18">
        <v>127.93300000000001</v>
      </c>
      <c r="K175" s="18">
        <v>26.864999999999998</v>
      </c>
      <c r="L175" s="17">
        <v>9108</v>
      </c>
      <c r="M175" s="19">
        <v>9322</v>
      </c>
      <c r="N175" s="20">
        <v>16.8</v>
      </c>
      <c r="O175" s="21">
        <v>0.59950000000000003</v>
      </c>
      <c r="P175" s="17">
        <v>146689.51</v>
      </c>
    </row>
    <row r="176" spans="1:16" outlineLevel="2">
      <c r="A176" s="6">
        <v>105201407</v>
      </c>
      <c r="B176" s="16" t="s">
        <v>136</v>
      </c>
      <c r="C176" s="16" t="s">
        <v>137</v>
      </c>
      <c r="D176" s="22">
        <v>105201352</v>
      </c>
      <c r="E176" s="16" t="s">
        <v>139</v>
      </c>
      <c r="F176" s="16" t="s">
        <v>137</v>
      </c>
      <c r="G176" s="17">
        <v>209306.86</v>
      </c>
      <c r="H176" s="17">
        <v>142405.82</v>
      </c>
      <c r="I176" s="17">
        <v>66901.039999999994</v>
      </c>
      <c r="J176" s="18">
        <v>199.81100000000001</v>
      </c>
      <c r="K176" s="18">
        <v>41.96</v>
      </c>
      <c r="L176" s="17">
        <v>8148</v>
      </c>
      <c r="M176" s="19">
        <v>9344</v>
      </c>
      <c r="N176" s="20">
        <v>20.8</v>
      </c>
      <c r="O176" s="21">
        <v>0.67449999999999999</v>
      </c>
      <c r="P176" s="17">
        <v>230604.86</v>
      </c>
    </row>
    <row r="177" spans="1:16" outlineLevel="2">
      <c r="A177" s="6">
        <v>105201407</v>
      </c>
      <c r="B177" s="16" t="s">
        <v>136</v>
      </c>
      <c r="C177" s="16" t="s">
        <v>137</v>
      </c>
      <c r="D177" s="22">
        <v>105204703</v>
      </c>
      <c r="E177" s="16" t="s">
        <v>140</v>
      </c>
      <c r="F177" s="16" t="s">
        <v>137</v>
      </c>
      <c r="G177" s="17">
        <v>257122.65</v>
      </c>
      <c r="H177" s="17">
        <v>174938.19</v>
      </c>
      <c r="I177" s="17">
        <v>82184.460000000006</v>
      </c>
      <c r="J177" s="18">
        <v>217.30500000000001</v>
      </c>
      <c r="K177" s="18">
        <v>45.634</v>
      </c>
      <c r="L177" s="17">
        <v>9209</v>
      </c>
      <c r="M177" s="19">
        <v>9317</v>
      </c>
      <c r="N177" s="20">
        <v>16</v>
      </c>
      <c r="O177" s="21">
        <v>0.67410000000000003</v>
      </c>
      <c r="P177" s="17">
        <v>283286.15000000002</v>
      </c>
    </row>
    <row r="178" spans="1:16" outlineLevel="1">
      <c r="A178" s="6"/>
      <c r="B178" s="33" t="s">
        <v>136</v>
      </c>
      <c r="C178" s="16"/>
      <c r="D178" s="22"/>
      <c r="E178" s="27"/>
      <c r="F178" s="16"/>
      <c r="G178" s="28">
        <f>SUBTOTAL(9,G175:G177)</f>
        <v>599571.19999999995</v>
      </c>
      <c r="H178" s="28">
        <f>SUBTOTAL(9,H175:H177)</f>
        <v>407929.44</v>
      </c>
      <c r="I178" s="28">
        <f>SUBTOTAL(9,I175:I177)</f>
        <v>191641.76</v>
      </c>
      <c r="J178" s="29">
        <f>SUBTOTAL(9,J175:J177)</f>
        <v>545.04899999999998</v>
      </c>
      <c r="K178" s="29">
        <f>SUBTOTAL(9,K175:K177)</f>
        <v>114.459</v>
      </c>
      <c r="L178" s="28"/>
      <c r="M178" s="30"/>
      <c r="N178" s="31"/>
      <c r="O178" s="32"/>
      <c r="P178" s="28">
        <f>SUBTOTAL(9,P175:P177)</f>
        <v>660580.52</v>
      </c>
    </row>
    <row r="179" spans="1:16" outlineLevel="2">
      <c r="A179" s="6">
        <v>119354207</v>
      </c>
      <c r="B179" s="16" t="s">
        <v>450</v>
      </c>
      <c r="C179" s="16" t="s">
        <v>447</v>
      </c>
      <c r="D179" s="22">
        <v>119350303</v>
      </c>
      <c r="E179" s="16" t="s">
        <v>451</v>
      </c>
      <c r="F179" s="16" t="s">
        <v>447</v>
      </c>
      <c r="G179" s="17">
        <v>19151.150000000001</v>
      </c>
      <c r="H179" s="17">
        <v>13029.84</v>
      </c>
      <c r="I179" s="17">
        <v>6121.31</v>
      </c>
      <c r="J179" s="18">
        <v>30.486000000000001</v>
      </c>
      <c r="K179" s="18">
        <v>6.4020000000000001</v>
      </c>
      <c r="L179" s="17">
        <v>8655</v>
      </c>
      <c r="M179" s="19">
        <v>9321</v>
      </c>
      <c r="N179" s="20">
        <v>16.7</v>
      </c>
      <c r="O179" s="21">
        <v>0.38080000000000003</v>
      </c>
      <c r="P179" s="17">
        <v>21099.87</v>
      </c>
    </row>
    <row r="180" spans="1:16" outlineLevel="2">
      <c r="A180" s="6">
        <v>119354207</v>
      </c>
      <c r="B180" s="16" t="s">
        <v>450</v>
      </c>
      <c r="C180" s="16" t="s">
        <v>447</v>
      </c>
      <c r="D180" s="22">
        <v>119351303</v>
      </c>
      <c r="E180" s="16" t="s">
        <v>452</v>
      </c>
      <c r="F180" s="16" t="s">
        <v>447</v>
      </c>
      <c r="G180" s="17">
        <v>63446.54</v>
      </c>
      <c r="H180" s="17">
        <v>43167.040000000001</v>
      </c>
      <c r="I180" s="17">
        <v>20279.5</v>
      </c>
      <c r="J180" s="18">
        <v>47.073999999999998</v>
      </c>
      <c r="K180" s="18">
        <v>9.8849999999999998</v>
      </c>
      <c r="L180" s="17">
        <v>8922</v>
      </c>
      <c r="M180" s="19">
        <v>9339</v>
      </c>
      <c r="N180" s="20">
        <v>19.899999999999999</v>
      </c>
      <c r="O180" s="21">
        <v>0.79259999999999997</v>
      </c>
      <c r="P180" s="17">
        <v>69902.539999999994</v>
      </c>
    </row>
    <row r="181" spans="1:16" outlineLevel="2">
      <c r="A181" s="6">
        <v>119354207</v>
      </c>
      <c r="B181" s="16" t="s">
        <v>450</v>
      </c>
      <c r="C181" s="16" t="s">
        <v>447</v>
      </c>
      <c r="D181" s="22">
        <v>119352203</v>
      </c>
      <c r="E181" s="16" t="s">
        <v>453</v>
      </c>
      <c r="F181" s="16" t="s">
        <v>447</v>
      </c>
      <c r="G181" s="17">
        <v>26171.71</v>
      </c>
      <c r="H181" s="17">
        <v>17806.41</v>
      </c>
      <c r="I181" s="17">
        <v>8365.2999999999993</v>
      </c>
      <c r="J181" s="18">
        <v>31.359000000000002</v>
      </c>
      <c r="K181" s="18">
        <v>6.585</v>
      </c>
      <c r="L181" s="17">
        <v>7818</v>
      </c>
      <c r="M181" s="19">
        <v>9321</v>
      </c>
      <c r="N181" s="20">
        <v>16.7</v>
      </c>
      <c r="O181" s="21">
        <v>0.56010000000000004</v>
      </c>
      <c r="P181" s="17">
        <v>28834.81</v>
      </c>
    </row>
    <row r="182" spans="1:16" outlineLevel="2">
      <c r="A182" s="6">
        <v>119354207</v>
      </c>
      <c r="B182" s="16" t="s">
        <v>450</v>
      </c>
      <c r="C182" s="16" t="s">
        <v>447</v>
      </c>
      <c r="D182" s="22">
        <v>119583003</v>
      </c>
      <c r="E182" s="16" t="s">
        <v>459</v>
      </c>
      <c r="F182" s="16" t="s">
        <v>435</v>
      </c>
      <c r="G182" s="17">
        <v>39266.83</v>
      </c>
      <c r="H182" s="17">
        <v>26715.919999999998</v>
      </c>
      <c r="I182" s="17">
        <v>12550.91</v>
      </c>
      <c r="J182" s="18">
        <v>43.195</v>
      </c>
      <c r="K182" s="18">
        <v>9.07</v>
      </c>
      <c r="L182" s="17">
        <v>11021</v>
      </c>
      <c r="M182" s="19">
        <v>9307</v>
      </c>
      <c r="N182" s="20">
        <v>14.1</v>
      </c>
      <c r="O182" s="21">
        <v>0.51249999999999996</v>
      </c>
      <c r="P182" s="17">
        <v>43262.43</v>
      </c>
    </row>
    <row r="183" spans="1:16" outlineLevel="2">
      <c r="A183" s="6">
        <v>119354207</v>
      </c>
      <c r="B183" s="16" t="s">
        <v>450</v>
      </c>
      <c r="C183" s="16" t="s">
        <v>447</v>
      </c>
      <c r="D183" s="22">
        <v>119665003</v>
      </c>
      <c r="E183" s="16" t="s">
        <v>462</v>
      </c>
      <c r="F183" s="16" t="s">
        <v>463</v>
      </c>
      <c r="G183" s="17">
        <v>1939.64</v>
      </c>
      <c r="H183" s="17">
        <v>1319.67</v>
      </c>
      <c r="I183" s="17">
        <v>619.97</v>
      </c>
      <c r="J183" s="18">
        <v>2</v>
      </c>
      <c r="K183" s="18">
        <v>0.42</v>
      </c>
      <c r="L183" s="17">
        <v>11631</v>
      </c>
      <c r="M183" s="19">
        <v>9336</v>
      </c>
      <c r="N183" s="20">
        <v>19.399999999999999</v>
      </c>
      <c r="O183" s="21">
        <v>0.54500000000000004</v>
      </c>
      <c r="P183" s="17">
        <v>2137.0100000000002</v>
      </c>
    </row>
    <row r="184" spans="1:16" outlineLevel="2">
      <c r="A184" s="6">
        <v>119354207</v>
      </c>
      <c r="B184" s="16" t="s">
        <v>450</v>
      </c>
      <c r="C184" s="16" t="s">
        <v>447</v>
      </c>
      <c r="D184" s="22">
        <v>119354603</v>
      </c>
      <c r="E184" s="16" t="s">
        <v>454</v>
      </c>
      <c r="F184" s="16" t="s">
        <v>447</v>
      </c>
      <c r="G184" s="17">
        <v>44218.13</v>
      </c>
      <c r="H184" s="17">
        <v>30084.63</v>
      </c>
      <c r="I184" s="17">
        <v>14133.5</v>
      </c>
      <c r="J184" s="18">
        <v>46.783000000000001</v>
      </c>
      <c r="K184" s="18">
        <v>9.8239999999999998</v>
      </c>
      <c r="L184" s="17">
        <v>8653</v>
      </c>
      <c r="M184" s="19">
        <v>9321</v>
      </c>
      <c r="N184" s="20">
        <v>16.7</v>
      </c>
      <c r="O184" s="21">
        <v>0.57310000000000005</v>
      </c>
      <c r="P184" s="17">
        <v>48717.55</v>
      </c>
    </row>
    <row r="185" spans="1:16" outlineLevel="2">
      <c r="A185" s="6">
        <v>119354207</v>
      </c>
      <c r="B185" s="16" t="s">
        <v>450</v>
      </c>
      <c r="C185" s="16" t="s">
        <v>447</v>
      </c>
      <c r="D185" s="22">
        <v>119355503</v>
      </c>
      <c r="E185" s="16" t="s">
        <v>455</v>
      </c>
      <c r="F185" s="16" t="s">
        <v>447</v>
      </c>
      <c r="G185" s="17">
        <v>46661.41</v>
      </c>
      <c r="H185" s="17">
        <v>31746.959999999999</v>
      </c>
      <c r="I185" s="17">
        <v>14914.45</v>
      </c>
      <c r="J185" s="18">
        <v>53.084000000000003</v>
      </c>
      <c r="K185" s="18">
        <v>11.147</v>
      </c>
      <c r="L185" s="17">
        <v>8506</v>
      </c>
      <c r="M185" s="19">
        <v>9329</v>
      </c>
      <c r="N185" s="20">
        <v>18.100000000000001</v>
      </c>
      <c r="O185" s="21">
        <v>0.54220000000000002</v>
      </c>
      <c r="P185" s="17">
        <v>51409.440000000002</v>
      </c>
    </row>
    <row r="186" spans="1:16" outlineLevel="2">
      <c r="A186" s="6">
        <v>119354207</v>
      </c>
      <c r="B186" s="16" t="s">
        <v>450</v>
      </c>
      <c r="C186" s="16" t="s">
        <v>447</v>
      </c>
      <c r="D186" s="22">
        <v>119356503</v>
      </c>
      <c r="E186" s="16" t="s">
        <v>456</v>
      </c>
      <c r="F186" s="16" t="s">
        <v>447</v>
      </c>
      <c r="G186" s="17">
        <v>71158.320000000007</v>
      </c>
      <c r="H186" s="17">
        <v>48413.89</v>
      </c>
      <c r="I186" s="17">
        <v>22744.43</v>
      </c>
      <c r="J186" s="18">
        <v>78.248000000000005</v>
      </c>
      <c r="K186" s="18">
        <v>16.431999999999999</v>
      </c>
      <c r="L186" s="17">
        <v>9928</v>
      </c>
      <c r="M186" s="19">
        <v>9335</v>
      </c>
      <c r="N186" s="20">
        <v>19.100000000000001</v>
      </c>
      <c r="O186" s="21">
        <v>0.5111</v>
      </c>
      <c r="P186" s="17">
        <v>78399.03</v>
      </c>
    </row>
    <row r="187" spans="1:16" outlineLevel="2">
      <c r="A187" s="6">
        <v>119354207</v>
      </c>
      <c r="B187" s="16" t="s">
        <v>450</v>
      </c>
      <c r="C187" s="16" t="s">
        <v>447</v>
      </c>
      <c r="D187" s="22">
        <v>119357402</v>
      </c>
      <c r="E187" s="16" t="s">
        <v>457</v>
      </c>
      <c r="F187" s="16" t="s">
        <v>447</v>
      </c>
      <c r="G187" s="17">
        <v>285485.90000000002</v>
      </c>
      <c r="H187" s="17">
        <v>194235.65</v>
      </c>
      <c r="I187" s="17">
        <v>91250.25</v>
      </c>
      <c r="J187" s="18">
        <v>232.756</v>
      </c>
      <c r="K187" s="18">
        <v>48.878</v>
      </c>
      <c r="L187" s="17">
        <v>8610</v>
      </c>
      <c r="M187" s="19">
        <v>9374</v>
      </c>
      <c r="N187" s="20">
        <v>26.2</v>
      </c>
      <c r="O187" s="21">
        <v>0.74739999999999995</v>
      </c>
      <c r="P187" s="17">
        <v>314535.5</v>
      </c>
    </row>
    <row r="188" spans="1:16" outlineLevel="2">
      <c r="A188" s="6">
        <v>119354207</v>
      </c>
      <c r="B188" s="16" t="s">
        <v>450</v>
      </c>
      <c r="C188" s="16" t="s">
        <v>447</v>
      </c>
      <c r="D188" s="22">
        <v>119358403</v>
      </c>
      <c r="E188" s="16" t="s">
        <v>458</v>
      </c>
      <c r="F188" s="16" t="s">
        <v>447</v>
      </c>
      <c r="G188" s="17">
        <v>37078.69</v>
      </c>
      <c r="H188" s="17">
        <v>25227.18</v>
      </c>
      <c r="I188" s="17">
        <v>11851.51</v>
      </c>
      <c r="J188" s="18">
        <v>42.47</v>
      </c>
      <c r="K188" s="18">
        <v>8.9179999999999993</v>
      </c>
      <c r="L188" s="17">
        <v>8148</v>
      </c>
      <c r="M188" s="19">
        <v>9316</v>
      </c>
      <c r="N188" s="20">
        <v>15.7</v>
      </c>
      <c r="O188" s="21">
        <v>0.56220000000000003</v>
      </c>
      <c r="P188" s="17">
        <v>40851.629999999997</v>
      </c>
    </row>
    <row r="189" spans="1:16" outlineLevel="2">
      <c r="A189" s="6">
        <v>119354207</v>
      </c>
      <c r="B189" s="16" t="s">
        <v>450</v>
      </c>
      <c r="C189" s="16" t="s">
        <v>447</v>
      </c>
      <c r="D189" s="22">
        <v>119648903</v>
      </c>
      <c r="E189" s="16" t="s">
        <v>460</v>
      </c>
      <c r="F189" s="16" t="s">
        <v>461</v>
      </c>
      <c r="G189" s="17">
        <v>1299.49</v>
      </c>
      <c r="H189" s="17">
        <v>884.13</v>
      </c>
      <c r="I189" s="17">
        <v>415.36</v>
      </c>
      <c r="J189" s="18">
        <v>1.9570000000000001</v>
      </c>
      <c r="K189" s="18">
        <v>0.41</v>
      </c>
      <c r="L189" s="17">
        <v>11552</v>
      </c>
      <c r="M189" s="19">
        <v>9312</v>
      </c>
      <c r="N189" s="20">
        <v>15.1</v>
      </c>
      <c r="O189" s="21">
        <v>0.375</v>
      </c>
      <c r="P189" s="17">
        <v>1431.72</v>
      </c>
    </row>
    <row r="190" spans="1:16" outlineLevel="1">
      <c r="A190" s="6"/>
      <c r="B190" s="33" t="s">
        <v>450</v>
      </c>
      <c r="C190" s="16"/>
      <c r="D190" s="22"/>
      <c r="E190" s="27"/>
      <c r="F190" s="16"/>
      <c r="G190" s="28">
        <f>SUBTOTAL(9,G179:G189)</f>
        <v>635877.81000000006</v>
      </c>
      <c r="H190" s="28">
        <f>SUBTOTAL(9,H179:H189)</f>
        <v>432631.32</v>
      </c>
      <c r="I190" s="28">
        <f>SUBTOTAL(9,I179:I189)</f>
        <v>203246.49</v>
      </c>
      <c r="J190" s="29">
        <f>SUBTOTAL(9,J179:J189)</f>
        <v>609.41200000000003</v>
      </c>
      <c r="K190" s="29">
        <f>SUBTOTAL(9,K179:K189)</f>
        <v>127.971</v>
      </c>
      <c r="L190" s="28"/>
      <c r="M190" s="30"/>
      <c r="N190" s="31"/>
      <c r="O190" s="32"/>
      <c r="P190" s="28">
        <f>SUBTOTAL(9,P179:P189)</f>
        <v>700581.53</v>
      </c>
    </row>
    <row r="191" spans="1:16" outlineLevel="2">
      <c r="A191" s="6">
        <v>115211657</v>
      </c>
      <c r="B191" s="16" t="s">
        <v>366</v>
      </c>
      <c r="C191" s="16" t="s">
        <v>300</v>
      </c>
      <c r="D191" s="22">
        <v>115210503</v>
      </c>
      <c r="E191" s="16" t="s">
        <v>369</v>
      </c>
      <c r="F191" s="16" t="s">
        <v>300</v>
      </c>
      <c r="G191" s="17">
        <v>87241.94</v>
      </c>
      <c r="H191" s="17">
        <v>59356.68</v>
      </c>
      <c r="I191" s="17">
        <v>27885.26</v>
      </c>
      <c r="J191" s="18">
        <v>98.397000000000006</v>
      </c>
      <c r="K191" s="18">
        <v>20.663</v>
      </c>
      <c r="L191" s="17">
        <v>10360</v>
      </c>
      <c r="M191" s="19">
        <v>9339</v>
      </c>
      <c r="N191" s="20">
        <v>20</v>
      </c>
      <c r="O191" s="21">
        <v>0.49809999999999999</v>
      </c>
      <c r="P191" s="17">
        <v>96119.23</v>
      </c>
    </row>
    <row r="192" spans="1:16" outlineLevel="2">
      <c r="A192" s="6">
        <v>115211657</v>
      </c>
      <c r="B192" s="16" t="s">
        <v>366</v>
      </c>
      <c r="C192" s="16" t="s">
        <v>300</v>
      </c>
      <c r="D192" s="22">
        <v>115211003</v>
      </c>
      <c r="E192" s="16" t="s">
        <v>370</v>
      </c>
      <c r="F192" s="16" t="s">
        <v>300</v>
      </c>
      <c r="G192" s="17">
        <v>9606.7900000000009</v>
      </c>
      <c r="H192" s="17">
        <v>6536.16</v>
      </c>
      <c r="I192" s="17">
        <v>3070.63</v>
      </c>
      <c r="J192" s="18">
        <v>12.22</v>
      </c>
      <c r="K192" s="18">
        <v>2.5659999999999998</v>
      </c>
      <c r="L192" s="17">
        <v>10331</v>
      </c>
      <c r="M192" s="19">
        <v>9364</v>
      </c>
      <c r="N192" s="20">
        <v>24.4</v>
      </c>
      <c r="O192" s="21">
        <v>0.4405</v>
      </c>
      <c r="P192" s="17">
        <v>10584.34</v>
      </c>
    </row>
    <row r="193" spans="1:16" outlineLevel="2">
      <c r="A193" s="6">
        <v>115211657</v>
      </c>
      <c r="B193" s="16" t="s">
        <v>366</v>
      </c>
      <c r="C193" s="16" t="s">
        <v>300</v>
      </c>
      <c r="D193" s="22">
        <v>115211103</v>
      </c>
      <c r="E193" s="16" t="s">
        <v>371</v>
      </c>
      <c r="F193" s="16" t="s">
        <v>300</v>
      </c>
      <c r="G193" s="17">
        <v>911.67</v>
      </c>
      <c r="H193" s="17">
        <v>620.27</v>
      </c>
      <c r="I193" s="17">
        <v>291.39999999999998</v>
      </c>
      <c r="J193" s="18">
        <v>1</v>
      </c>
      <c r="K193" s="18">
        <v>0.21</v>
      </c>
      <c r="L193" s="17">
        <v>8947</v>
      </c>
      <c r="M193" s="19">
        <v>9336</v>
      </c>
      <c r="N193" s="20">
        <v>19.399999999999999</v>
      </c>
      <c r="O193" s="21">
        <v>0.53459999999999996</v>
      </c>
      <c r="P193" s="17">
        <v>1004.44</v>
      </c>
    </row>
    <row r="194" spans="1:16" outlineLevel="2">
      <c r="A194" s="6">
        <v>115211657</v>
      </c>
      <c r="B194" s="16" t="s">
        <v>366</v>
      </c>
      <c r="C194" s="16" t="s">
        <v>300</v>
      </c>
      <c r="D194" s="22">
        <v>115211603</v>
      </c>
      <c r="E194" s="16" t="s">
        <v>372</v>
      </c>
      <c r="F194" s="16" t="s">
        <v>300</v>
      </c>
      <c r="G194" s="17">
        <v>60764.42</v>
      </c>
      <c r="H194" s="17">
        <v>41342.21</v>
      </c>
      <c r="I194" s="17">
        <v>19422.21</v>
      </c>
      <c r="J194" s="18">
        <v>95.64</v>
      </c>
      <c r="K194" s="18">
        <v>20.084</v>
      </c>
      <c r="L194" s="17">
        <v>8889</v>
      </c>
      <c r="M194" s="19">
        <v>9311</v>
      </c>
      <c r="N194" s="20">
        <v>14.8</v>
      </c>
      <c r="O194" s="21">
        <v>0.375</v>
      </c>
      <c r="P194" s="17">
        <v>66947.5</v>
      </c>
    </row>
    <row r="195" spans="1:16" outlineLevel="2">
      <c r="A195" s="6">
        <v>115211657</v>
      </c>
      <c r="B195" s="16" t="s">
        <v>366</v>
      </c>
      <c r="C195" s="16" t="s">
        <v>300</v>
      </c>
      <c r="D195" s="22">
        <v>115212503</v>
      </c>
      <c r="E195" s="16" t="s">
        <v>373</v>
      </c>
      <c r="F195" s="16" t="s">
        <v>300</v>
      </c>
      <c r="G195" s="17">
        <v>44937.65</v>
      </c>
      <c r="H195" s="17">
        <v>30574.17</v>
      </c>
      <c r="I195" s="17">
        <v>14363.48</v>
      </c>
      <c r="J195" s="18">
        <v>58.878</v>
      </c>
      <c r="K195" s="18">
        <v>12.364000000000001</v>
      </c>
      <c r="L195" s="17">
        <v>8457</v>
      </c>
      <c r="M195" s="19">
        <v>9323</v>
      </c>
      <c r="N195" s="20">
        <v>17.100000000000001</v>
      </c>
      <c r="O195" s="21">
        <v>0.47349999999999998</v>
      </c>
      <c r="P195" s="17">
        <v>49510.28</v>
      </c>
    </row>
    <row r="196" spans="1:16" outlineLevel="2">
      <c r="A196" s="6">
        <v>115211657</v>
      </c>
      <c r="B196" s="16" t="s">
        <v>366</v>
      </c>
      <c r="C196" s="16" t="s">
        <v>300</v>
      </c>
      <c r="D196" s="22">
        <v>115503004</v>
      </c>
      <c r="E196" s="16" t="s">
        <v>377</v>
      </c>
      <c r="F196" s="16" t="s">
        <v>378</v>
      </c>
      <c r="G196" s="17">
        <v>24008.28</v>
      </c>
      <c r="H196" s="17">
        <v>16334.48</v>
      </c>
      <c r="I196" s="17">
        <v>7673.8</v>
      </c>
      <c r="J196" s="18">
        <v>23.201000000000001</v>
      </c>
      <c r="K196" s="18">
        <v>4.8719999999999999</v>
      </c>
      <c r="L196" s="17">
        <v>9731</v>
      </c>
      <c r="M196" s="19">
        <v>9335</v>
      </c>
      <c r="N196" s="20">
        <v>19.100000000000001</v>
      </c>
      <c r="O196" s="21">
        <v>0.58160000000000001</v>
      </c>
      <c r="P196" s="17">
        <v>26451.24</v>
      </c>
    </row>
    <row r="197" spans="1:16" outlineLevel="2">
      <c r="A197" s="6">
        <v>115211657</v>
      </c>
      <c r="B197" s="16" t="s">
        <v>366</v>
      </c>
      <c r="C197" s="16" t="s">
        <v>300</v>
      </c>
      <c r="D197" s="22">
        <v>115216503</v>
      </c>
      <c r="E197" s="16" t="s">
        <v>374</v>
      </c>
      <c r="F197" s="16" t="s">
        <v>300</v>
      </c>
      <c r="G197" s="17">
        <v>39547.5</v>
      </c>
      <c r="H197" s="17">
        <v>26906.880000000001</v>
      </c>
      <c r="I197" s="17">
        <v>12640.62</v>
      </c>
      <c r="J197" s="18">
        <v>50.192999999999998</v>
      </c>
      <c r="K197" s="18">
        <v>10.54</v>
      </c>
      <c r="L197" s="17">
        <v>9368</v>
      </c>
      <c r="M197" s="19">
        <v>9338</v>
      </c>
      <c r="N197" s="20">
        <v>19.8</v>
      </c>
      <c r="O197" s="21">
        <v>0.44269999999999998</v>
      </c>
      <c r="P197" s="17">
        <v>43571.65</v>
      </c>
    </row>
    <row r="198" spans="1:16" outlineLevel="2">
      <c r="A198" s="6">
        <v>115211657</v>
      </c>
      <c r="B198" s="16" t="s">
        <v>366</v>
      </c>
      <c r="C198" s="16" t="s">
        <v>300</v>
      </c>
      <c r="D198" s="22">
        <v>115504003</v>
      </c>
      <c r="E198" s="16" t="s">
        <v>379</v>
      </c>
      <c r="F198" s="16" t="s">
        <v>378</v>
      </c>
      <c r="G198" s="17">
        <v>38773.54</v>
      </c>
      <c r="H198" s="17">
        <v>26380.3</v>
      </c>
      <c r="I198" s="17">
        <v>12393.24</v>
      </c>
      <c r="J198" s="18">
        <v>33.86</v>
      </c>
      <c r="K198" s="18">
        <v>7.11</v>
      </c>
      <c r="L198" s="17">
        <v>9295</v>
      </c>
      <c r="M198" s="19">
        <v>9332</v>
      </c>
      <c r="N198" s="20">
        <v>18.7</v>
      </c>
      <c r="O198" s="21">
        <v>0.64639999999999997</v>
      </c>
      <c r="P198" s="17">
        <v>42718.93</v>
      </c>
    </row>
    <row r="199" spans="1:16" outlineLevel="2">
      <c r="A199" s="6">
        <v>115211657</v>
      </c>
      <c r="B199" s="16" t="s">
        <v>366</v>
      </c>
      <c r="C199" s="16" t="s">
        <v>300</v>
      </c>
      <c r="D199" s="22">
        <v>115674603</v>
      </c>
      <c r="E199" s="16" t="s">
        <v>382</v>
      </c>
      <c r="F199" s="16" t="s">
        <v>302</v>
      </c>
      <c r="G199" s="17">
        <v>53858.71</v>
      </c>
      <c r="H199" s="17">
        <v>36643.78</v>
      </c>
      <c r="I199" s="17">
        <v>17214.93</v>
      </c>
      <c r="J199" s="18">
        <v>66.381</v>
      </c>
      <c r="K199" s="18">
        <v>13.94</v>
      </c>
      <c r="L199" s="17">
        <v>8456</v>
      </c>
      <c r="M199" s="19">
        <v>9329</v>
      </c>
      <c r="N199" s="20">
        <v>18.100000000000001</v>
      </c>
      <c r="O199" s="21">
        <v>0.50339999999999996</v>
      </c>
      <c r="P199" s="17">
        <v>59339.1</v>
      </c>
    </row>
    <row r="200" spans="1:16" outlineLevel="2">
      <c r="A200" s="6">
        <v>115211657</v>
      </c>
      <c r="B200" s="16" t="s">
        <v>366</v>
      </c>
      <c r="C200" s="16" t="s">
        <v>300</v>
      </c>
      <c r="D200" s="22">
        <v>115218303</v>
      </c>
      <c r="E200" s="16" t="s">
        <v>375</v>
      </c>
      <c r="F200" s="16" t="s">
        <v>300</v>
      </c>
      <c r="G200" s="17">
        <v>42035.18</v>
      </c>
      <c r="H200" s="17">
        <v>28599.42</v>
      </c>
      <c r="I200" s="17">
        <v>13435.76</v>
      </c>
      <c r="J200" s="18">
        <v>63.198</v>
      </c>
      <c r="K200" s="18">
        <v>13.271000000000001</v>
      </c>
      <c r="L200" s="17">
        <v>9336</v>
      </c>
      <c r="M200" s="19">
        <v>9306</v>
      </c>
      <c r="N200" s="20">
        <v>13.9</v>
      </c>
      <c r="O200" s="21">
        <v>0.375</v>
      </c>
      <c r="P200" s="17">
        <v>46312.47</v>
      </c>
    </row>
    <row r="201" spans="1:16" outlineLevel="2">
      <c r="A201" s="6">
        <v>115211657</v>
      </c>
      <c r="B201" s="16" t="s">
        <v>366</v>
      </c>
      <c r="C201" s="16" t="s">
        <v>300</v>
      </c>
      <c r="D201" s="22">
        <v>115506003</v>
      </c>
      <c r="E201" s="16" t="s">
        <v>380</v>
      </c>
      <c r="F201" s="16" t="s">
        <v>378</v>
      </c>
      <c r="G201" s="17">
        <v>68149.16</v>
      </c>
      <c r="H201" s="17">
        <v>46366.55</v>
      </c>
      <c r="I201" s="17">
        <v>21782.61</v>
      </c>
      <c r="J201" s="18">
        <v>66.745000000000005</v>
      </c>
      <c r="K201" s="18">
        <v>14.016</v>
      </c>
      <c r="L201" s="17">
        <v>9709</v>
      </c>
      <c r="M201" s="19">
        <v>9336</v>
      </c>
      <c r="N201" s="20">
        <v>19.3</v>
      </c>
      <c r="O201" s="21">
        <v>0.57379999999999998</v>
      </c>
      <c r="P201" s="17">
        <v>75083.67</v>
      </c>
    </row>
    <row r="202" spans="1:16" outlineLevel="2">
      <c r="A202" s="6">
        <v>115211657</v>
      </c>
      <c r="B202" s="16" t="s">
        <v>366</v>
      </c>
      <c r="C202" s="16" t="s">
        <v>300</v>
      </c>
      <c r="D202" s="22">
        <v>112018523</v>
      </c>
      <c r="E202" s="16" t="s">
        <v>367</v>
      </c>
      <c r="F202" s="16" t="s">
        <v>368</v>
      </c>
      <c r="G202" s="17">
        <v>44190.65</v>
      </c>
      <c r="H202" s="17">
        <v>30065.93</v>
      </c>
      <c r="I202" s="17">
        <v>14124.72</v>
      </c>
      <c r="J202" s="18">
        <v>42.386000000000003</v>
      </c>
      <c r="K202" s="18">
        <v>8.9009999999999998</v>
      </c>
      <c r="L202" s="17">
        <v>8532</v>
      </c>
      <c r="M202" s="19">
        <v>9351</v>
      </c>
      <c r="N202" s="20">
        <v>22.1</v>
      </c>
      <c r="O202" s="21">
        <v>0.6411</v>
      </c>
      <c r="P202" s="17">
        <v>48687.27</v>
      </c>
    </row>
    <row r="203" spans="1:16" outlineLevel="2">
      <c r="A203" s="6">
        <v>115211657</v>
      </c>
      <c r="B203" s="16" t="s">
        <v>366</v>
      </c>
      <c r="C203" s="16" t="s">
        <v>300</v>
      </c>
      <c r="D203" s="22">
        <v>115508003</v>
      </c>
      <c r="E203" s="16" t="s">
        <v>381</v>
      </c>
      <c r="F203" s="16" t="s">
        <v>378</v>
      </c>
      <c r="G203" s="17">
        <v>100095.8</v>
      </c>
      <c r="H203" s="17">
        <v>68102.039999999994</v>
      </c>
      <c r="I203" s="17">
        <v>31993.759999999998</v>
      </c>
      <c r="J203" s="18">
        <v>110</v>
      </c>
      <c r="K203" s="18">
        <v>23.1</v>
      </c>
      <c r="L203" s="17">
        <v>8133</v>
      </c>
      <c r="M203" s="19">
        <v>9322</v>
      </c>
      <c r="N203" s="20">
        <v>16.8</v>
      </c>
      <c r="O203" s="21">
        <v>0.58699999999999997</v>
      </c>
      <c r="P203" s="17">
        <v>110281.04</v>
      </c>
    </row>
    <row r="204" spans="1:16" outlineLevel="2">
      <c r="A204" s="6">
        <v>115211657</v>
      </c>
      <c r="B204" s="16" t="s">
        <v>366</v>
      </c>
      <c r="C204" s="16" t="s">
        <v>300</v>
      </c>
      <c r="D204" s="22">
        <v>115219002</v>
      </c>
      <c r="E204" s="16" t="s">
        <v>376</v>
      </c>
      <c r="F204" s="16" t="s">
        <v>302</v>
      </c>
      <c r="G204" s="17">
        <v>120656.76</v>
      </c>
      <c r="H204" s="17">
        <v>82091.08</v>
      </c>
      <c r="I204" s="17">
        <v>38565.68</v>
      </c>
      <c r="J204" s="18">
        <v>181.49100000000001</v>
      </c>
      <c r="K204" s="18">
        <v>38.113</v>
      </c>
      <c r="L204" s="17">
        <v>8685</v>
      </c>
      <c r="M204" s="19">
        <v>9322</v>
      </c>
      <c r="N204" s="20">
        <v>16.8</v>
      </c>
      <c r="O204" s="21">
        <v>0.40160000000000001</v>
      </c>
      <c r="P204" s="17">
        <v>132934.18</v>
      </c>
    </row>
    <row r="205" spans="1:16" outlineLevel="1">
      <c r="A205" s="6"/>
      <c r="B205" s="33" t="s">
        <v>366</v>
      </c>
      <c r="C205" s="16"/>
      <c r="D205" s="22"/>
      <c r="E205" s="27"/>
      <c r="F205" s="16"/>
      <c r="G205" s="28">
        <f>SUBTOTAL(9,G191:G204)</f>
        <v>734778.05</v>
      </c>
      <c r="H205" s="28">
        <f>SUBTOTAL(9,H191:H204)</f>
        <v>499919.94999999995</v>
      </c>
      <c r="I205" s="28">
        <f>SUBTOTAL(9,I191:I204)</f>
        <v>234858.1</v>
      </c>
      <c r="J205" s="29">
        <f>SUBTOTAL(9,J191:J204)</f>
        <v>903.58999999999992</v>
      </c>
      <c r="K205" s="29">
        <f>SUBTOTAL(9,K191:K204)</f>
        <v>189.75</v>
      </c>
      <c r="L205" s="28"/>
      <c r="M205" s="30"/>
      <c r="N205" s="31"/>
      <c r="O205" s="32"/>
      <c r="P205" s="28">
        <f>SUBTOTAL(9,P191:P204)</f>
        <v>809545.33999999985</v>
      </c>
    </row>
    <row r="206" spans="1:16" outlineLevel="2">
      <c r="A206" s="6">
        <v>115221607</v>
      </c>
      <c r="B206" s="16" t="s">
        <v>383</v>
      </c>
      <c r="C206" s="16" t="s">
        <v>344</v>
      </c>
      <c r="D206" s="22">
        <v>115221402</v>
      </c>
      <c r="E206" s="16" t="s">
        <v>384</v>
      </c>
      <c r="F206" s="16" t="s">
        <v>344</v>
      </c>
      <c r="G206" s="17">
        <v>350445.68</v>
      </c>
      <c r="H206" s="17">
        <v>238432.25</v>
      </c>
      <c r="I206" s="17">
        <v>112013.43</v>
      </c>
      <c r="J206" s="18">
        <v>463.88</v>
      </c>
      <c r="K206" s="18">
        <v>97.414000000000001</v>
      </c>
      <c r="L206" s="17">
        <v>9645</v>
      </c>
      <c r="M206" s="19">
        <v>9326</v>
      </c>
      <c r="N206" s="20">
        <v>17.600000000000001</v>
      </c>
      <c r="O206" s="21">
        <v>0.42499999999999999</v>
      </c>
      <c r="P206" s="17">
        <v>386105.26</v>
      </c>
    </row>
    <row r="207" spans="1:16" outlineLevel="2">
      <c r="A207" s="6">
        <v>115221607</v>
      </c>
      <c r="B207" s="16" t="s">
        <v>383</v>
      </c>
      <c r="C207" s="16" t="s">
        <v>344</v>
      </c>
      <c r="D207" s="22">
        <v>113381303</v>
      </c>
      <c r="E207" s="16" t="s">
        <v>338</v>
      </c>
      <c r="F207" s="16" t="s">
        <v>336</v>
      </c>
      <c r="G207" s="17">
        <v>713.31</v>
      </c>
      <c r="H207" s="17">
        <v>485.31</v>
      </c>
      <c r="I207" s="17">
        <v>228</v>
      </c>
      <c r="J207" s="18">
        <v>0.83499999999999996</v>
      </c>
      <c r="K207" s="18">
        <v>0.17499999999999999</v>
      </c>
      <c r="L207" s="17">
        <v>9178</v>
      </c>
      <c r="M207" s="19">
        <v>9330</v>
      </c>
      <c r="N207" s="20">
        <v>18.3</v>
      </c>
      <c r="O207" s="21">
        <v>0.48930000000000001</v>
      </c>
      <c r="P207" s="17">
        <v>785.89</v>
      </c>
    </row>
    <row r="208" spans="1:16" outlineLevel="2">
      <c r="A208" s="6">
        <v>115221607</v>
      </c>
      <c r="B208" s="16" t="s">
        <v>383</v>
      </c>
      <c r="C208" s="16" t="s">
        <v>344</v>
      </c>
      <c r="D208" s="22">
        <v>115221753</v>
      </c>
      <c r="E208" s="16" t="s">
        <v>343</v>
      </c>
      <c r="F208" s="16" t="s">
        <v>344</v>
      </c>
      <c r="G208" s="17">
        <v>33374.11</v>
      </c>
      <c r="H208" s="17">
        <v>22706.7</v>
      </c>
      <c r="I208" s="17">
        <v>10667.41</v>
      </c>
      <c r="J208" s="18">
        <v>50.067999999999998</v>
      </c>
      <c r="K208" s="18">
        <v>10.513999999999999</v>
      </c>
      <c r="L208" s="17">
        <v>10543</v>
      </c>
      <c r="M208" s="19">
        <v>9326</v>
      </c>
      <c r="N208" s="20">
        <v>17.600000000000001</v>
      </c>
      <c r="O208" s="21">
        <v>0.375</v>
      </c>
      <c r="P208" s="17">
        <v>36770.089999999997</v>
      </c>
    </row>
    <row r="209" spans="1:16" outlineLevel="2">
      <c r="A209" s="6">
        <v>115221607</v>
      </c>
      <c r="B209" s="16" t="s">
        <v>383</v>
      </c>
      <c r="C209" s="16" t="s">
        <v>344</v>
      </c>
      <c r="D209" s="22">
        <v>115222504</v>
      </c>
      <c r="E209" s="16" t="s">
        <v>385</v>
      </c>
      <c r="F209" s="16" t="s">
        <v>344</v>
      </c>
      <c r="G209" s="17">
        <v>52422.68</v>
      </c>
      <c r="H209" s="17">
        <v>35666.75</v>
      </c>
      <c r="I209" s="17">
        <v>16755.93</v>
      </c>
      <c r="J209" s="18">
        <v>49.201999999999998</v>
      </c>
      <c r="K209" s="18">
        <v>10.332000000000001</v>
      </c>
      <c r="L209" s="17">
        <v>11486</v>
      </c>
      <c r="M209" s="19">
        <v>9348</v>
      </c>
      <c r="N209" s="20">
        <v>21.6</v>
      </c>
      <c r="O209" s="21">
        <v>0.59799999999999998</v>
      </c>
      <c r="P209" s="17">
        <v>57756.95</v>
      </c>
    </row>
    <row r="210" spans="1:16" outlineLevel="2">
      <c r="A210" s="6">
        <v>115221607</v>
      </c>
      <c r="B210" s="16" t="s">
        <v>383</v>
      </c>
      <c r="C210" s="16" t="s">
        <v>344</v>
      </c>
      <c r="D210" s="22">
        <v>115222752</v>
      </c>
      <c r="E210" s="16" t="s">
        <v>386</v>
      </c>
      <c r="F210" s="16" t="s">
        <v>344</v>
      </c>
      <c r="G210" s="17">
        <v>310578.81</v>
      </c>
      <c r="H210" s="17">
        <v>211308.08</v>
      </c>
      <c r="I210" s="17">
        <v>99270.73</v>
      </c>
      <c r="J210" s="18">
        <v>232.017</v>
      </c>
      <c r="K210" s="18">
        <v>48.722999999999999</v>
      </c>
      <c r="L210" s="17">
        <v>10192</v>
      </c>
      <c r="M210" s="19">
        <v>9369</v>
      </c>
      <c r="N210" s="20">
        <v>25.3</v>
      </c>
      <c r="O210" s="21">
        <v>0.74960000000000004</v>
      </c>
      <c r="P210" s="17">
        <v>342181.73</v>
      </c>
    </row>
    <row r="211" spans="1:16" outlineLevel="2">
      <c r="A211" s="6">
        <v>115221607</v>
      </c>
      <c r="B211" s="16" t="s">
        <v>383</v>
      </c>
      <c r="C211" s="16" t="s">
        <v>344</v>
      </c>
      <c r="D211" s="22">
        <v>115224003</v>
      </c>
      <c r="E211" s="16" t="s">
        <v>387</v>
      </c>
      <c r="F211" s="16" t="s">
        <v>344</v>
      </c>
      <c r="G211" s="17">
        <v>48002.43</v>
      </c>
      <c r="H211" s="17">
        <v>32659.35</v>
      </c>
      <c r="I211" s="17">
        <v>15343.08</v>
      </c>
      <c r="J211" s="18">
        <v>60.192999999999998</v>
      </c>
      <c r="K211" s="18">
        <v>12.64</v>
      </c>
      <c r="L211" s="17">
        <v>9781</v>
      </c>
      <c r="M211" s="19">
        <v>9327</v>
      </c>
      <c r="N211" s="20">
        <v>17.7</v>
      </c>
      <c r="O211" s="21">
        <v>0.4486</v>
      </c>
      <c r="P211" s="17">
        <v>52886.92</v>
      </c>
    </row>
    <row r="212" spans="1:16" outlineLevel="2">
      <c r="A212" s="6">
        <v>115221607</v>
      </c>
      <c r="B212" s="16" t="s">
        <v>383</v>
      </c>
      <c r="C212" s="16" t="s">
        <v>344</v>
      </c>
      <c r="D212" s="22">
        <v>115226003</v>
      </c>
      <c r="E212" s="16" t="s">
        <v>388</v>
      </c>
      <c r="F212" s="16" t="s">
        <v>344</v>
      </c>
      <c r="G212" s="17">
        <v>58715.87</v>
      </c>
      <c r="H212" s="17">
        <v>39948.44</v>
      </c>
      <c r="I212" s="17">
        <v>18767.43</v>
      </c>
      <c r="J212" s="18">
        <v>61.277999999999999</v>
      </c>
      <c r="K212" s="18">
        <v>12.868</v>
      </c>
      <c r="L212" s="17">
        <v>9921</v>
      </c>
      <c r="M212" s="19">
        <v>9353</v>
      </c>
      <c r="N212" s="20">
        <v>22.5</v>
      </c>
      <c r="O212" s="21">
        <v>0.53749999999999998</v>
      </c>
      <c r="P212" s="17">
        <v>64690.5</v>
      </c>
    </row>
    <row r="213" spans="1:16" outlineLevel="2">
      <c r="A213" s="6">
        <v>115221607</v>
      </c>
      <c r="B213" s="16" t="s">
        <v>383</v>
      </c>
      <c r="C213" s="16" t="s">
        <v>344</v>
      </c>
      <c r="D213" s="22">
        <v>115226103</v>
      </c>
      <c r="E213" s="16" t="s">
        <v>389</v>
      </c>
      <c r="F213" s="16" t="s">
        <v>344</v>
      </c>
      <c r="G213" s="17">
        <v>6437.98</v>
      </c>
      <c r="H213" s="17">
        <v>4380.2</v>
      </c>
      <c r="I213" s="17">
        <v>2057.7800000000002</v>
      </c>
      <c r="J213" s="18">
        <v>6</v>
      </c>
      <c r="K213" s="18">
        <v>1.26</v>
      </c>
      <c r="L213" s="17">
        <v>10194</v>
      </c>
      <c r="M213" s="19">
        <v>9345</v>
      </c>
      <c r="N213" s="20">
        <v>21</v>
      </c>
      <c r="O213" s="21">
        <v>0.60240000000000005</v>
      </c>
      <c r="P213" s="17">
        <v>7093.08</v>
      </c>
    </row>
    <row r="214" spans="1:16" outlineLevel="2">
      <c r="A214" s="6">
        <v>115221607</v>
      </c>
      <c r="B214" s="16" t="s">
        <v>383</v>
      </c>
      <c r="C214" s="16" t="s">
        <v>344</v>
      </c>
      <c r="D214" s="22">
        <v>115228003</v>
      </c>
      <c r="E214" s="16" t="s">
        <v>390</v>
      </c>
      <c r="F214" s="16" t="s">
        <v>344</v>
      </c>
      <c r="G214" s="17">
        <v>21896.83</v>
      </c>
      <c r="H214" s="17">
        <v>14897.92</v>
      </c>
      <c r="I214" s="17">
        <v>6998.91</v>
      </c>
      <c r="J214" s="18">
        <v>18.771999999999998</v>
      </c>
      <c r="K214" s="18">
        <v>3.9420000000000002</v>
      </c>
      <c r="L214" s="17">
        <v>7402</v>
      </c>
      <c r="M214" s="19">
        <v>9367</v>
      </c>
      <c r="N214" s="20">
        <v>25</v>
      </c>
      <c r="O214" s="21">
        <v>0.82679999999999998</v>
      </c>
      <c r="P214" s="17">
        <v>24124.94</v>
      </c>
    </row>
    <row r="215" spans="1:16" outlineLevel="2">
      <c r="A215" s="6">
        <v>115221607</v>
      </c>
      <c r="B215" s="16" t="s">
        <v>383</v>
      </c>
      <c r="C215" s="16" t="s">
        <v>344</v>
      </c>
      <c r="D215" s="22">
        <v>115228303</v>
      </c>
      <c r="E215" s="16" t="s">
        <v>391</v>
      </c>
      <c r="F215" s="16" t="s">
        <v>344</v>
      </c>
      <c r="G215" s="17">
        <v>71723.61</v>
      </c>
      <c r="H215" s="17">
        <v>48798.49</v>
      </c>
      <c r="I215" s="17">
        <v>22925.119999999999</v>
      </c>
      <c r="J215" s="18">
        <v>107.59</v>
      </c>
      <c r="K215" s="18">
        <v>22.593</v>
      </c>
      <c r="L215" s="17">
        <v>10246</v>
      </c>
      <c r="M215" s="19">
        <v>9327</v>
      </c>
      <c r="N215" s="20">
        <v>17.7</v>
      </c>
      <c r="O215" s="21">
        <v>0.375</v>
      </c>
      <c r="P215" s="17">
        <v>79021.84</v>
      </c>
    </row>
    <row r="216" spans="1:16" outlineLevel="2">
      <c r="A216" s="6">
        <v>115221607</v>
      </c>
      <c r="B216" s="16" t="s">
        <v>383</v>
      </c>
      <c r="C216" s="16" t="s">
        <v>344</v>
      </c>
      <c r="D216" s="22">
        <v>115229003</v>
      </c>
      <c r="E216" s="16" t="s">
        <v>392</v>
      </c>
      <c r="F216" s="16" t="s">
        <v>344</v>
      </c>
      <c r="G216" s="17">
        <v>105.86</v>
      </c>
      <c r="H216" s="17">
        <v>72.02</v>
      </c>
      <c r="I216" s="17">
        <v>33.840000000000003</v>
      </c>
      <c r="J216" s="18">
        <v>9.6000000000000002E-2</v>
      </c>
      <c r="K216" s="18">
        <v>0.02</v>
      </c>
      <c r="L216" s="17">
        <v>9349</v>
      </c>
      <c r="M216" s="19">
        <v>9332</v>
      </c>
      <c r="N216" s="20">
        <v>18.7</v>
      </c>
      <c r="O216" s="21">
        <v>0.62490000000000001</v>
      </c>
      <c r="P216" s="17">
        <v>116.63</v>
      </c>
    </row>
    <row r="217" spans="1:16" outlineLevel="1">
      <c r="A217" s="6"/>
      <c r="B217" s="33" t="s">
        <v>383</v>
      </c>
      <c r="C217" s="16"/>
      <c r="D217" s="22"/>
      <c r="E217" s="27"/>
      <c r="F217" s="16"/>
      <c r="G217" s="28">
        <f>SUBTOTAL(9,G206:G216)</f>
        <v>954417.16999999993</v>
      </c>
      <c r="H217" s="28">
        <f>SUBTOTAL(9,H206:H216)</f>
        <v>649355.50999999989</v>
      </c>
      <c r="I217" s="28">
        <f>SUBTOTAL(9,I206:I216)</f>
        <v>305061.66000000003</v>
      </c>
      <c r="J217" s="29">
        <f>SUBTOTAL(9,J206:J216)</f>
        <v>1049.931</v>
      </c>
      <c r="K217" s="29">
        <f>SUBTOTAL(9,K206:K216)</f>
        <v>220.48099999999999</v>
      </c>
      <c r="L217" s="28"/>
      <c r="M217" s="30"/>
      <c r="N217" s="31"/>
      <c r="O217" s="32"/>
      <c r="P217" s="28">
        <f>SUBTOTAL(9,P206:P216)</f>
        <v>1051533.8299999998</v>
      </c>
    </row>
    <row r="218" spans="1:16" outlineLevel="2">
      <c r="A218" s="6">
        <v>125232407</v>
      </c>
      <c r="B218" s="16" t="s">
        <v>569</v>
      </c>
      <c r="C218" s="16" t="s">
        <v>563</v>
      </c>
      <c r="D218" s="22">
        <v>125231232</v>
      </c>
      <c r="E218" s="16" t="s">
        <v>570</v>
      </c>
      <c r="F218" s="16" t="s">
        <v>563</v>
      </c>
      <c r="G218" s="17">
        <v>69961.78</v>
      </c>
      <c r="H218" s="17">
        <v>47599.8</v>
      </c>
      <c r="I218" s="17">
        <v>22361.98</v>
      </c>
      <c r="J218" s="18">
        <v>45.511000000000003</v>
      </c>
      <c r="K218" s="18">
        <v>9.5570000000000004</v>
      </c>
      <c r="L218" s="17">
        <v>11935</v>
      </c>
      <c r="M218" s="19">
        <v>9336</v>
      </c>
      <c r="N218" s="20">
        <v>19.399999999999999</v>
      </c>
      <c r="O218" s="21">
        <v>0.8639</v>
      </c>
      <c r="P218" s="17">
        <v>77080.740000000005</v>
      </c>
    </row>
    <row r="219" spans="1:16" outlineLevel="2">
      <c r="A219" s="6">
        <v>125232407</v>
      </c>
      <c r="B219" s="16" t="s">
        <v>569</v>
      </c>
      <c r="C219" s="16" t="s">
        <v>563</v>
      </c>
      <c r="D219" s="22">
        <v>125231303</v>
      </c>
      <c r="E219" s="16" t="s">
        <v>571</v>
      </c>
      <c r="F219" s="16" t="s">
        <v>563</v>
      </c>
      <c r="G219" s="17">
        <v>57945.16</v>
      </c>
      <c r="H219" s="17">
        <v>39424.07</v>
      </c>
      <c r="I219" s="17">
        <v>18521.09</v>
      </c>
      <c r="J219" s="18">
        <v>53.8</v>
      </c>
      <c r="K219" s="18">
        <v>11.298</v>
      </c>
      <c r="L219" s="17">
        <v>12525</v>
      </c>
      <c r="M219" s="19">
        <v>9399</v>
      </c>
      <c r="N219" s="20">
        <v>30.7</v>
      </c>
      <c r="O219" s="21">
        <v>0.60119999999999996</v>
      </c>
      <c r="P219" s="17">
        <v>63841.37</v>
      </c>
    </row>
    <row r="220" spans="1:16" outlineLevel="2">
      <c r="A220" s="6">
        <v>125232407</v>
      </c>
      <c r="B220" s="16" t="s">
        <v>569</v>
      </c>
      <c r="C220" s="16" t="s">
        <v>563</v>
      </c>
      <c r="D220" s="22">
        <v>125234103</v>
      </c>
      <c r="E220" s="16" t="s">
        <v>562</v>
      </c>
      <c r="F220" s="16" t="s">
        <v>563</v>
      </c>
      <c r="G220" s="17">
        <v>42635.34</v>
      </c>
      <c r="H220" s="17">
        <v>29007.75</v>
      </c>
      <c r="I220" s="17">
        <v>13627.59</v>
      </c>
      <c r="J220" s="18">
        <v>63.811</v>
      </c>
      <c r="K220" s="18">
        <v>13.4</v>
      </c>
      <c r="L220" s="17">
        <v>12757</v>
      </c>
      <c r="M220" s="19">
        <v>9348</v>
      </c>
      <c r="N220" s="20">
        <v>21.5</v>
      </c>
      <c r="O220" s="21">
        <v>0.375</v>
      </c>
      <c r="P220" s="17">
        <v>46973.7</v>
      </c>
    </row>
    <row r="221" spans="1:16" outlineLevel="2">
      <c r="A221" s="6">
        <v>125232407</v>
      </c>
      <c r="B221" s="16" t="s">
        <v>569</v>
      </c>
      <c r="C221" s="16" t="s">
        <v>563</v>
      </c>
      <c r="D221" s="22">
        <v>125234502</v>
      </c>
      <c r="E221" s="16" t="s">
        <v>564</v>
      </c>
      <c r="F221" s="16" t="s">
        <v>563</v>
      </c>
      <c r="G221" s="17">
        <v>52512.5</v>
      </c>
      <c r="H221" s="17">
        <v>35727.86</v>
      </c>
      <c r="I221" s="17">
        <v>16784.64</v>
      </c>
      <c r="J221" s="18">
        <v>78.677000000000007</v>
      </c>
      <c r="K221" s="18">
        <v>16.521999999999998</v>
      </c>
      <c r="L221" s="17">
        <v>12009</v>
      </c>
      <c r="M221" s="19">
        <v>9338</v>
      </c>
      <c r="N221" s="20">
        <v>19.8</v>
      </c>
      <c r="O221" s="21">
        <v>0.375</v>
      </c>
      <c r="P221" s="17">
        <v>57855.91</v>
      </c>
    </row>
    <row r="222" spans="1:16" outlineLevel="2">
      <c r="A222" s="6">
        <v>125232407</v>
      </c>
      <c r="B222" s="16" t="s">
        <v>569</v>
      </c>
      <c r="C222" s="16" t="s">
        <v>563</v>
      </c>
      <c r="D222" s="22">
        <v>125235103</v>
      </c>
      <c r="E222" s="16" t="s">
        <v>572</v>
      </c>
      <c r="F222" s="16" t="s">
        <v>563</v>
      </c>
      <c r="G222" s="17">
        <v>96871.56</v>
      </c>
      <c r="H222" s="17">
        <v>65908.37</v>
      </c>
      <c r="I222" s="17">
        <v>30963.19</v>
      </c>
      <c r="J222" s="18">
        <v>94.138000000000005</v>
      </c>
      <c r="K222" s="18">
        <v>19.768000000000001</v>
      </c>
      <c r="L222" s="17">
        <v>11240</v>
      </c>
      <c r="M222" s="19">
        <v>9362</v>
      </c>
      <c r="N222" s="20">
        <v>24</v>
      </c>
      <c r="O222" s="21">
        <v>0.57669999999999999</v>
      </c>
      <c r="P222" s="17">
        <v>106728.72</v>
      </c>
    </row>
    <row r="223" spans="1:16" outlineLevel="2">
      <c r="A223" s="6">
        <v>125232407</v>
      </c>
      <c r="B223" s="16" t="s">
        <v>569</v>
      </c>
      <c r="C223" s="16" t="s">
        <v>563</v>
      </c>
      <c r="D223" s="22">
        <v>125235502</v>
      </c>
      <c r="E223" s="16" t="s">
        <v>573</v>
      </c>
      <c r="F223" s="16" t="s">
        <v>563</v>
      </c>
      <c r="G223" s="17">
        <v>26475.119999999999</v>
      </c>
      <c r="H223" s="17">
        <v>18012.84</v>
      </c>
      <c r="I223" s="17">
        <v>8462.2800000000007</v>
      </c>
      <c r="J223" s="18">
        <v>39.826999999999998</v>
      </c>
      <c r="K223" s="18">
        <v>8.3629999999999995</v>
      </c>
      <c r="L223" s="17">
        <v>13641</v>
      </c>
      <c r="M223" s="19">
        <v>9301</v>
      </c>
      <c r="N223" s="20">
        <v>13</v>
      </c>
      <c r="O223" s="21">
        <v>0.375</v>
      </c>
      <c r="P223" s="17">
        <v>29169.1</v>
      </c>
    </row>
    <row r="224" spans="1:16" outlineLevel="2">
      <c r="A224" s="6">
        <v>125232407</v>
      </c>
      <c r="B224" s="16" t="s">
        <v>569</v>
      </c>
      <c r="C224" s="16" t="s">
        <v>563</v>
      </c>
      <c r="D224" s="22">
        <v>125236903</v>
      </c>
      <c r="E224" s="16" t="s">
        <v>574</v>
      </c>
      <c r="F224" s="16" t="s">
        <v>563</v>
      </c>
      <c r="G224" s="17">
        <v>52843.62</v>
      </c>
      <c r="H224" s="17">
        <v>35953.14</v>
      </c>
      <c r="I224" s="17">
        <v>16890.48</v>
      </c>
      <c r="J224" s="18">
        <v>64.75</v>
      </c>
      <c r="K224" s="18">
        <v>13.597</v>
      </c>
      <c r="L224" s="17">
        <v>10225</v>
      </c>
      <c r="M224" s="19">
        <v>9345</v>
      </c>
      <c r="N224" s="20">
        <v>21</v>
      </c>
      <c r="O224" s="21">
        <v>0.4582</v>
      </c>
      <c r="P224" s="17">
        <v>58220.71</v>
      </c>
    </row>
    <row r="225" spans="1:16" outlineLevel="2">
      <c r="A225" s="6">
        <v>125232407</v>
      </c>
      <c r="B225" s="16" t="s">
        <v>569</v>
      </c>
      <c r="C225" s="16" t="s">
        <v>563</v>
      </c>
      <c r="D225" s="22">
        <v>125237603</v>
      </c>
      <c r="E225" s="16" t="s">
        <v>565</v>
      </c>
      <c r="F225" s="16" t="s">
        <v>563</v>
      </c>
      <c r="G225" s="17">
        <v>8591.9599999999991</v>
      </c>
      <c r="H225" s="17">
        <v>5845.7</v>
      </c>
      <c r="I225" s="17">
        <v>2746.26</v>
      </c>
      <c r="J225" s="18">
        <v>12.916</v>
      </c>
      <c r="K225" s="18">
        <v>2.7120000000000002</v>
      </c>
      <c r="L225" s="17">
        <v>15230</v>
      </c>
      <c r="M225" s="19">
        <v>9308</v>
      </c>
      <c r="N225" s="20">
        <v>14.4</v>
      </c>
      <c r="O225" s="21">
        <v>0.375</v>
      </c>
      <c r="P225" s="17">
        <v>9466.24</v>
      </c>
    </row>
    <row r="226" spans="1:16" outlineLevel="2">
      <c r="A226" s="6">
        <v>125232407</v>
      </c>
      <c r="B226" s="16" t="s">
        <v>569</v>
      </c>
      <c r="C226" s="16" t="s">
        <v>563</v>
      </c>
      <c r="D226" s="22">
        <v>125237702</v>
      </c>
      <c r="E226" s="16" t="s">
        <v>575</v>
      </c>
      <c r="F226" s="16" t="s">
        <v>563</v>
      </c>
      <c r="G226" s="17">
        <v>109316.93</v>
      </c>
      <c r="H226" s="17">
        <v>74375.81</v>
      </c>
      <c r="I226" s="17">
        <v>34941.120000000003</v>
      </c>
      <c r="J226" s="18">
        <v>107.833</v>
      </c>
      <c r="K226" s="18">
        <v>22.643999999999998</v>
      </c>
      <c r="L226" s="17">
        <v>12434</v>
      </c>
      <c r="M226" s="19">
        <v>9389</v>
      </c>
      <c r="N226" s="20">
        <v>29</v>
      </c>
      <c r="O226" s="21">
        <v>0.5665</v>
      </c>
      <c r="P226" s="17">
        <v>120440.47</v>
      </c>
    </row>
    <row r="227" spans="1:16" outlineLevel="2">
      <c r="A227" s="6">
        <v>125232407</v>
      </c>
      <c r="B227" s="16" t="s">
        <v>569</v>
      </c>
      <c r="C227" s="16" t="s">
        <v>563</v>
      </c>
      <c r="D227" s="22">
        <v>125237903</v>
      </c>
      <c r="E227" s="16" t="s">
        <v>576</v>
      </c>
      <c r="F227" s="16" t="s">
        <v>563</v>
      </c>
      <c r="G227" s="17">
        <v>28397.39</v>
      </c>
      <c r="H227" s="17">
        <v>19320.689999999999</v>
      </c>
      <c r="I227" s="17">
        <v>9076.7000000000007</v>
      </c>
      <c r="J227" s="18">
        <v>42.622</v>
      </c>
      <c r="K227" s="18">
        <v>8.9499999999999993</v>
      </c>
      <c r="L227" s="17">
        <v>13831</v>
      </c>
      <c r="M227" s="19">
        <v>9322</v>
      </c>
      <c r="N227" s="20">
        <v>16.8</v>
      </c>
      <c r="O227" s="21">
        <v>0.375</v>
      </c>
      <c r="P227" s="17">
        <v>31286.959999999999</v>
      </c>
    </row>
    <row r="228" spans="1:16" outlineLevel="2">
      <c r="A228" s="6">
        <v>125232407</v>
      </c>
      <c r="B228" s="16" t="s">
        <v>569</v>
      </c>
      <c r="C228" s="16" t="s">
        <v>563</v>
      </c>
      <c r="D228" s="22">
        <v>125238402</v>
      </c>
      <c r="E228" s="16" t="s">
        <v>577</v>
      </c>
      <c r="F228" s="16" t="s">
        <v>563</v>
      </c>
      <c r="G228" s="17">
        <v>146767.26</v>
      </c>
      <c r="H228" s="17">
        <v>99855.84</v>
      </c>
      <c r="I228" s="17">
        <v>46911.42</v>
      </c>
      <c r="J228" s="18">
        <v>113.22199999999999</v>
      </c>
      <c r="K228" s="18">
        <v>23.776</v>
      </c>
      <c r="L228" s="17">
        <v>9528</v>
      </c>
      <c r="M228" s="19">
        <v>9395</v>
      </c>
      <c r="N228" s="20">
        <v>30</v>
      </c>
      <c r="O228" s="21">
        <v>0.72389999999999999</v>
      </c>
      <c r="P228" s="17">
        <v>161701.54999999999</v>
      </c>
    </row>
    <row r="229" spans="1:16" outlineLevel="2">
      <c r="A229" s="6">
        <v>125232407</v>
      </c>
      <c r="B229" s="16" t="s">
        <v>569</v>
      </c>
      <c r="C229" s="16" t="s">
        <v>563</v>
      </c>
      <c r="D229" s="22">
        <v>125238502</v>
      </c>
      <c r="E229" s="16" t="s">
        <v>578</v>
      </c>
      <c r="F229" s="16" t="s">
        <v>563</v>
      </c>
      <c r="G229" s="17">
        <v>45362.42</v>
      </c>
      <c r="H229" s="17">
        <v>30863.17</v>
      </c>
      <c r="I229" s="17">
        <v>14499.25</v>
      </c>
      <c r="J229" s="18">
        <v>67.283000000000001</v>
      </c>
      <c r="K229" s="18">
        <v>14.129</v>
      </c>
      <c r="L229" s="17">
        <v>11389</v>
      </c>
      <c r="M229" s="19">
        <v>9348</v>
      </c>
      <c r="N229" s="20">
        <v>21.6</v>
      </c>
      <c r="O229" s="21">
        <v>0.37840000000000001</v>
      </c>
      <c r="P229" s="17">
        <v>49978.27</v>
      </c>
    </row>
    <row r="230" spans="1:16" outlineLevel="2">
      <c r="A230" s="6">
        <v>125232407</v>
      </c>
      <c r="B230" s="16" t="s">
        <v>569</v>
      </c>
      <c r="C230" s="16" t="s">
        <v>563</v>
      </c>
      <c r="D230" s="22">
        <v>125239452</v>
      </c>
      <c r="E230" s="16" t="s">
        <v>566</v>
      </c>
      <c r="F230" s="16" t="s">
        <v>563</v>
      </c>
      <c r="G230" s="17">
        <v>154771.78</v>
      </c>
      <c r="H230" s="17">
        <v>105301.86</v>
      </c>
      <c r="I230" s="17">
        <v>49469.919999999998</v>
      </c>
      <c r="J230" s="18">
        <v>130.172</v>
      </c>
      <c r="K230" s="18">
        <v>27.335999999999999</v>
      </c>
      <c r="L230" s="17">
        <v>9051</v>
      </c>
      <c r="M230" s="19">
        <v>9376</v>
      </c>
      <c r="N230" s="20">
        <v>26.6</v>
      </c>
      <c r="O230" s="21">
        <v>0.68920000000000003</v>
      </c>
      <c r="P230" s="17">
        <v>170520.57</v>
      </c>
    </row>
    <row r="231" spans="1:16" outlineLevel="2">
      <c r="A231" s="6">
        <v>125232407</v>
      </c>
      <c r="B231" s="16" t="s">
        <v>569</v>
      </c>
      <c r="C231" s="16" t="s">
        <v>563</v>
      </c>
      <c r="D231" s="22">
        <v>125239603</v>
      </c>
      <c r="E231" s="16" t="s">
        <v>579</v>
      </c>
      <c r="F231" s="16" t="s">
        <v>563</v>
      </c>
      <c r="G231" s="17">
        <v>20765.39</v>
      </c>
      <c r="H231" s="17">
        <v>14128.12</v>
      </c>
      <c r="I231" s="17">
        <v>6637.27</v>
      </c>
      <c r="J231" s="18">
        <v>30.954999999999998</v>
      </c>
      <c r="K231" s="18">
        <v>6.5</v>
      </c>
      <c r="L231" s="17">
        <v>12925</v>
      </c>
      <c r="M231" s="19">
        <v>9386</v>
      </c>
      <c r="N231" s="20">
        <v>28.4</v>
      </c>
      <c r="O231" s="21">
        <v>0.375</v>
      </c>
      <c r="P231" s="17">
        <v>22878.38</v>
      </c>
    </row>
    <row r="232" spans="1:16" outlineLevel="2">
      <c r="A232" s="6">
        <v>125232407</v>
      </c>
      <c r="B232" s="16" t="s">
        <v>569</v>
      </c>
      <c r="C232" s="16" t="s">
        <v>563</v>
      </c>
      <c r="D232" s="22">
        <v>125239652</v>
      </c>
      <c r="E232" s="16" t="s">
        <v>580</v>
      </c>
      <c r="F232" s="16" t="s">
        <v>563</v>
      </c>
      <c r="G232" s="17">
        <v>134587.54</v>
      </c>
      <c r="H232" s="17">
        <v>91569.14</v>
      </c>
      <c r="I232" s="17">
        <v>43018.400000000001</v>
      </c>
      <c r="J232" s="18">
        <v>104.505</v>
      </c>
      <c r="K232" s="18">
        <v>21.946000000000002</v>
      </c>
      <c r="L232" s="17">
        <v>9942</v>
      </c>
      <c r="M232" s="19">
        <v>9417</v>
      </c>
      <c r="N232" s="20">
        <v>33.9</v>
      </c>
      <c r="O232" s="21">
        <v>0.71750000000000003</v>
      </c>
      <c r="P232" s="17">
        <v>148282.49</v>
      </c>
    </row>
    <row r="233" spans="1:16" outlineLevel="1">
      <c r="A233" s="6"/>
      <c r="B233" s="33" t="s">
        <v>569</v>
      </c>
      <c r="C233" s="16"/>
      <c r="D233" s="22"/>
      <c r="E233" s="27"/>
      <c r="F233" s="16"/>
      <c r="G233" s="28">
        <f>SUBTOTAL(9,G218:G232)</f>
        <v>1047805.7500000001</v>
      </c>
      <c r="H233" s="28">
        <f>SUBTOTAL(9,H218:H232)</f>
        <v>712894.16</v>
      </c>
      <c r="I233" s="28">
        <f>SUBTOTAL(9,I218:I232)</f>
        <v>334911.59000000003</v>
      </c>
      <c r="J233" s="29">
        <f>SUBTOTAL(9,J218:J232)</f>
        <v>1050.0219999999999</v>
      </c>
      <c r="K233" s="29">
        <f>SUBTOTAL(9,K218:K232)</f>
        <v>220.49799999999996</v>
      </c>
      <c r="L233" s="28"/>
      <c r="M233" s="30"/>
      <c r="N233" s="31"/>
      <c r="O233" s="32"/>
      <c r="P233" s="28">
        <f>SUBTOTAL(9,P218:P232)</f>
        <v>1154425.1800000002</v>
      </c>
    </row>
    <row r="234" spans="1:16" outlineLevel="2">
      <c r="A234" s="6">
        <v>123463507</v>
      </c>
      <c r="B234" s="16" t="s">
        <v>529</v>
      </c>
      <c r="C234" s="16" t="s">
        <v>514</v>
      </c>
      <c r="D234" s="22">
        <v>123460302</v>
      </c>
      <c r="E234" s="16" t="s">
        <v>530</v>
      </c>
      <c r="F234" s="16" t="s">
        <v>514</v>
      </c>
      <c r="G234" s="17">
        <v>62598.74</v>
      </c>
      <c r="H234" s="17">
        <v>42590.22</v>
      </c>
      <c r="I234" s="17">
        <v>20008.52</v>
      </c>
      <c r="J234" s="18">
        <v>93.751999999999995</v>
      </c>
      <c r="K234" s="18">
        <v>19.687000000000001</v>
      </c>
      <c r="L234" s="17">
        <v>11380</v>
      </c>
      <c r="M234" s="19">
        <v>9342</v>
      </c>
      <c r="N234" s="20">
        <v>20.399999999999999</v>
      </c>
      <c r="O234" s="21">
        <v>0.375</v>
      </c>
      <c r="P234" s="17">
        <v>68968.479999999996</v>
      </c>
    </row>
    <row r="235" spans="1:16" outlineLevel="2">
      <c r="A235" s="6">
        <v>123463507</v>
      </c>
      <c r="B235" s="16" t="s">
        <v>529</v>
      </c>
      <c r="C235" s="16" t="s">
        <v>514</v>
      </c>
      <c r="D235" s="22">
        <v>122092002</v>
      </c>
      <c r="E235" s="16" t="s">
        <v>516</v>
      </c>
      <c r="F235" s="16" t="s">
        <v>506</v>
      </c>
      <c r="G235" s="17">
        <v>666.59</v>
      </c>
      <c r="H235" s="17">
        <v>453.53</v>
      </c>
      <c r="I235" s="17">
        <v>213.06</v>
      </c>
      <c r="J235" s="18">
        <v>1</v>
      </c>
      <c r="K235" s="18">
        <v>0.21</v>
      </c>
      <c r="L235" s="17">
        <v>12667</v>
      </c>
      <c r="M235" s="19">
        <v>9326</v>
      </c>
      <c r="N235" s="20">
        <v>17.5</v>
      </c>
      <c r="O235" s="21">
        <v>0.375</v>
      </c>
      <c r="P235" s="17">
        <v>734.42</v>
      </c>
    </row>
    <row r="236" spans="1:16" outlineLevel="2">
      <c r="A236" s="6">
        <v>123463507</v>
      </c>
      <c r="B236" s="16" t="s">
        <v>529</v>
      </c>
      <c r="C236" s="16" t="s">
        <v>514</v>
      </c>
      <c r="D236" s="22">
        <v>123461302</v>
      </c>
      <c r="E236" s="16" t="s">
        <v>531</v>
      </c>
      <c r="F236" s="16" t="s">
        <v>514</v>
      </c>
      <c r="G236" s="17">
        <v>57289.39</v>
      </c>
      <c r="H236" s="17">
        <v>38977.9</v>
      </c>
      <c r="I236" s="17">
        <v>18311.490000000002</v>
      </c>
      <c r="J236" s="18">
        <v>79.852999999999994</v>
      </c>
      <c r="K236" s="18">
        <v>16.768999999999998</v>
      </c>
      <c r="L236" s="17">
        <v>15348</v>
      </c>
      <c r="M236" s="19">
        <v>9403</v>
      </c>
      <c r="N236" s="20">
        <v>31.5</v>
      </c>
      <c r="O236" s="21">
        <v>0.40029999999999999</v>
      </c>
      <c r="P236" s="17">
        <v>63118.87</v>
      </c>
    </row>
    <row r="237" spans="1:16" outlineLevel="2">
      <c r="A237" s="6">
        <v>123463507</v>
      </c>
      <c r="B237" s="16" t="s">
        <v>529</v>
      </c>
      <c r="C237" s="16" t="s">
        <v>514</v>
      </c>
      <c r="D237" s="22">
        <v>123463603</v>
      </c>
      <c r="E237" s="16" t="s">
        <v>532</v>
      </c>
      <c r="F237" s="16" t="s">
        <v>514</v>
      </c>
      <c r="G237" s="17">
        <v>62610.44</v>
      </c>
      <c r="H237" s="17">
        <v>42598.18</v>
      </c>
      <c r="I237" s="17">
        <v>20012.259999999998</v>
      </c>
      <c r="J237" s="18">
        <v>93.887</v>
      </c>
      <c r="K237" s="18">
        <v>19.716000000000001</v>
      </c>
      <c r="L237" s="17">
        <v>12259</v>
      </c>
      <c r="M237" s="19">
        <v>9330</v>
      </c>
      <c r="N237" s="20">
        <v>18.3</v>
      </c>
      <c r="O237" s="21">
        <v>0.375</v>
      </c>
      <c r="P237" s="17">
        <v>68981.36</v>
      </c>
    </row>
    <row r="238" spans="1:16" outlineLevel="2">
      <c r="A238" s="6">
        <v>123463507</v>
      </c>
      <c r="B238" s="16" t="s">
        <v>529</v>
      </c>
      <c r="C238" s="16" t="s">
        <v>514</v>
      </c>
      <c r="D238" s="22">
        <v>123463803</v>
      </c>
      <c r="E238" s="16" t="s">
        <v>533</v>
      </c>
      <c r="F238" s="16" t="s">
        <v>514</v>
      </c>
      <c r="G238" s="17">
        <v>5125.8100000000004</v>
      </c>
      <c r="H238" s="17">
        <v>3487.44</v>
      </c>
      <c r="I238" s="17">
        <v>1638.37</v>
      </c>
      <c r="J238" s="18">
        <v>7.6459999999999999</v>
      </c>
      <c r="K238" s="18">
        <v>1.605</v>
      </c>
      <c r="L238" s="17">
        <v>15327</v>
      </c>
      <c r="M238" s="19">
        <v>9383</v>
      </c>
      <c r="N238" s="20">
        <v>27.8</v>
      </c>
      <c r="O238" s="21">
        <v>0.375</v>
      </c>
      <c r="P238" s="17">
        <v>5647.39</v>
      </c>
    </row>
    <row r="239" spans="1:16" outlineLevel="2">
      <c r="A239" s="6">
        <v>123463507</v>
      </c>
      <c r="B239" s="16" t="s">
        <v>529</v>
      </c>
      <c r="C239" s="16" t="s">
        <v>514</v>
      </c>
      <c r="D239" s="22">
        <v>123464603</v>
      </c>
      <c r="E239" s="16" t="s">
        <v>513</v>
      </c>
      <c r="F239" s="16" t="s">
        <v>514</v>
      </c>
      <c r="G239" s="17">
        <v>11003.64</v>
      </c>
      <c r="H239" s="17">
        <v>7486.53</v>
      </c>
      <c r="I239" s="17">
        <v>3517.11</v>
      </c>
      <c r="J239" s="18">
        <v>16.471</v>
      </c>
      <c r="K239" s="18">
        <v>3.4580000000000002</v>
      </c>
      <c r="L239" s="17">
        <v>12805</v>
      </c>
      <c r="M239" s="19">
        <v>9349</v>
      </c>
      <c r="N239" s="20">
        <v>21.7</v>
      </c>
      <c r="O239" s="21">
        <v>0.375</v>
      </c>
      <c r="P239" s="17">
        <v>12123.32</v>
      </c>
    </row>
    <row r="240" spans="1:16" outlineLevel="2">
      <c r="A240" s="6">
        <v>123463507</v>
      </c>
      <c r="B240" s="16" t="s">
        <v>529</v>
      </c>
      <c r="C240" s="16" t="s">
        <v>514</v>
      </c>
      <c r="D240" s="22">
        <v>123467203</v>
      </c>
      <c r="E240" s="16" t="s">
        <v>534</v>
      </c>
      <c r="F240" s="16" t="s">
        <v>514</v>
      </c>
      <c r="G240" s="17">
        <v>23977.99</v>
      </c>
      <c r="H240" s="17">
        <v>16313.87</v>
      </c>
      <c r="I240" s="17">
        <v>7664.12</v>
      </c>
      <c r="J240" s="18">
        <v>35.932000000000002</v>
      </c>
      <c r="K240" s="18">
        <v>7.5449999999999999</v>
      </c>
      <c r="L240" s="17">
        <v>12712</v>
      </c>
      <c r="M240" s="19">
        <v>9337</v>
      </c>
      <c r="N240" s="20">
        <v>19.5</v>
      </c>
      <c r="O240" s="21">
        <v>0.375</v>
      </c>
      <c r="P240" s="17">
        <v>26417.87</v>
      </c>
    </row>
    <row r="241" spans="1:16" outlineLevel="2">
      <c r="A241" s="6">
        <v>123463507</v>
      </c>
      <c r="B241" s="16" t="s">
        <v>529</v>
      </c>
      <c r="C241" s="16" t="s">
        <v>514</v>
      </c>
      <c r="D241" s="22">
        <v>123468303</v>
      </c>
      <c r="E241" s="16" t="s">
        <v>535</v>
      </c>
      <c r="F241" s="16" t="s">
        <v>514</v>
      </c>
      <c r="G241" s="17">
        <v>22116.2</v>
      </c>
      <c r="H241" s="17">
        <v>15047.17</v>
      </c>
      <c r="I241" s="17">
        <v>7069.03</v>
      </c>
      <c r="J241" s="18">
        <v>33.088999999999999</v>
      </c>
      <c r="K241" s="18">
        <v>6.9480000000000004</v>
      </c>
      <c r="L241" s="17">
        <v>13325</v>
      </c>
      <c r="M241" s="19">
        <v>9352</v>
      </c>
      <c r="N241" s="20">
        <v>22.3</v>
      </c>
      <c r="O241" s="21">
        <v>0.375</v>
      </c>
      <c r="P241" s="17">
        <v>24366.639999999999</v>
      </c>
    </row>
    <row r="242" spans="1:16" outlineLevel="2">
      <c r="A242" s="6">
        <v>123463507</v>
      </c>
      <c r="B242" s="16" t="s">
        <v>529</v>
      </c>
      <c r="C242" s="16" t="s">
        <v>514</v>
      </c>
      <c r="D242" s="22">
        <v>123468503</v>
      </c>
      <c r="E242" s="16" t="s">
        <v>536</v>
      </c>
      <c r="F242" s="16" t="s">
        <v>514</v>
      </c>
      <c r="G242" s="17">
        <v>71677.539999999994</v>
      </c>
      <c r="H242" s="17">
        <v>48767.15</v>
      </c>
      <c r="I242" s="17">
        <v>22910.39</v>
      </c>
      <c r="J242" s="18">
        <v>107.31399999999999</v>
      </c>
      <c r="K242" s="18">
        <v>22.535</v>
      </c>
      <c r="L242" s="17">
        <v>11760</v>
      </c>
      <c r="M242" s="19">
        <v>9345</v>
      </c>
      <c r="N242" s="20">
        <v>21</v>
      </c>
      <c r="O242" s="21">
        <v>0.375</v>
      </c>
      <c r="P242" s="17">
        <v>78971.09</v>
      </c>
    </row>
    <row r="243" spans="1:16" outlineLevel="1">
      <c r="A243" s="6"/>
      <c r="B243" s="33" t="s">
        <v>529</v>
      </c>
      <c r="C243" s="16"/>
      <c r="D243" s="22"/>
      <c r="E243" s="27"/>
      <c r="F243" s="16"/>
      <c r="G243" s="28">
        <f>SUBTOTAL(9,G234:G242)</f>
        <v>317066.33999999997</v>
      </c>
      <c r="H243" s="28">
        <f>SUBTOTAL(9,H234:H242)</f>
        <v>215721.99</v>
      </c>
      <c r="I243" s="28">
        <f>SUBTOTAL(9,I234:I242)</f>
        <v>101344.35</v>
      </c>
      <c r="J243" s="29">
        <f>SUBTOTAL(9,J234:J242)</f>
        <v>468.94399999999996</v>
      </c>
      <c r="K243" s="29">
        <f>SUBTOTAL(9,K234:K242)</f>
        <v>98.472999999999985</v>
      </c>
      <c r="L243" s="28"/>
      <c r="M243" s="30"/>
      <c r="N243" s="31"/>
      <c r="O243" s="32"/>
      <c r="P243" s="28">
        <f>SUBTOTAL(9,P234:P242)</f>
        <v>349329.44000000006</v>
      </c>
    </row>
    <row r="244" spans="1:16" outlineLevel="2">
      <c r="A244" s="6">
        <v>107652207</v>
      </c>
      <c r="B244" s="16" t="s">
        <v>193</v>
      </c>
      <c r="C244" s="16" t="s">
        <v>24</v>
      </c>
      <c r="D244" s="22">
        <v>107651603</v>
      </c>
      <c r="E244" s="16" t="s">
        <v>184</v>
      </c>
      <c r="F244" s="16" t="s">
        <v>24</v>
      </c>
      <c r="G244" s="17">
        <v>136749.19</v>
      </c>
      <c r="H244" s="17">
        <v>93039.86</v>
      </c>
      <c r="I244" s="17">
        <v>43709.33</v>
      </c>
      <c r="J244" s="18">
        <v>121.858</v>
      </c>
      <c r="K244" s="18">
        <v>25.59</v>
      </c>
      <c r="L244" s="17">
        <v>9266</v>
      </c>
      <c r="M244" s="19">
        <v>9319</v>
      </c>
      <c r="N244" s="20">
        <v>16.3</v>
      </c>
      <c r="O244" s="21">
        <v>0.63539999999999996</v>
      </c>
      <c r="P244" s="17">
        <v>150664.09</v>
      </c>
    </row>
    <row r="245" spans="1:16" outlineLevel="2">
      <c r="A245" s="6">
        <v>107652207</v>
      </c>
      <c r="B245" s="16" t="s">
        <v>193</v>
      </c>
      <c r="C245" s="16" t="s">
        <v>24</v>
      </c>
      <c r="D245" s="22">
        <v>107653102</v>
      </c>
      <c r="E245" s="16" t="s">
        <v>194</v>
      </c>
      <c r="F245" s="16" t="s">
        <v>24</v>
      </c>
      <c r="G245" s="17">
        <v>182574.02</v>
      </c>
      <c r="H245" s="17">
        <v>124217.64</v>
      </c>
      <c r="I245" s="17">
        <v>58356.38</v>
      </c>
      <c r="J245" s="18">
        <v>226.24</v>
      </c>
      <c r="K245" s="18">
        <v>47.51</v>
      </c>
      <c r="L245" s="17">
        <v>8183</v>
      </c>
      <c r="M245" s="19">
        <v>9324</v>
      </c>
      <c r="N245" s="20">
        <v>17.2</v>
      </c>
      <c r="O245" s="21">
        <v>0.51739999999999997</v>
      </c>
      <c r="P245" s="17">
        <v>201151.83</v>
      </c>
    </row>
    <row r="246" spans="1:16" outlineLevel="2">
      <c r="A246" s="6">
        <v>107652207</v>
      </c>
      <c r="B246" s="16" t="s">
        <v>193</v>
      </c>
      <c r="C246" s="16" t="s">
        <v>24</v>
      </c>
      <c r="D246" s="22">
        <v>107654903</v>
      </c>
      <c r="E246" s="16" t="s">
        <v>195</v>
      </c>
      <c r="F246" s="16" t="s">
        <v>24</v>
      </c>
      <c r="G246" s="17">
        <v>76587.58</v>
      </c>
      <c r="H246" s="17">
        <v>52107.79</v>
      </c>
      <c r="I246" s="17">
        <v>24479.79</v>
      </c>
      <c r="J246" s="18">
        <v>115.129</v>
      </c>
      <c r="K246" s="18">
        <v>24.177</v>
      </c>
      <c r="L246" s="17">
        <v>9361</v>
      </c>
      <c r="M246" s="19">
        <v>9307</v>
      </c>
      <c r="N246" s="20">
        <v>14.2</v>
      </c>
      <c r="O246" s="21">
        <v>0.375</v>
      </c>
      <c r="P246" s="17">
        <v>84380.75</v>
      </c>
    </row>
    <row r="247" spans="1:16" outlineLevel="1">
      <c r="A247" s="6"/>
      <c r="B247" s="33" t="s">
        <v>193</v>
      </c>
      <c r="C247" s="16"/>
      <c r="D247" s="22"/>
      <c r="E247" s="27"/>
      <c r="F247" s="16"/>
      <c r="G247" s="28">
        <f>SUBTOTAL(9,G244:G246)</f>
        <v>395910.79</v>
      </c>
      <c r="H247" s="28">
        <f>SUBTOTAL(9,H244:H246)</f>
        <v>269365.28999999998</v>
      </c>
      <c r="I247" s="28">
        <f>SUBTOTAL(9,I244:I246)</f>
        <v>126545.5</v>
      </c>
      <c r="J247" s="29">
        <f>SUBTOTAL(9,J244:J246)</f>
        <v>463.22700000000003</v>
      </c>
      <c r="K247" s="29">
        <f>SUBTOTAL(9,K244:K246)</f>
        <v>97.276999999999987</v>
      </c>
      <c r="L247" s="28"/>
      <c r="M247" s="30"/>
      <c r="N247" s="31"/>
      <c r="O247" s="32"/>
      <c r="P247" s="28">
        <f>SUBTOTAL(9,P244:P246)</f>
        <v>436196.67</v>
      </c>
    </row>
    <row r="248" spans="1:16" outlineLevel="2">
      <c r="A248" s="6">
        <v>105252807</v>
      </c>
      <c r="B248" s="16" t="s">
        <v>142</v>
      </c>
      <c r="C248" s="16" t="s">
        <v>65</v>
      </c>
      <c r="D248" s="22">
        <v>105253303</v>
      </c>
      <c r="E248" s="16" t="s">
        <v>143</v>
      </c>
      <c r="F248" s="16" t="s">
        <v>65</v>
      </c>
      <c r="G248" s="17">
        <v>21727.03</v>
      </c>
      <c r="H248" s="17">
        <v>14782.39</v>
      </c>
      <c r="I248" s="17">
        <v>6944.64</v>
      </c>
      <c r="J248" s="18">
        <v>31.227</v>
      </c>
      <c r="K248" s="18">
        <v>6.5570000000000004</v>
      </c>
      <c r="L248" s="17">
        <v>8180</v>
      </c>
      <c r="M248" s="19">
        <v>9345</v>
      </c>
      <c r="N248" s="20">
        <v>21</v>
      </c>
      <c r="O248" s="21">
        <v>0.44629999999999997</v>
      </c>
      <c r="P248" s="17">
        <v>23937.86</v>
      </c>
    </row>
    <row r="249" spans="1:16" outlineLevel="2">
      <c r="A249" s="6">
        <v>105252807</v>
      </c>
      <c r="B249" s="16" t="s">
        <v>142</v>
      </c>
      <c r="C249" s="16" t="s">
        <v>65</v>
      </c>
      <c r="D249" s="22">
        <v>105253553</v>
      </c>
      <c r="E249" s="16" t="s">
        <v>144</v>
      </c>
      <c r="F249" s="16" t="s">
        <v>65</v>
      </c>
      <c r="G249" s="17">
        <v>54579.72</v>
      </c>
      <c r="H249" s="17">
        <v>37134.33</v>
      </c>
      <c r="I249" s="17">
        <v>17445.39</v>
      </c>
      <c r="J249" s="18">
        <v>71.376999999999995</v>
      </c>
      <c r="K249" s="18">
        <v>14.989000000000001</v>
      </c>
      <c r="L249" s="17">
        <v>8064</v>
      </c>
      <c r="M249" s="19">
        <v>9299</v>
      </c>
      <c r="N249" s="20">
        <v>12.7</v>
      </c>
      <c r="O249" s="21">
        <v>0.4975</v>
      </c>
      <c r="P249" s="17">
        <v>60133.47</v>
      </c>
    </row>
    <row r="250" spans="1:16" outlineLevel="2">
      <c r="A250" s="6">
        <v>105252807</v>
      </c>
      <c r="B250" s="16" t="s">
        <v>142</v>
      </c>
      <c r="C250" s="16" t="s">
        <v>65</v>
      </c>
      <c r="D250" s="22">
        <v>105253903</v>
      </c>
      <c r="E250" s="16" t="s">
        <v>145</v>
      </c>
      <c r="F250" s="16" t="s">
        <v>65</v>
      </c>
      <c r="G250" s="17">
        <v>67001.649999999994</v>
      </c>
      <c r="H250" s="17">
        <v>45585.82</v>
      </c>
      <c r="I250" s="17">
        <v>21415.83</v>
      </c>
      <c r="J250" s="18">
        <v>69.161000000000001</v>
      </c>
      <c r="K250" s="18">
        <v>14.523</v>
      </c>
      <c r="L250" s="17">
        <v>8537</v>
      </c>
      <c r="M250" s="19">
        <v>9310</v>
      </c>
      <c r="N250" s="20">
        <v>14.7</v>
      </c>
      <c r="O250" s="21">
        <v>0.59540000000000004</v>
      </c>
      <c r="P250" s="17">
        <v>73819.39</v>
      </c>
    </row>
    <row r="251" spans="1:16" outlineLevel="2">
      <c r="A251" s="6">
        <v>105252807</v>
      </c>
      <c r="B251" s="16" t="s">
        <v>142</v>
      </c>
      <c r="C251" s="16" t="s">
        <v>65</v>
      </c>
      <c r="D251" s="22">
        <v>105254053</v>
      </c>
      <c r="E251" s="16" t="s">
        <v>146</v>
      </c>
      <c r="F251" s="16" t="s">
        <v>65</v>
      </c>
      <c r="G251" s="17">
        <v>86234.32</v>
      </c>
      <c r="H251" s="17">
        <v>58671.13</v>
      </c>
      <c r="I251" s="17">
        <v>27563.19</v>
      </c>
      <c r="J251" s="18">
        <v>75.826999999999998</v>
      </c>
      <c r="K251" s="18">
        <v>15.923</v>
      </c>
      <c r="L251" s="17">
        <v>8238</v>
      </c>
      <c r="M251" s="19">
        <v>9336</v>
      </c>
      <c r="N251" s="20">
        <v>19.3</v>
      </c>
      <c r="O251" s="21">
        <v>0.72430000000000005</v>
      </c>
      <c r="P251" s="17">
        <v>95009.09</v>
      </c>
    </row>
    <row r="252" spans="1:16" outlineLevel="2">
      <c r="A252" s="6">
        <v>105252807</v>
      </c>
      <c r="B252" s="16" t="s">
        <v>142</v>
      </c>
      <c r="C252" s="16" t="s">
        <v>65</v>
      </c>
      <c r="D252" s="22">
        <v>105254353</v>
      </c>
      <c r="E252" s="16" t="s">
        <v>147</v>
      </c>
      <c r="F252" s="16" t="s">
        <v>65</v>
      </c>
      <c r="G252" s="17">
        <v>64092.25</v>
      </c>
      <c r="H252" s="17">
        <v>43606.36</v>
      </c>
      <c r="I252" s="17">
        <v>20485.89</v>
      </c>
      <c r="J252" s="18">
        <v>73.555000000000007</v>
      </c>
      <c r="K252" s="18">
        <v>15.446</v>
      </c>
      <c r="L252" s="17">
        <v>7699</v>
      </c>
      <c r="M252" s="19">
        <v>9327</v>
      </c>
      <c r="N252" s="20">
        <v>17.7</v>
      </c>
      <c r="O252" s="21">
        <v>0.59379999999999999</v>
      </c>
      <c r="P252" s="17">
        <v>70613.95</v>
      </c>
    </row>
    <row r="253" spans="1:16" outlineLevel="2">
      <c r="A253" s="6">
        <v>105252807</v>
      </c>
      <c r="B253" s="16" t="s">
        <v>142</v>
      </c>
      <c r="C253" s="16" t="s">
        <v>65</v>
      </c>
      <c r="D253" s="22">
        <v>105256553</v>
      </c>
      <c r="E253" s="16" t="s">
        <v>148</v>
      </c>
      <c r="F253" s="16" t="s">
        <v>65</v>
      </c>
      <c r="G253" s="17">
        <v>59323.81</v>
      </c>
      <c r="H253" s="17">
        <v>40362.06</v>
      </c>
      <c r="I253" s="17">
        <v>18961.75</v>
      </c>
      <c r="J253" s="18">
        <v>45.366</v>
      </c>
      <c r="K253" s="18">
        <v>9.5259999999999998</v>
      </c>
      <c r="L253" s="17">
        <v>8568</v>
      </c>
      <c r="M253" s="19">
        <v>9361</v>
      </c>
      <c r="N253" s="20">
        <v>23.9</v>
      </c>
      <c r="O253" s="21">
        <v>0.80079999999999996</v>
      </c>
      <c r="P253" s="17">
        <v>65360.31</v>
      </c>
    </row>
    <row r="254" spans="1:16" outlineLevel="2">
      <c r="A254" s="6">
        <v>105252807</v>
      </c>
      <c r="B254" s="16" t="s">
        <v>142</v>
      </c>
      <c r="C254" s="16" t="s">
        <v>65</v>
      </c>
      <c r="D254" s="22">
        <v>105257602</v>
      </c>
      <c r="E254" s="16" t="s">
        <v>149</v>
      </c>
      <c r="F254" s="16" t="s">
        <v>65</v>
      </c>
      <c r="G254" s="17">
        <v>92204.31</v>
      </c>
      <c r="H254" s="17">
        <v>62732.92</v>
      </c>
      <c r="I254" s="17">
        <v>29471.39</v>
      </c>
      <c r="J254" s="18">
        <v>128.922</v>
      </c>
      <c r="K254" s="18">
        <v>27.073</v>
      </c>
      <c r="L254" s="17">
        <v>8320</v>
      </c>
      <c r="M254" s="19">
        <v>9323</v>
      </c>
      <c r="N254" s="20">
        <v>17</v>
      </c>
      <c r="O254" s="21">
        <v>0.45100000000000001</v>
      </c>
      <c r="P254" s="17">
        <v>101586.56</v>
      </c>
    </row>
    <row r="255" spans="1:16" outlineLevel="2">
      <c r="A255" s="6">
        <v>105252807</v>
      </c>
      <c r="B255" s="16" t="s">
        <v>142</v>
      </c>
      <c r="C255" s="16" t="s">
        <v>65</v>
      </c>
      <c r="D255" s="22">
        <v>105258303</v>
      </c>
      <c r="E255" s="16" t="s">
        <v>150</v>
      </c>
      <c r="F255" s="16" t="s">
        <v>65</v>
      </c>
      <c r="G255" s="17">
        <v>74195.86</v>
      </c>
      <c r="H255" s="17">
        <v>50480.54</v>
      </c>
      <c r="I255" s="17">
        <v>23715.32</v>
      </c>
      <c r="J255" s="18">
        <v>76.093999999999994</v>
      </c>
      <c r="K255" s="18">
        <v>15.978999999999999</v>
      </c>
      <c r="L255" s="17">
        <v>7499</v>
      </c>
      <c r="M255" s="19">
        <v>9321</v>
      </c>
      <c r="N255" s="20">
        <v>16.7</v>
      </c>
      <c r="O255" s="21">
        <v>0.68220000000000003</v>
      </c>
      <c r="P255" s="17">
        <v>81745.66</v>
      </c>
    </row>
    <row r="256" spans="1:16" outlineLevel="2">
      <c r="A256" s="6">
        <v>105252807</v>
      </c>
      <c r="B256" s="16" t="s">
        <v>142</v>
      </c>
      <c r="C256" s="16" t="s">
        <v>65</v>
      </c>
      <c r="D256" s="22">
        <v>105258503</v>
      </c>
      <c r="E256" s="16" t="s">
        <v>151</v>
      </c>
      <c r="F256" s="16" t="s">
        <v>65</v>
      </c>
      <c r="G256" s="17">
        <v>53931.73</v>
      </c>
      <c r="H256" s="17">
        <v>36693.46</v>
      </c>
      <c r="I256" s="17">
        <v>17238.27</v>
      </c>
      <c r="J256" s="18">
        <v>48.021999999999998</v>
      </c>
      <c r="K256" s="18">
        <v>10.084</v>
      </c>
      <c r="L256" s="17">
        <v>8262</v>
      </c>
      <c r="M256" s="19">
        <v>9296</v>
      </c>
      <c r="N256" s="20">
        <v>12.2</v>
      </c>
      <c r="O256" s="21">
        <v>0.71319999999999995</v>
      </c>
      <c r="P256" s="17">
        <v>59419.55</v>
      </c>
    </row>
    <row r="257" spans="1:16" outlineLevel="2">
      <c r="A257" s="6">
        <v>105252807</v>
      </c>
      <c r="B257" s="16" t="s">
        <v>142</v>
      </c>
      <c r="C257" s="16" t="s">
        <v>65</v>
      </c>
      <c r="D257" s="22">
        <v>105259103</v>
      </c>
      <c r="E257" s="16" t="s">
        <v>152</v>
      </c>
      <c r="F257" s="16" t="s">
        <v>65</v>
      </c>
      <c r="G257" s="17">
        <v>70051.63</v>
      </c>
      <c r="H257" s="17">
        <v>47660.93</v>
      </c>
      <c r="I257" s="17">
        <v>22390.7</v>
      </c>
      <c r="J257" s="18">
        <v>55.2</v>
      </c>
      <c r="K257" s="18">
        <v>11.592000000000001</v>
      </c>
      <c r="L257" s="17">
        <v>8513</v>
      </c>
      <c r="M257" s="19">
        <v>9299</v>
      </c>
      <c r="N257" s="20">
        <v>12.7</v>
      </c>
      <c r="O257" s="21">
        <v>0.78210000000000002</v>
      </c>
      <c r="P257" s="17">
        <v>77179.73</v>
      </c>
    </row>
    <row r="258" spans="1:16" outlineLevel="2">
      <c r="A258" s="6">
        <v>105252807</v>
      </c>
      <c r="B258" s="16" t="s">
        <v>142</v>
      </c>
      <c r="C258" s="16" t="s">
        <v>65</v>
      </c>
      <c r="D258" s="22">
        <v>105259703</v>
      </c>
      <c r="E258" s="16" t="s">
        <v>153</v>
      </c>
      <c r="F258" s="16" t="s">
        <v>65</v>
      </c>
      <c r="G258" s="17">
        <v>55348.56</v>
      </c>
      <c r="H258" s="17">
        <v>37657.42</v>
      </c>
      <c r="I258" s="17">
        <v>17691.14</v>
      </c>
      <c r="J258" s="18">
        <v>54.143999999999998</v>
      </c>
      <c r="K258" s="18">
        <v>11.37</v>
      </c>
      <c r="L258" s="17">
        <v>8918</v>
      </c>
      <c r="M258" s="19">
        <v>9338</v>
      </c>
      <c r="N258" s="20">
        <v>19.8</v>
      </c>
      <c r="O258" s="21">
        <v>0.60140000000000005</v>
      </c>
      <c r="P258" s="17">
        <v>60980.55</v>
      </c>
    </row>
    <row r="259" spans="1:16" outlineLevel="1">
      <c r="A259" s="6"/>
      <c r="B259" s="33" t="s">
        <v>142</v>
      </c>
      <c r="C259" s="16"/>
      <c r="D259" s="22"/>
      <c r="E259" s="27"/>
      <c r="F259" s="16"/>
      <c r="G259" s="28">
        <f>SUBTOTAL(9,G248:G258)</f>
        <v>698690.86999999988</v>
      </c>
      <c r="H259" s="28">
        <f>SUBTOTAL(9,H248:H258)</f>
        <v>475367.36</v>
      </c>
      <c r="I259" s="28">
        <f>SUBTOTAL(9,I248:I258)</f>
        <v>223323.51</v>
      </c>
      <c r="J259" s="29">
        <f>SUBTOTAL(9,J248:J258)</f>
        <v>728.8950000000001</v>
      </c>
      <c r="K259" s="29">
        <f>SUBTOTAL(9,K248:K258)</f>
        <v>153.06200000000001</v>
      </c>
      <c r="L259" s="28"/>
      <c r="M259" s="30"/>
      <c r="N259" s="31"/>
      <c r="O259" s="32"/>
      <c r="P259" s="28">
        <f>SUBTOTAL(9,P248:P258)</f>
        <v>769786.12000000011</v>
      </c>
    </row>
    <row r="260" spans="1:16" outlineLevel="2">
      <c r="A260" s="6">
        <v>101262507</v>
      </c>
      <c r="B260" s="16" t="s">
        <v>1</v>
      </c>
      <c r="C260" s="16" t="s">
        <v>2</v>
      </c>
      <c r="D260" s="22">
        <v>101260303</v>
      </c>
      <c r="E260" s="16" t="s">
        <v>3</v>
      </c>
      <c r="F260" s="16" t="s">
        <v>2</v>
      </c>
      <c r="G260" s="17">
        <v>258495.03</v>
      </c>
      <c r="H260" s="17">
        <v>175871.91</v>
      </c>
      <c r="I260" s="17">
        <v>82623.12</v>
      </c>
      <c r="J260" s="18">
        <v>232.64400000000001</v>
      </c>
      <c r="K260" s="18">
        <v>48.854999999999997</v>
      </c>
      <c r="L260" s="17">
        <v>7928</v>
      </c>
      <c r="M260" s="19">
        <v>9296</v>
      </c>
      <c r="N260" s="20">
        <v>12.2</v>
      </c>
      <c r="O260" s="21">
        <v>0.73529999999999995</v>
      </c>
      <c r="P260" s="17">
        <v>284798.17</v>
      </c>
    </row>
    <row r="261" spans="1:16" outlineLevel="2">
      <c r="A261" s="6">
        <v>101262507</v>
      </c>
      <c r="B261" s="16" t="s">
        <v>1</v>
      </c>
      <c r="C261" s="16" t="s">
        <v>2</v>
      </c>
      <c r="D261" s="22">
        <v>101260803</v>
      </c>
      <c r="E261" s="16" t="s">
        <v>4</v>
      </c>
      <c r="F261" s="16" t="s">
        <v>2</v>
      </c>
      <c r="G261" s="17">
        <v>97776.73</v>
      </c>
      <c r="H261" s="17">
        <v>66524.22</v>
      </c>
      <c r="I261" s="17">
        <v>31252.51</v>
      </c>
      <c r="J261" s="18">
        <v>77.435000000000002</v>
      </c>
      <c r="K261" s="18">
        <v>16.260999999999999</v>
      </c>
      <c r="L261" s="17">
        <v>8718</v>
      </c>
      <c r="M261" s="19">
        <v>9320</v>
      </c>
      <c r="N261" s="20">
        <v>16.399999999999999</v>
      </c>
      <c r="O261" s="21">
        <v>0.75990000000000002</v>
      </c>
      <c r="P261" s="17">
        <v>107726</v>
      </c>
    </row>
    <row r="262" spans="1:16" outlineLevel="2">
      <c r="A262" s="6">
        <v>101262507</v>
      </c>
      <c r="B262" s="16" t="s">
        <v>1</v>
      </c>
      <c r="C262" s="16" t="s">
        <v>2</v>
      </c>
      <c r="D262" s="22">
        <v>101264003</v>
      </c>
      <c r="E262" s="16" t="s">
        <v>5</v>
      </c>
      <c r="F262" s="16" t="s">
        <v>2</v>
      </c>
      <c r="G262" s="17">
        <v>136589.34</v>
      </c>
      <c r="H262" s="17">
        <v>92931.1</v>
      </c>
      <c r="I262" s="17">
        <v>43658.239999999998</v>
      </c>
      <c r="J262" s="18">
        <v>141.68299999999999</v>
      </c>
      <c r="K262" s="18">
        <v>29.753</v>
      </c>
      <c r="L262" s="17">
        <v>8485</v>
      </c>
      <c r="M262" s="19">
        <v>9314</v>
      </c>
      <c r="N262" s="20">
        <v>15.4</v>
      </c>
      <c r="O262" s="21">
        <v>0.59609999999999996</v>
      </c>
      <c r="P262" s="17">
        <v>150487.97</v>
      </c>
    </row>
    <row r="263" spans="1:16" outlineLevel="2">
      <c r="A263" s="6">
        <v>101262507</v>
      </c>
      <c r="B263" s="16" t="s">
        <v>1</v>
      </c>
      <c r="C263" s="16" t="s">
        <v>2</v>
      </c>
      <c r="D263" s="22">
        <v>101268003</v>
      </c>
      <c r="E263" s="16" t="s">
        <v>6</v>
      </c>
      <c r="F263" s="16" t="s">
        <v>2</v>
      </c>
      <c r="G263" s="17">
        <v>142120.19</v>
      </c>
      <c r="H263" s="17">
        <v>96694.12</v>
      </c>
      <c r="I263" s="17">
        <v>45426.07</v>
      </c>
      <c r="J263" s="18">
        <v>147.18600000000001</v>
      </c>
      <c r="K263" s="18">
        <v>30.908999999999999</v>
      </c>
      <c r="L263" s="17">
        <v>8527</v>
      </c>
      <c r="M263" s="19">
        <v>9295</v>
      </c>
      <c r="N263" s="20">
        <v>11.9</v>
      </c>
      <c r="O263" s="21">
        <v>0.59409999999999996</v>
      </c>
      <c r="P263" s="17">
        <v>156581.62</v>
      </c>
    </row>
    <row r="264" spans="1:16" outlineLevel="1">
      <c r="A264" s="6"/>
      <c r="B264" s="33" t="s">
        <v>1</v>
      </c>
      <c r="C264" s="16"/>
      <c r="D264" s="22"/>
      <c r="E264" s="27"/>
      <c r="F264" s="16"/>
      <c r="G264" s="28">
        <f>SUBTOTAL(9,G260:G263)</f>
        <v>634981.29</v>
      </c>
      <c r="H264" s="28">
        <f>SUBTOTAL(9,H260:H263)</f>
        <v>432021.35</v>
      </c>
      <c r="I264" s="28">
        <f>SUBTOTAL(9,I260:I263)</f>
        <v>202959.94</v>
      </c>
      <c r="J264" s="29">
        <f>SUBTOTAL(9,J260:J263)</f>
        <v>598.94799999999998</v>
      </c>
      <c r="K264" s="29">
        <f>SUBTOTAL(9,K260:K263)</f>
        <v>125.77799999999999</v>
      </c>
      <c r="L264" s="28"/>
      <c r="M264" s="30"/>
      <c r="N264" s="31"/>
      <c r="O264" s="32"/>
      <c r="P264" s="28">
        <f>SUBTOTAL(9,P260:P263)</f>
        <v>699593.76</v>
      </c>
    </row>
    <row r="265" spans="1:16" outlineLevel="2">
      <c r="A265" s="6">
        <v>103023807</v>
      </c>
      <c r="B265" s="16" t="s">
        <v>51</v>
      </c>
      <c r="C265" s="16" t="s">
        <v>37</v>
      </c>
      <c r="D265" s="22">
        <v>101260303</v>
      </c>
      <c r="E265" s="16" t="s">
        <v>3</v>
      </c>
      <c r="F265" s="16" t="s">
        <v>2</v>
      </c>
      <c r="G265" s="17">
        <v>1111.1300000000001</v>
      </c>
      <c r="H265" s="17">
        <v>755.98</v>
      </c>
      <c r="I265" s="17">
        <v>355.15</v>
      </c>
      <c r="J265" s="18">
        <v>1</v>
      </c>
      <c r="K265" s="18">
        <v>0.21</v>
      </c>
      <c r="L265" s="17">
        <v>7928</v>
      </c>
      <c r="M265" s="19">
        <v>9296</v>
      </c>
      <c r="N265" s="20">
        <v>12.2</v>
      </c>
      <c r="O265" s="21">
        <v>0.73529999999999995</v>
      </c>
      <c r="P265" s="17">
        <v>1224.19</v>
      </c>
    </row>
    <row r="266" spans="1:16" outlineLevel="2">
      <c r="A266" s="6">
        <v>103023807</v>
      </c>
      <c r="B266" s="16" t="s">
        <v>51</v>
      </c>
      <c r="C266" s="16" t="s">
        <v>37</v>
      </c>
      <c r="D266" s="22">
        <v>103020603</v>
      </c>
      <c r="E266" s="16" t="s">
        <v>52</v>
      </c>
      <c r="F266" s="16" t="s">
        <v>37</v>
      </c>
      <c r="G266" s="17">
        <v>24074.79</v>
      </c>
      <c r="H266" s="17">
        <v>16379.73</v>
      </c>
      <c r="I266" s="17">
        <v>7695.06</v>
      </c>
      <c r="J266" s="18">
        <v>35.965000000000003</v>
      </c>
      <c r="K266" s="18">
        <v>7.5519999999999996</v>
      </c>
      <c r="L266" s="17">
        <v>13667</v>
      </c>
      <c r="M266" s="19">
        <v>9366</v>
      </c>
      <c r="N266" s="20">
        <v>24.8</v>
      </c>
      <c r="O266" s="21">
        <v>0.375</v>
      </c>
      <c r="P266" s="17">
        <v>26524.51</v>
      </c>
    </row>
    <row r="267" spans="1:16" outlineLevel="2">
      <c r="A267" s="6">
        <v>103023807</v>
      </c>
      <c r="B267" s="16" t="s">
        <v>51</v>
      </c>
      <c r="C267" s="16" t="s">
        <v>37</v>
      </c>
      <c r="D267" s="22">
        <v>128321103</v>
      </c>
      <c r="E267" s="16" t="s">
        <v>76</v>
      </c>
      <c r="F267" s="16" t="s">
        <v>77</v>
      </c>
      <c r="G267" s="17">
        <v>877.33</v>
      </c>
      <c r="H267" s="17">
        <v>596.91</v>
      </c>
      <c r="I267" s="17">
        <v>280.42</v>
      </c>
      <c r="J267" s="18">
        <v>0.76600000000000001</v>
      </c>
      <c r="K267" s="18">
        <v>0.16</v>
      </c>
      <c r="L267" s="17">
        <v>10908</v>
      </c>
      <c r="M267" s="19">
        <v>9362</v>
      </c>
      <c r="N267" s="20">
        <v>24.1</v>
      </c>
      <c r="O267" s="21">
        <v>0.64529999999999998</v>
      </c>
      <c r="P267" s="17">
        <v>966.61</v>
      </c>
    </row>
    <row r="268" spans="1:16" outlineLevel="2">
      <c r="A268" s="6">
        <v>103023807</v>
      </c>
      <c r="B268" s="16" t="s">
        <v>51</v>
      </c>
      <c r="C268" s="16" t="s">
        <v>37</v>
      </c>
      <c r="D268" s="22">
        <v>107650703</v>
      </c>
      <c r="E268" s="16" t="s">
        <v>66</v>
      </c>
      <c r="F268" s="16" t="s">
        <v>24</v>
      </c>
      <c r="G268" s="17">
        <v>970.81</v>
      </c>
      <c r="H268" s="17">
        <v>660.51</v>
      </c>
      <c r="I268" s="17">
        <v>310.3</v>
      </c>
      <c r="J268" s="18">
        <v>1</v>
      </c>
      <c r="K268" s="18">
        <v>0.21</v>
      </c>
      <c r="L268" s="17">
        <v>9308</v>
      </c>
      <c r="M268" s="19">
        <v>9332</v>
      </c>
      <c r="N268" s="20">
        <v>18.7</v>
      </c>
      <c r="O268" s="21">
        <v>0.54720000000000002</v>
      </c>
      <c r="P268" s="17">
        <v>1069.5999999999999</v>
      </c>
    </row>
    <row r="269" spans="1:16" outlineLevel="2">
      <c r="A269" s="6">
        <v>103023807</v>
      </c>
      <c r="B269" s="16" t="s">
        <v>51</v>
      </c>
      <c r="C269" s="16" t="s">
        <v>37</v>
      </c>
      <c r="D269" s="22">
        <v>118401603</v>
      </c>
      <c r="E269" s="16" t="s">
        <v>74</v>
      </c>
      <c r="F269" s="16" t="s">
        <v>75</v>
      </c>
      <c r="G269" s="17">
        <v>647.82000000000005</v>
      </c>
      <c r="H269" s="17">
        <v>440.76</v>
      </c>
      <c r="I269" s="17">
        <v>207.06</v>
      </c>
      <c r="J269" s="18">
        <v>1</v>
      </c>
      <c r="K269" s="18">
        <v>0.21</v>
      </c>
      <c r="L269" s="17">
        <v>7824</v>
      </c>
      <c r="M269" s="19">
        <v>9331</v>
      </c>
      <c r="N269" s="20">
        <v>18.5</v>
      </c>
      <c r="O269" s="21">
        <v>0.43440000000000001</v>
      </c>
      <c r="P269" s="17">
        <v>713.74</v>
      </c>
    </row>
    <row r="270" spans="1:16" outlineLevel="2">
      <c r="A270" s="6">
        <v>103023807</v>
      </c>
      <c r="B270" s="16" t="s">
        <v>51</v>
      </c>
      <c r="C270" s="16" t="s">
        <v>37</v>
      </c>
      <c r="D270" s="22">
        <v>103022503</v>
      </c>
      <c r="E270" s="16" t="s">
        <v>53</v>
      </c>
      <c r="F270" s="16" t="s">
        <v>37</v>
      </c>
      <c r="G270" s="17">
        <v>5421.81</v>
      </c>
      <c r="H270" s="17">
        <v>3688.83</v>
      </c>
      <c r="I270" s="17">
        <v>1732.98</v>
      </c>
      <c r="J270" s="18">
        <v>3.5219999999999998</v>
      </c>
      <c r="K270" s="18">
        <v>0.73899999999999999</v>
      </c>
      <c r="L270" s="17">
        <v>12965</v>
      </c>
      <c r="M270" s="19">
        <v>9320</v>
      </c>
      <c r="N270" s="20">
        <v>16.5</v>
      </c>
      <c r="O270" s="21">
        <v>0.86729999999999996</v>
      </c>
      <c r="P270" s="17">
        <v>5973.51</v>
      </c>
    </row>
    <row r="271" spans="1:16" outlineLevel="2">
      <c r="A271" s="6">
        <v>103023807</v>
      </c>
      <c r="B271" s="16" t="s">
        <v>51</v>
      </c>
      <c r="C271" s="16" t="s">
        <v>37</v>
      </c>
      <c r="D271" s="22">
        <v>103022803</v>
      </c>
      <c r="E271" s="16" t="s">
        <v>54</v>
      </c>
      <c r="F271" s="16" t="s">
        <v>37</v>
      </c>
      <c r="G271" s="17">
        <v>64640.31</v>
      </c>
      <c r="H271" s="17">
        <v>43979.24</v>
      </c>
      <c r="I271" s="17">
        <v>20661.07</v>
      </c>
      <c r="J271" s="18">
        <v>50.332000000000001</v>
      </c>
      <c r="K271" s="18">
        <v>10.569000000000001</v>
      </c>
      <c r="L271" s="17">
        <v>9433</v>
      </c>
      <c r="M271" s="19">
        <v>9398</v>
      </c>
      <c r="N271" s="20">
        <v>30.6</v>
      </c>
      <c r="O271" s="21">
        <v>0.71699999999999997</v>
      </c>
      <c r="P271" s="17">
        <v>71217.789999999994</v>
      </c>
    </row>
    <row r="272" spans="1:16" outlineLevel="2">
      <c r="A272" s="6">
        <v>103023807</v>
      </c>
      <c r="B272" s="16" t="s">
        <v>51</v>
      </c>
      <c r="C272" s="16" t="s">
        <v>37</v>
      </c>
      <c r="D272" s="22">
        <v>105252602</v>
      </c>
      <c r="E272" s="16" t="s">
        <v>64</v>
      </c>
      <c r="F272" s="16" t="s">
        <v>65</v>
      </c>
      <c r="G272" s="17">
        <v>923.49</v>
      </c>
      <c r="H272" s="17">
        <v>628.30999999999995</v>
      </c>
      <c r="I272" s="17">
        <v>295.18</v>
      </c>
      <c r="J272" s="18">
        <v>1</v>
      </c>
      <c r="K272" s="18">
        <v>0.21</v>
      </c>
      <c r="L272" s="17">
        <v>6222</v>
      </c>
      <c r="M272" s="19">
        <v>9338</v>
      </c>
      <c r="N272" s="20">
        <v>19.8</v>
      </c>
      <c r="O272" s="21">
        <v>0.77869999999999995</v>
      </c>
      <c r="P272" s="17">
        <v>1017.46</v>
      </c>
    </row>
    <row r="273" spans="1:16" outlineLevel="2">
      <c r="A273" s="6">
        <v>103023807</v>
      </c>
      <c r="B273" s="16" t="s">
        <v>51</v>
      </c>
      <c r="C273" s="16" t="s">
        <v>37</v>
      </c>
      <c r="D273" s="22">
        <v>107652603</v>
      </c>
      <c r="E273" s="16" t="s">
        <v>67</v>
      </c>
      <c r="F273" s="16" t="s">
        <v>24</v>
      </c>
      <c r="G273" s="17">
        <v>24836.82</v>
      </c>
      <c r="H273" s="17">
        <v>16898.189999999999</v>
      </c>
      <c r="I273" s="17">
        <v>7938.63</v>
      </c>
      <c r="J273" s="18">
        <v>36.159999999999997</v>
      </c>
      <c r="K273" s="18">
        <v>7.593</v>
      </c>
      <c r="L273" s="17">
        <v>9740</v>
      </c>
      <c r="M273" s="19">
        <v>9334</v>
      </c>
      <c r="N273" s="20">
        <v>19</v>
      </c>
      <c r="O273" s="21">
        <v>0.3861</v>
      </c>
      <c r="P273" s="17">
        <v>27364.09</v>
      </c>
    </row>
    <row r="274" spans="1:16" outlineLevel="2">
      <c r="A274" s="6">
        <v>103023807</v>
      </c>
      <c r="B274" s="16" t="s">
        <v>51</v>
      </c>
      <c r="C274" s="16" t="s">
        <v>37</v>
      </c>
      <c r="D274" s="22">
        <v>103024102</v>
      </c>
      <c r="E274" s="16" t="s">
        <v>55</v>
      </c>
      <c r="F274" s="16" t="s">
        <v>37</v>
      </c>
      <c r="G274" s="17">
        <v>69858.19</v>
      </c>
      <c r="H274" s="17">
        <v>47529.32</v>
      </c>
      <c r="I274" s="17">
        <v>22328.87</v>
      </c>
      <c r="J274" s="18">
        <v>95.870999999999995</v>
      </c>
      <c r="K274" s="18">
        <v>20.132000000000001</v>
      </c>
      <c r="L274" s="17">
        <v>13034</v>
      </c>
      <c r="M274" s="19">
        <v>9352</v>
      </c>
      <c r="N274" s="20">
        <v>22.3</v>
      </c>
      <c r="O274" s="21">
        <v>0.4088</v>
      </c>
      <c r="P274" s="17">
        <v>76966.61</v>
      </c>
    </row>
    <row r="275" spans="1:16" outlineLevel="2">
      <c r="A275" s="6">
        <v>103023807</v>
      </c>
      <c r="B275" s="16" t="s">
        <v>51</v>
      </c>
      <c r="C275" s="16" t="s">
        <v>37</v>
      </c>
      <c r="D275" s="22">
        <v>110173003</v>
      </c>
      <c r="E275" s="16" t="s">
        <v>70</v>
      </c>
      <c r="F275" s="16" t="s">
        <v>71</v>
      </c>
      <c r="G275" s="17">
        <v>1280.3599999999999</v>
      </c>
      <c r="H275" s="17">
        <v>871.12</v>
      </c>
      <c r="I275" s="17">
        <v>409.24</v>
      </c>
      <c r="J275" s="18">
        <v>1</v>
      </c>
      <c r="K275" s="18">
        <v>0.21</v>
      </c>
      <c r="L275" s="17">
        <v>8766</v>
      </c>
      <c r="M275" s="19">
        <v>9318</v>
      </c>
      <c r="N275" s="20">
        <v>16.100000000000001</v>
      </c>
      <c r="O275" s="21">
        <v>0.76629999999999998</v>
      </c>
      <c r="P275" s="17">
        <v>1410.65</v>
      </c>
    </row>
    <row r="276" spans="1:16" outlineLevel="2">
      <c r="A276" s="6">
        <v>103023807</v>
      </c>
      <c r="B276" s="16" t="s">
        <v>51</v>
      </c>
      <c r="C276" s="16" t="s">
        <v>37</v>
      </c>
      <c r="D276" s="22">
        <v>107653203</v>
      </c>
      <c r="E276" s="16" t="s">
        <v>68</v>
      </c>
      <c r="F276" s="16" t="s">
        <v>24</v>
      </c>
      <c r="G276" s="17">
        <v>974.09</v>
      </c>
      <c r="H276" s="17">
        <v>662.74</v>
      </c>
      <c r="I276" s="17">
        <v>311.35000000000002</v>
      </c>
      <c r="J276" s="18">
        <v>1</v>
      </c>
      <c r="K276" s="18">
        <v>0.21</v>
      </c>
      <c r="L276" s="17">
        <v>8831</v>
      </c>
      <c r="M276" s="19">
        <v>9337</v>
      </c>
      <c r="N276" s="20">
        <v>19.5</v>
      </c>
      <c r="O276" s="21">
        <v>0.57869999999999999</v>
      </c>
      <c r="P276" s="17">
        <v>1073.21</v>
      </c>
    </row>
    <row r="277" spans="1:16" outlineLevel="2">
      <c r="A277" s="6">
        <v>103023807</v>
      </c>
      <c r="B277" s="16" t="s">
        <v>51</v>
      </c>
      <c r="C277" s="16" t="s">
        <v>37</v>
      </c>
      <c r="D277" s="22">
        <v>103024753</v>
      </c>
      <c r="E277" s="16" t="s">
        <v>56</v>
      </c>
      <c r="F277" s="16" t="s">
        <v>37</v>
      </c>
      <c r="G277" s="17">
        <v>81528.33</v>
      </c>
      <c r="H277" s="17">
        <v>55469.32</v>
      </c>
      <c r="I277" s="17">
        <v>26059.01</v>
      </c>
      <c r="J277" s="18">
        <v>66.66</v>
      </c>
      <c r="K277" s="18">
        <v>13.997999999999999</v>
      </c>
      <c r="L277" s="17">
        <v>10061</v>
      </c>
      <c r="M277" s="19">
        <v>9376</v>
      </c>
      <c r="N277" s="20">
        <v>26.5</v>
      </c>
      <c r="O277" s="21">
        <v>0.68440000000000001</v>
      </c>
      <c r="P277" s="17">
        <v>89824.24</v>
      </c>
    </row>
    <row r="278" spans="1:16" outlineLevel="2">
      <c r="A278" s="6">
        <v>103023807</v>
      </c>
      <c r="B278" s="16" t="s">
        <v>51</v>
      </c>
      <c r="C278" s="16" t="s">
        <v>37</v>
      </c>
      <c r="D278" s="22">
        <v>104433903</v>
      </c>
      <c r="E278" s="16" t="s">
        <v>62</v>
      </c>
      <c r="F278" s="16" t="s">
        <v>63</v>
      </c>
      <c r="G278" s="17">
        <v>1053.1500000000001</v>
      </c>
      <c r="H278" s="17">
        <v>716.53</v>
      </c>
      <c r="I278" s="17">
        <v>336.62</v>
      </c>
      <c r="J278" s="18">
        <v>1</v>
      </c>
      <c r="K278" s="18">
        <v>0.21</v>
      </c>
      <c r="L278" s="17">
        <v>8693</v>
      </c>
      <c r="M278" s="19">
        <v>9288</v>
      </c>
      <c r="N278" s="20">
        <v>10.7</v>
      </c>
      <c r="O278" s="21">
        <v>0.63560000000000005</v>
      </c>
      <c r="P278" s="17">
        <v>1160.31</v>
      </c>
    </row>
    <row r="279" spans="1:16" outlineLevel="2">
      <c r="A279" s="6">
        <v>103023807</v>
      </c>
      <c r="B279" s="16" t="s">
        <v>51</v>
      </c>
      <c r="C279" s="16" t="s">
        <v>37</v>
      </c>
      <c r="D279" s="22">
        <v>107656303</v>
      </c>
      <c r="E279" s="16" t="s">
        <v>69</v>
      </c>
      <c r="F279" s="16" t="s">
        <v>24</v>
      </c>
      <c r="G279" s="17">
        <v>1595.74</v>
      </c>
      <c r="H279" s="17">
        <v>1085.69</v>
      </c>
      <c r="I279" s="17">
        <v>510.05</v>
      </c>
      <c r="J279" s="18">
        <v>1.238</v>
      </c>
      <c r="K279" s="18">
        <v>0.25900000000000001</v>
      </c>
      <c r="L279" s="17">
        <v>9411</v>
      </c>
      <c r="M279" s="19">
        <v>9359</v>
      </c>
      <c r="N279" s="20">
        <v>23.6</v>
      </c>
      <c r="O279" s="21">
        <v>0.72529999999999994</v>
      </c>
      <c r="P279" s="17">
        <v>1758.11</v>
      </c>
    </row>
    <row r="280" spans="1:16" outlineLevel="2">
      <c r="A280" s="6">
        <v>103023807</v>
      </c>
      <c r="B280" s="16" t="s">
        <v>51</v>
      </c>
      <c r="C280" s="16" t="s">
        <v>37</v>
      </c>
      <c r="D280" s="22">
        <v>103027352</v>
      </c>
      <c r="E280" s="16" t="s">
        <v>57</v>
      </c>
      <c r="F280" s="16" t="s">
        <v>37</v>
      </c>
      <c r="G280" s="17">
        <v>154211.04999999999</v>
      </c>
      <c r="H280" s="17">
        <v>104920.36</v>
      </c>
      <c r="I280" s="17">
        <v>49290.69</v>
      </c>
      <c r="J280" s="18">
        <v>136.21</v>
      </c>
      <c r="K280" s="18">
        <v>28.603999999999999</v>
      </c>
      <c r="L280" s="17">
        <v>10655</v>
      </c>
      <c r="M280" s="19">
        <v>9394</v>
      </c>
      <c r="N280" s="20">
        <v>29.8</v>
      </c>
      <c r="O280" s="21">
        <v>0.63229999999999997</v>
      </c>
      <c r="P280" s="17">
        <v>169902.78</v>
      </c>
    </row>
    <row r="281" spans="1:16" outlineLevel="2">
      <c r="A281" s="6">
        <v>103023807</v>
      </c>
      <c r="B281" s="16" t="s">
        <v>51</v>
      </c>
      <c r="C281" s="16" t="s">
        <v>37</v>
      </c>
      <c r="D281" s="22">
        <v>102027451</v>
      </c>
      <c r="E281" s="16" t="s">
        <v>38</v>
      </c>
      <c r="F281" s="16" t="s">
        <v>37</v>
      </c>
      <c r="G281" s="17">
        <v>666.59</v>
      </c>
      <c r="H281" s="17">
        <v>453.53</v>
      </c>
      <c r="I281" s="17">
        <v>213.06</v>
      </c>
      <c r="J281" s="18">
        <v>1</v>
      </c>
      <c r="K281" s="18">
        <v>0.21</v>
      </c>
      <c r="L281" s="17">
        <v>14440</v>
      </c>
      <c r="M281" s="19">
        <v>9326</v>
      </c>
      <c r="N281" s="20">
        <v>17.600000000000001</v>
      </c>
      <c r="O281" s="21">
        <v>0.375</v>
      </c>
      <c r="P281" s="17">
        <v>734.42</v>
      </c>
    </row>
    <row r="282" spans="1:16" outlineLevel="2">
      <c r="A282" s="6">
        <v>103023807</v>
      </c>
      <c r="B282" s="16" t="s">
        <v>51</v>
      </c>
      <c r="C282" s="16" t="s">
        <v>37</v>
      </c>
      <c r="D282" s="22">
        <v>103027503</v>
      </c>
      <c r="E282" s="16" t="s">
        <v>58</v>
      </c>
      <c r="F282" s="16" t="s">
        <v>37</v>
      </c>
      <c r="G282" s="17">
        <v>106141.52</v>
      </c>
      <c r="H282" s="17">
        <v>72215.360000000001</v>
      </c>
      <c r="I282" s="17">
        <v>33926.160000000003</v>
      </c>
      <c r="J282" s="18">
        <v>102.06</v>
      </c>
      <c r="K282" s="18">
        <v>21.431999999999999</v>
      </c>
      <c r="L282" s="17">
        <v>9091</v>
      </c>
      <c r="M282" s="19">
        <v>9357</v>
      </c>
      <c r="N282" s="20">
        <v>23.1</v>
      </c>
      <c r="O282" s="21">
        <v>0.60019999999999996</v>
      </c>
      <c r="P282" s="17">
        <v>116941.95</v>
      </c>
    </row>
    <row r="283" spans="1:16" outlineLevel="2">
      <c r="A283" s="6">
        <v>103023807</v>
      </c>
      <c r="B283" s="16" t="s">
        <v>51</v>
      </c>
      <c r="C283" s="16" t="s">
        <v>37</v>
      </c>
      <c r="D283" s="22">
        <v>103028203</v>
      </c>
      <c r="E283" s="16" t="s">
        <v>59</v>
      </c>
      <c r="F283" s="16" t="s">
        <v>37</v>
      </c>
      <c r="G283" s="17">
        <v>17523.5</v>
      </c>
      <c r="H283" s="17">
        <v>11922.44</v>
      </c>
      <c r="I283" s="17">
        <v>5601.06</v>
      </c>
      <c r="J283" s="18">
        <v>26.166</v>
      </c>
      <c r="K283" s="18">
        <v>5.4939999999999998</v>
      </c>
      <c r="L283" s="17">
        <v>13696</v>
      </c>
      <c r="M283" s="19">
        <v>9371</v>
      </c>
      <c r="N283" s="20">
        <v>25.6</v>
      </c>
      <c r="O283" s="21">
        <v>0.375</v>
      </c>
      <c r="P283" s="17">
        <v>19306.599999999999</v>
      </c>
    </row>
    <row r="284" spans="1:16" outlineLevel="2">
      <c r="A284" s="6">
        <v>103023807</v>
      </c>
      <c r="B284" s="16" t="s">
        <v>51</v>
      </c>
      <c r="C284" s="16" t="s">
        <v>37</v>
      </c>
      <c r="D284" s="22">
        <v>116496603</v>
      </c>
      <c r="E284" s="16" t="s">
        <v>72</v>
      </c>
      <c r="F284" s="16" t="s">
        <v>73</v>
      </c>
      <c r="G284" s="17">
        <v>1137.75</v>
      </c>
      <c r="H284" s="17">
        <v>774.09</v>
      </c>
      <c r="I284" s="17">
        <v>363.66</v>
      </c>
      <c r="J284" s="18">
        <v>1</v>
      </c>
      <c r="K284" s="18">
        <v>0.21</v>
      </c>
      <c r="L284" s="17">
        <v>8855</v>
      </c>
      <c r="M284" s="19">
        <v>9349</v>
      </c>
      <c r="N284" s="20">
        <v>21.7</v>
      </c>
      <c r="O284" s="21">
        <v>0.67410000000000003</v>
      </c>
      <c r="P284" s="17">
        <v>1253.52</v>
      </c>
    </row>
    <row r="285" spans="1:16" outlineLevel="2">
      <c r="A285" s="6">
        <v>103023807</v>
      </c>
      <c r="B285" s="16" t="s">
        <v>51</v>
      </c>
      <c r="C285" s="16" t="s">
        <v>37</v>
      </c>
      <c r="D285" s="22">
        <v>103029803</v>
      </c>
      <c r="E285" s="16" t="s">
        <v>60</v>
      </c>
      <c r="F285" s="16" t="s">
        <v>37</v>
      </c>
      <c r="G285" s="17">
        <v>644.41</v>
      </c>
      <c r="H285" s="17">
        <v>438.44</v>
      </c>
      <c r="I285" s="17">
        <v>205.97</v>
      </c>
      <c r="J285" s="18">
        <v>0.63300000000000001</v>
      </c>
      <c r="K285" s="18">
        <v>0.13200000000000001</v>
      </c>
      <c r="L285" s="17">
        <v>16522</v>
      </c>
      <c r="M285" s="19">
        <v>9423</v>
      </c>
      <c r="N285" s="20">
        <v>35</v>
      </c>
      <c r="O285" s="21">
        <v>0.57079999999999997</v>
      </c>
      <c r="P285" s="17">
        <v>709.98</v>
      </c>
    </row>
    <row r="286" spans="1:16" outlineLevel="2">
      <c r="A286" s="6">
        <v>103023807</v>
      </c>
      <c r="B286" s="16" t="s">
        <v>51</v>
      </c>
      <c r="C286" s="16" t="s">
        <v>37</v>
      </c>
      <c r="D286" s="22">
        <v>103029902</v>
      </c>
      <c r="E286" s="16" t="s">
        <v>61</v>
      </c>
      <c r="F286" s="16" t="s">
        <v>37</v>
      </c>
      <c r="G286" s="17">
        <v>123976.3</v>
      </c>
      <c r="H286" s="17">
        <v>84349.59</v>
      </c>
      <c r="I286" s="17">
        <v>39626.71</v>
      </c>
      <c r="J286" s="18">
        <v>121.48699999999999</v>
      </c>
      <c r="K286" s="18">
        <v>25.512</v>
      </c>
      <c r="L286" s="17">
        <v>11929</v>
      </c>
      <c r="M286" s="19">
        <v>9393</v>
      </c>
      <c r="N286" s="20">
        <v>29.7</v>
      </c>
      <c r="O286" s="21">
        <v>0.56999999999999995</v>
      </c>
      <c r="P286" s="17">
        <v>136591.5</v>
      </c>
    </row>
    <row r="287" spans="1:16" outlineLevel="1">
      <c r="A287" s="6"/>
      <c r="B287" s="33" t="s">
        <v>51</v>
      </c>
      <c r="C287" s="16"/>
      <c r="D287" s="22"/>
      <c r="E287" s="27"/>
      <c r="F287" s="16"/>
      <c r="G287" s="28">
        <f>SUBTOTAL(9,G265:G286)</f>
        <v>684095.29</v>
      </c>
      <c r="H287" s="28">
        <f>SUBTOTAL(9,H265:H286)</f>
        <v>465436.99</v>
      </c>
      <c r="I287" s="28">
        <f>SUBTOTAL(9,I265:I286)</f>
        <v>218658.3</v>
      </c>
      <c r="J287" s="29">
        <f>SUBTOTAL(9,J265:J286)</f>
        <v>686.06999999999994</v>
      </c>
      <c r="K287" s="29">
        <f>SUBTOTAL(9,K265:K286)</f>
        <v>144.066</v>
      </c>
      <c r="L287" s="28"/>
      <c r="M287" s="30"/>
      <c r="N287" s="31"/>
      <c r="O287" s="32"/>
      <c r="P287" s="28">
        <f>SUBTOTAL(9,P265:P286)</f>
        <v>753705.37999999989</v>
      </c>
    </row>
    <row r="288" spans="1:16" outlineLevel="2">
      <c r="A288" s="6">
        <v>112282307</v>
      </c>
      <c r="B288" s="16" t="s">
        <v>292</v>
      </c>
      <c r="C288" s="16" t="s">
        <v>293</v>
      </c>
      <c r="D288" s="22">
        <v>112281302</v>
      </c>
      <c r="E288" s="16" t="s">
        <v>294</v>
      </c>
      <c r="F288" s="16" t="s">
        <v>293</v>
      </c>
      <c r="G288" s="17">
        <v>318083.77</v>
      </c>
      <c r="H288" s="17">
        <v>216414.22</v>
      </c>
      <c r="I288" s="17">
        <v>101669.55</v>
      </c>
      <c r="J288" s="18">
        <v>369.8</v>
      </c>
      <c r="K288" s="18">
        <v>77.658000000000001</v>
      </c>
      <c r="L288" s="17">
        <v>8202</v>
      </c>
      <c r="M288" s="19">
        <v>9320</v>
      </c>
      <c r="N288" s="20">
        <v>16.5</v>
      </c>
      <c r="O288" s="21">
        <v>0.55020000000000002</v>
      </c>
      <c r="P288" s="17">
        <v>350450.36</v>
      </c>
    </row>
    <row r="289" spans="1:16" outlineLevel="2">
      <c r="A289" s="6">
        <v>112282307</v>
      </c>
      <c r="B289" s="16" t="s">
        <v>292</v>
      </c>
      <c r="C289" s="16" t="s">
        <v>293</v>
      </c>
      <c r="D289" s="22">
        <v>112282004</v>
      </c>
      <c r="E289" s="16" t="s">
        <v>295</v>
      </c>
      <c r="F289" s="16" t="s">
        <v>293</v>
      </c>
      <c r="G289" s="17">
        <v>9724.44</v>
      </c>
      <c r="H289" s="17">
        <v>6616.2</v>
      </c>
      <c r="I289" s="17">
        <v>3108.24</v>
      </c>
      <c r="J289" s="18">
        <v>10.802</v>
      </c>
      <c r="K289" s="18">
        <v>2.2679999999999998</v>
      </c>
      <c r="L289" s="17">
        <v>9482</v>
      </c>
      <c r="M289" s="19">
        <v>9290</v>
      </c>
      <c r="N289" s="20">
        <v>11.1</v>
      </c>
      <c r="O289" s="21">
        <v>0.50849999999999995</v>
      </c>
      <c r="P289" s="17">
        <v>10713.95</v>
      </c>
    </row>
    <row r="290" spans="1:16" outlineLevel="2">
      <c r="A290" s="6">
        <v>112282307</v>
      </c>
      <c r="B290" s="16" t="s">
        <v>292</v>
      </c>
      <c r="C290" s="16" t="s">
        <v>293</v>
      </c>
      <c r="D290" s="22">
        <v>112283003</v>
      </c>
      <c r="E290" s="16" t="s">
        <v>296</v>
      </c>
      <c r="F290" s="16" t="s">
        <v>293</v>
      </c>
      <c r="G290" s="17">
        <v>110405.02</v>
      </c>
      <c r="H290" s="17">
        <v>75116.11</v>
      </c>
      <c r="I290" s="17">
        <v>35288.910000000003</v>
      </c>
      <c r="J290" s="18">
        <v>133.447</v>
      </c>
      <c r="K290" s="18">
        <v>28.023</v>
      </c>
      <c r="L290" s="17">
        <v>7865</v>
      </c>
      <c r="M290" s="19">
        <v>9320</v>
      </c>
      <c r="N290" s="20">
        <v>16.5</v>
      </c>
      <c r="O290" s="21">
        <v>0.55189999999999995</v>
      </c>
      <c r="P290" s="17">
        <v>121639.27</v>
      </c>
    </row>
    <row r="291" spans="1:16" outlineLevel="2">
      <c r="A291" s="6">
        <v>112282307</v>
      </c>
      <c r="B291" s="16" t="s">
        <v>292</v>
      </c>
      <c r="C291" s="16" t="s">
        <v>293</v>
      </c>
      <c r="D291" s="22">
        <v>115218003</v>
      </c>
      <c r="E291" s="16" t="s">
        <v>299</v>
      </c>
      <c r="F291" s="16" t="s">
        <v>300</v>
      </c>
      <c r="G291" s="17">
        <v>162263.99</v>
      </c>
      <c r="H291" s="17">
        <v>110399.33</v>
      </c>
      <c r="I291" s="17">
        <v>51864.66</v>
      </c>
      <c r="J291" s="18">
        <v>193.12700000000001</v>
      </c>
      <c r="K291" s="18">
        <v>40.555999999999997</v>
      </c>
      <c r="L291" s="17">
        <v>7845</v>
      </c>
      <c r="M291" s="19">
        <v>9316</v>
      </c>
      <c r="N291" s="20">
        <v>15.7</v>
      </c>
      <c r="O291" s="21">
        <v>0.56189999999999996</v>
      </c>
      <c r="P291" s="17">
        <v>178775.15</v>
      </c>
    </row>
    <row r="292" spans="1:16" outlineLevel="2">
      <c r="A292" s="6">
        <v>112282307</v>
      </c>
      <c r="B292" s="16" t="s">
        <v>292</v>
      </c>
      <c r="C292" s="16" t="s">
        <v>293</v>
      </c>
      <c r="D292" s="22">
        <v>112286003</v>
      </c>
      <c r="E292" s="16" t="s">
        <v>297</v>
      </c>
      <c r="F292" s="16" t="s">
        <v>293</v>
      </c>
      <c r="G292" s="17">
        <v>65952.86</v>
      </c>
      <c r="H292" s="17">
        <v>44872.26</v>
      </c>
      <c r="I292" s="17">
        <v>21080.6</v>
      </c>
      <c r="J292" s="18">
        <v>75.218999999999994</v>
      </c>
      <c r="K292" s="18">
        <v>15.795</v>
      </c>
      <c r="L292" s="17">
        <v>8218</v>
      </c>
      <c r="M292" s="19">
        <v>9320</v>
      </c>
      <c r="N292" s="20">
        <v>16.399999999999999</v>
      </c>
      <c r="O292" s="21">
        <v>0.55979999999999996</v>
      </c>
      <c r="P292" s="17">
        <v>72663.89</v>
      </c>
    </row>
    <row r="293" spans="1:16" outlineLevel="2">
      <c r="A293" s="6">
        <v>112282307</v>
      </c>
      <c r="B293" s="16" t="s">
        <v>292</v>
      </c>
      <c r="C293" s="16" t="s">
        <v>293</v>
      </c>
      <c r="D293" s="22">
        <v>112289003</v>
      </c>
      <c r="E293" s="16" t="s">
        <v>298</v>
      </c>
      <c r="F293" s="16" t="s">
        <v>293</v>
      </c>
      <c r="G293" s="17">
        <v>141336.51999999999</v>
      </c>
      <c r="H293" s="17">
        <v>96160.94</v>
      </c>
      <c r="I293" s="17">
        <v>45175.58</v>
      </c>
      <c r="J293" s="18">
        <v>172.29</v>
      </c>
      <c r="K293" s="18">
        <v>36.18</v>
      </c>
      <c r="L293" s="17">
        <v>6961</v>
      </c>
      <c r="M293" s="19">
        <v>9311</v>
      </c>
      <c r="N293" s="20">
        <v>14.8</v>
      </c>
      <c r="O293" s="21">
        <v>0.61829999999999996</v>
      </c>
      <c r="P293" s="17">
        <v>155718.21</v>
      </c>
    </row>
    <row r="294" spans="1:16" outlineLevel="1">
      <c r="A294" s="6"/>
      <c r="B294" s="33" t="s">
        <v>292</v>
      </c>
      <c r="C294" s="16"/>
      <c r="D294" s="22"/>
      <c r="E294" s="27"/>
      <c r="F294" s="16"/>
      <c r="G294" s="28">
        <f>SUBTOTAL(9,G288:G293)</f>
        <v>807766.6</v>
      </c>
      <c r="H294" s="28">
        <f>SUBTOTAL(9,H288:H293)</f>
        <v>549579.06000000006</v>
      </c>
      <c r="I294" s="28">
        <f>SUBTOTAL(9,I288:I293)</f>
        <v>258187.54000000004</v>
      </c>
      <c r="J294" s="29">
        <f>SUBTOTAL(9,J288:J293)</f>
        <v>954.68499999999995</v>
      </c>
      <c r="K294" s="29">
        <f>SUBTOTAL(9,K288:K293)</f>
        <v>200.48</v>
      </c>
      <c r="L294" s="28"/>
      <c r="M294" s="30"/>
      <c r="N294" s="31"/>
      <c r="O294" s="32"/>
      <c r="P294" s="28">
        <f>SUBTOTAL(9,P288:P293)</f>
        <v>889960.83</v>
      </c>
    </row>
    <row r="295" spans="1:16" outlineLevel="2">
      <c r="A295" s="6">
        <v>111292507</v>
      </c>
      <c r="B295" s="16" t="s">
        <v>274</v>
      </c>
      <c r="C295" s="16" t="s">
        <v>275</v>
      </c>
      <c r="D295" s="22">
        <v>111291304</v>
      </c>
      <c r="E295" s="16" t="s">
        <v>276</v>
      </c>
      <c r="F295" s="16" t="s">
        <v>275</v>
      </c>
      <c r="G295" s="17">
        <v>89796.95</v>
      </c>
      <c r="H295" s="17">
        <v>61095.03</v>
      </c>
      <c r="I295" s="17">
        <v>28701.919999999998</v>
      </c>
      <c r="J295" s="18">
        <v>79.350999999999999</v>
      </c>
      <c r="K295" s="18">
        <v>16.663</v>
      </c>
      <c r="L295" s="17">
        <v>8996</v>
      </c>
      <c r="M295" s="19">
        <v>9305</v>
      </c>
      <c r="N295" s="20">
        <v>13.7</v>
      </c>
      <c r="O295" s="21">
        <v>0.66</v>
      </c>
      <c r="P295" s="17">
        <v>98934.23</v>
      </c>
    </row>
    <row r="296" spans="1:16" outlineLevel="2">
      <c r="A296" s="6">
        <v>111292507</v>
      </c>
      <c r="B296" s="16" t="s">
        <v>274</v>
      </c>
      <c r="C296" s="16" t="s">
        <v>275</v>
      </c>
      <c r="D296" s="22">
        <v>111292304</v>
      </c>
      <c r="E296" s="16" t="s">
        <v>277</v>
      </c>
      <c r="F296" s="16" t="s">
        <v>275</v>
      </c>
      <c r="G296" s="17">
        <v>15051.82</v>
      </c>
      <c r="H296" s="17">
        <v>10240.790000000001</v>
      </c>
      <c r="I296" s="17">
        <v>4811.03</v>
      </c>
      <c r="J296" s="18">
        <v>13.445</v>
      </c>
      <c r="K296" s="18">
        <v>2.823</v>
      </c>
      <c r="L296" s="17">
        <v>10871</v>
      </c>
      <c r="M296" s="19">
        <v>9320</v>
      </c>
      <c r="N296" s="20">
        <v>16.399999999999999</v>
      </c>
      <c r="O296" s="21">
        <v>0.63029999999999997</v>
      </c>
      <c r="P296" s="17">
        <v>16583.419999999998</v>
      </c>
    </row>
    <row r="297" spans="1:16" outlineLevel="2">
      <c r="A297" s="6">
        <v>111292507</v>
      </c>
      <c r="B297" s="16" t="s">
        <v>274</v>
      </c>
      <c r="C297" s="16" t="s">
        <v>275</v>
      </c>
      <c r="D297" s="22">
        <v>111297504</v>
      </c>
      <c r="E297" s="16" t="s">
        <v>278</v>
      </c>
      <c r="F297" s="16" t="s">
        <v>275</v>
      </c>
      <c r="G297" s="17">
        <v>40553.4</v>
      </c>
      <c r="H297" s="17">
        <v>27591.26</v>
      </c>
      <c r="I297" s="17">
        <v>12962.14</v>
      </c>
      <c r="J297" s="18">
        <v>37.67</v>
      </c>
      <c r="K297" s="18">
        <v>7.91</v>
      </c>
      <c r="L297" s="17">
        <v>9624</v>
      </c>
      <c r="M297" s="19">
        <v>9298</v>
      </c>
      <c r="N297" s="20">
        <v>12.5</v>
      </c>
      <c r="O297" s="21">
        <v>0.60750000000000004</v>
      </c>
      <c r="P297" s="17">
        <v>44679.91</v>
      </c>
    </row>
    <row r="298" spans="1:16" outlineLevel="1">
      <c r="A298" s="6"/>
      <c r="B298" s="33" t="s">
        <v>274</v>
      </c>
      <c r="C298" s="16"/>
      <c r="D298" s="22"/>
      <c r="E298" s="27"/>
      <c r="F298" s="16"/>
      <c r="G298" s="28">
        <f>SUBTOTAL(9,G295:G297)</f>
        <v>145402.16999999998</v>
      </c>
      <c r="H298" s="28">
        <f>SUBTOTAL(9,H295:H297)</f>
        <v>98927.08</v>
      </c>
      <c r="I298" s="28">
        <f>SUBTOTAL(9,I295:I297)</f>
        <v>46475.09</v>
      </c>
      <c r="J298" s="29">
        <f>SUBTOTAL(9,J295:J297)</f>
        <v>130.46600000000001</v>
      </c>
      <c r="K298" s="29">
        <f>SUBTOTAL(9,K295:K297)</f>
        <v>27.396000000000001</v>
      </c>
      <c r="L298" s="28"/>
      <c r="M298" s="30"/>
      <c r="N298" s="31"/>
      <c r="O298" s="32"/>
      <c r="P298" s="28">
        <f>SUBTOTAL(9,P295:P297)</f>
        <v>160197.56</v>
      </c>
    </row>
    <row r="299" spans="1:16" outlineLevel="2">
      <c r="A299" s="6">
        <v>108070607</v>
      </c>
      <c r="B299" s="16" t="s">
        <v>204</v>
      </c>
      <c r="C299" s="16" t="s">
        <v>205</v>
      </c>
      <c r="D299" s="22">
        <v>108070502</v>
      </c>
      <c r="E299" s="16" t="s">
        <v>206</v>
      </c>
      <c r="F299" s="16" t="s">
        <v>205</v>
      </c>
      <c r="G299" s="17">
        <v>462501.25</v>
      </c>
      <c r="H299" s="17">
        <v>314671.34000000003</v>
      </c>
      <c r="I299" s="17">
        <v>147829.91</v>
      </c>
      <c r="J299" s="18">
        <v>474.03300000000002</v>
      </c>
      <c r="K299" s="18">
        <v>99.546000000000006</v>
      </c>
      <c r="L299" s="17">
        <v>7228</v>
      </c>
      <c r="M299" s="19">
        <v>9289</v>
      </c>
      <c r="N299" s="20">
        <v>10.9</v>
      </c>
      <c r="O299" s="21">
        <v>0.70820000000000005</v>
      </c>
      <c r="P299" s="17">
        <v>509563.03</v>
      </c>
    </row>
    <row r="300" spans="1:16" outlineLevel="2">
      <c r="A300" s="6">
        <v>108070607</v>
      </c>
      <c r="B300" s="16" t="s">
        <v>204</v>
      </c>
      <c r="C300" s="16" t="s">
        <v>205</v>
      </c>
      <c r="D300" s="22">
        <v>108071003</v>
      </c>
      <c r="E300" s="16" t="s">
        <v>207</v>
      </c>
      <c r="F300" s="16" t="s">
        <v>205</v>
      </c>
      <c r="G300" s="17">
        <v>54380.86</v>
      </c>
      <c r="H300" s="17">
        <v>36999.03</v>
      </c>
      <c r="I300" s="17">
        <v>17381.830000000002</v>
      </c>
      <c r="J300" s="18">
        <v>58.216000000000001</v>
      </c>
      <c r="K300" s="18">
        <v>12.225</v>
      </c>
      <c r="L300" s="17">
        <v>7391</v>
      </c>
      <c r="M300" s="19">
        <v>9313</v>
      </c>
      <c r="N300" s="20">
        <v>15.3</v>
      </c>
      <c r="O300" s="21">
        <v>0.66310000000000002</v>
      </c>
      <c r="P300" s="17">
        <v>59914.38</v>
      </c>
    </row>
    <row r="301" spans="1:16" outlineLevel="2">
      <c r="A301" s="6">
        <v>108070607</v>
      </c>
      <c r="B301" s="16" t="s">
        <v>204</v>
      </c>
      <c r="C301" s="16" t="s">
        <v>205</v>
      </c>
      <c r="D301" s="22">
        <v>108071504</v>
      </c>
      <c r="E301" s="16" t="s">
        <v>208</v>
      </c>
      <c r="F301" s="16" t="s">
        <v>205</v>
      </c>
      <c r="G301" s="17">
        <v>56632.75</v>
      </c>
      <c r="H301" s="17">
        <v>38531.15</v>
      </c>
      <c r="I301" s="17">
        <v>18101.599999999999</v>
      </c>
      <c r="J301" s="18">
        <v>51.405000000000001</v>
      </c>
      <c r="K301" s="18">
        <v>10.795</v>
      </c>
      <c r="L301" s="17">
        <v>7794</v>
      </c>
      <c r="M301" s="19">
        <v>9300</v>
      </c>
      <c r="N301" s="20">
        <v>12.8</v>
      </c>
      <c r="O301" s="21">
        <v>0.74160000000000004</v>
      </c>
      <c r="P301" s="17">
        <v>62395.42</v>
      </c>
    </row>
    <row r="302" spans="1:16" outlineLevel="2">
      <c r="A302" s="6">
        <v>108070607</v>
      </c>
      <c r="B302" s="16" t="s">
        <v>204</v>
      </c>
      <c r="C302" s="16" t="s">
        <v>205</v>
      </c>
      <c r="D302" s="22">
        <v>110173003</v>
      </c>
      <c r="E302" s="16" t="s">
        <v>70</v>
      </c>
      <c r="F302" s="16" t="s">
        <v>71</v>
      </c>
      <c r="G302" s="17">
        <v>38740.26</v>
      </c>
      <c r="H302" s="17">
        <v>26357.66</v>
      </c>
      <c r="I302" s="17">
        <v>12382.6</v>
      </c>
      <c r="J302" s="18">
        <v>30.260999999999999</v>
      </c>
      <c r="K302" s="18">
        <v>6.3540000000000001</v>
      </c>
      <c r="L302" s="17">
        <v>8766</v>
      </c>
      <c r="M302" s="19">
        <v>9318</v>
      </c>
      <c r="N302" s="20">
        <v>16.100000000000001</v>
      </c>
      <c r="O302" s="21">
        <v>0.76629999999999998</v>
      </c>
      <c r="P302" s="17">
        <v>42682.27</v>
      </c>
    </row>
    <row r="303" spans="1:16" outlineLevel="2">
      <c r="A303" s="6">
        <v>108070607</v>
      </c>
      <c r="B303" s="16" t="s">
        <v>204</v>
      </c>
      <c r="C303" s="16" t="s">
        <v>205</v>
      </c>
      <c r="D303" s="22">
        <v>108073503</v>
      </c>
      <c r="E303" s="16" t="s">
        <v>209</v>
      </c>
      <c r="F303" s="16" t="s">
        <v>205</v>
      </c>
      <c r="G303" s="17">
        <v>136330.96</v>
      </c>
      <c r="H303" s="17">
        <v>92755.31</v>
      </c>
      <c r="I303" s="17">
        <v>43575.65</v>
      </c>
      <c r="J303" s="18">
        <v>176.88200000000001</v>
      </c>
      <c r="K303" s="18">
        <v>37.145000000000003</v>
      </c>
      <c r="L303" s="17">
        <v>8060</v>
      </c>
      <c r="M303" s="19">
        <v>9311</v>
      </c>
      <c r="N303" s="20">
        <v>14.8</v>
      </c>
      <c r="O303" s="21">
        <v>0.50170000000000003</v>
      </c>
      <c r="P303" s="17">
        <v>150203.31</v>
      </c>
    </row>
    <row r="304" spans="1:16" outlineLevel="2">
      <c r="A304" s="6">
        <v>108070607</v>
      </c>
      <c r="B304" s="16" t="s">
        <v>204</v>
      </c>
      <c r="C304" s="16" t="s">
        <v>205</v>
      </c>
      <c r="D304" s="22">
        <v>108077503</v>
      </c>
      <c r="E304" s="16" t="s">
        <v>210</v>
      </c>
      <c r="F304" s="16" t="s">
        <v>205</v>
      </c>
      <c r="G304" s="17">
        <v>49444.39</v>
      </c>
      <c r="H304" s="17">
        <v>33640.410000000003</v>
      </c>
      <c r="I304" s="17">
        <v>15803.98</v>
      </c>
      <c r="J304" s="18">
        <v>57.05</v>
      </c>
      <c r="K304" s="18">
        <v>11.98</v>
      </c>
      <c r="L304" s="17">
        <v>7134</v>
      </c>
      <c r="M304" s="19">
        <v>9308</v>
      </c>
      <c r="N304" s="20">
        <v>14.4</v>
      </c>
      <c r="O304" s="21">
        <v>0.63739999999999997</v>
      </c>
      <c r="P304" s="17">
        <v>54475.6</v>
      </c>
    </row>
    <row r="305" spans="1:16" outlineLevel="2">
      <c r="A305" s="6">
        <v>108070607</v>
      </c>
      <c r="B305" s="16" t="s">
        <v>204</v>
      </c>
      <c r="C305" s="16" t="s">
        <v>205</v>
      </c>
      <c r="D305" s="22">
        <v>108078003</v>
      </c>
      <c r="E305" s="16" t="s">
        <v>211</v>
      </c>
      <c r="F305" s="16" t="s">
        <v>205</v>
      </c>
      <c r="G305" s="17">
        <v>64679.53</v>
      </c>
      <c r="H305" s="17">
        <v>44005.919999999998</v>
      </c>
      <c r="I305" s="17">
        <v>20673.61</v>
      </c>
      <c r="J305" s="18">
        <v>73.965999999999994</v>
      </c>
      <c r="K305" s="18">
        <v>15.532</v>
      </c>
      <c r="L305" s="17">
        <v>7065</v>
      </c>
      <c r="M305" s="19">
        <v>9287</v>
      </c>
      <c r="N305" s="20">
        <v>10.6</v>
      </c>
      <c r="O305" s="21">
        <v>0.64939999999999998</v>
      </c>
      <c r="P305" s="17">
        <v>71260.990000000005</v>
      </c>
    </row>
    <row r="306" spans="1:16" outlineLevel="2">
      <c r="A306" s="6">
        <v>108070607</v>
      </c>
      <c r="B306" s="16" t="s">
        <v>204</v>
      </c>
      <c r="C306" s="16" t="s">
        <v>205</v>
      </c>
      <c r="D306" s="22">
        <v>108079004</v>
      </c>
      <c r="E306" s="16" t="s">
        <v>212</v>
      </c>
      <c r="F306" s="16" t="s">
        <v>205</v>
      </c>
      <c r="G306" s="17">
        <v>40504.32</v>
      </c>
      <c r="H306" s="17">
        <v>27557.87</v>
      </c>
      <c r="I306" s="17">
        <v>12946.45</v>
      </c>
      <c r="J306" s="18">
        <v>37.460999999999999</v>
      </c>
      <c r="K306" s="18">
        <v>7.8659999999999997</v>
      </c>
      <c r="L306" s="17">
        <v>7849</v>
      </c>
      <c r="M306" s="19">
        <v>9312</v>
      </c>
      <c r="N306" s="20">
        <v>15</v>
      </c>
      <c r="O306" s="21">
        <v>0.7228</v>
      </c>
      <c r="P306" s="17">
        <v>44625.84</v>
      </c>
    </row>
    <row r="307" spans="1:16" outlineLevel="1">
      <c r="A307" s="6"/>
      <c r="B307" s="33" t="s">
        <v>204</v>
      </c>
      <c r="C307" s="16"/>
      <c r="D307" s="22"/>
      <c r="E307" s="27"/>
      <c r="F307" s="16"/>
      <c r="G307" s="28">
        <f>SUBTOTAL(9,G299:G306)</f>
        <v>903214.32</v>
      </c>
      <c r="H307" s="28">
        <f>SUBTOTAL(9,H299:H306)</f>
        <v>614518.69000000006</v>
      </c>
      <c r="I307" s="28">
        <f>SUBTOTAL(9,I299:I306)</f>
        <v>288695.63</v>
      </c>
      <c r="J307" s="29">
        <f>SUBTOTAL(9,J299:J306)</f>
        <v>959.274</v>
      </c>
      <c r="K307" s="29">
        <f>SUBTOTAL(9,K299:K306)</f>
        <v>201.44300000000004</v>
      </c>
      <c r="L307" s="28"/>
      <c r="M307" s="30"/>
      <c r="N307" s="31"/>
      <c r="O307" s="32"/>
      <c r="P307" s="28">
        <f>SUBTOTAL(9,P299:P306)</f>
        <v>995120.84000000008</v>
      </c>
    </row>
    <row r="308" spans="1:16" outlineLevel="2">
      <c r="A308" s="6">
        <v>108112607</v>
      </c>
      <c r="B308" s="16" t="s">
        <v>223</v>
      </c>
      <c r="C308" s="16" t="s">
        <v>214</v>
      </c>
      <c r="D308" s="22">
        <v>108051003</v>
      </c>
      <c r="E308" s="16" t="s">
        <v>199</v>
      </c>
      <c r="F308" s="16" t="s">
        <v>198</v>
      </c>
      <c r="G308" s="17">
        <v>796.23</v>
      </c>
      <c r="H308" s="17">
        <v>541.73</v>
      </c>
      <c r="I308" s="17">
        <v>254.5</v>
      </c>
      <c r="J308" s="18">
        <v>1</v>
      </c>
      <c r="K308" s="18">
        <v>0.21</v>
      </c>
      <c r="L308" s="17">
        <v>8066</v>
      </c>
      <c r="M308" s="19">
        <v>9292</v>
      </c>
      <c r="N308" s="20">
        <v>11.4</v>
      </c>
      <c r="O308" s="21">
        <v>0.51790000000000003</v>
      </c>
      <c r="P308" s="17">
        <v>877.25</v>
      </c>
    </row>
    <row r="309" spans="1:16" outlineLevel="2">
      <c r="A309" s="6">
        <v>108112607</v>
      </c>
      <c r="B309" s="16" t="s">
        <v>223</v>
      </c>
      <c r="C309" s="16" t="s">
        <v>214</v>
      </c>
      <c r="D309" s="22">
        <v>108111303</v>
      </c>
      <c r="E309" s="16" t="s">
        <v>217</v>
      </c>
      <c r="F309" s="16" t="s">
        <v>214</v>
      </c>
      <c r="G309" s="17">
        <v>845.51</v>
      </c>
      <c r="H309" s="17">
        <v>575.26</v>
      </c>
      <c r="I309" s="17">
        <v>270.25</v>
      </c>
      <c r="J309" s="18">
        <v>1</v>
      </c>
      <c r="K309" s="18">
        <v>0.21</v>
      </c>
      <c r="L309" s="17">
        <v>7712</v>
      </c>
      <c r="M309" s="19">
        <v>9302</v>
      </c>
      <c r="N309" s="20">
        <v>13.2</v>
      </c>
      <c r="O309" s="21">
        <v>0.57520000000000004</v>
      </c>
      <c r="P309" s="17">
        <v>931.55</v>
      </c>
    </row>
    <row r="310" spans="1:16" outlineLevel="2">
      <c r="A310" s="6">
        <v>108112607</v>
      </c>
      <c r="B310" s="16" t="s">
        <v>223</v>
      </c>
      <c r="C310" s="16" t="s">
        <v>214</v>
      </c>
      <c r="D310" s="22">
        <v>108561803</v>
      </c>
      <c r="E310" s="16" t="s">
        <v>229</v>
      </c>
      <c r="F310" s="16" t="s">
        <v>230</v>
      </c>
      <c r="G310" s="17">
        <v>58566.07</v>
      </c>
      <c r="H310" s="17">
        <v>39846.519999999997</v>
      </c>
      <c r="I310" s="17">
        <v>18719.55</v>
      </c>
      <c r="J310" s="18">
        <v>55.037999999999997</v>
      </c>
      <c r="K310" s="18">
        <v>11.557</v>
      </c>
      <c r="L310" s="17">
        <v>8471</v>
      </c>
      <c r="M310" s="19">
        <v>9297</v>
      </c>
      <c r="N310" s="20">
        <v>12.3</v>
      </c>
      <c r="O310" s="21">
        <v>0.65910000000000002</v>
      </c>
      <c r="P310" s="17">
        <v>64525.46</v>
      </c>
    </row>
    <row r="311" spans="1:16" outlineLevel="2">
      <c r="A311" s="6">
        <v>108112607</v>
      </c>
      <c r="B311" s="16" t="s">
        <v>223</v>
      </c>
      <c r="C311" s="16" t="s">
        <v>214</v>
      </c>
      <c r="D311" s="22">
        <v>108112003</v>
      </c>
      <c r="E311" s="16" t="s">
        <v>224</v>
      </c>
      <c r="F311" s="16" t="s">
        <v>214</v>
      </c>
      <c r="G311" s="17">
        <v>57786.89</v>
      </c>
      <c r="H311" s="17">
        <v>39316.39</v>
      </c>
      <c r="I311" s="17">
        <v>18470.5</v>
      </c>
      <c r="J311" s="18">
        <v>39.944000000000003</v>
      </c>
      <c r="K311" s="18">
        <v>8.3879999999999999</v>
      </c>
      <c r="L311" s="17">
        <v>9235</v>
      </c>
      <c r="M311" s="19">
        <v>9357</v>
      </c>
      <c r="N311" s="20">
        <v>23.2</v>
      </c>
      <c r="O311" s="21">
        <v>0.82189999999999996</v>
      </c>
      <c r="P311" s="17">
        <v>63666.99</v>
      </c>
    </row>
    <row r="312" spans="1:16" outlineLevel="2">
      <c r="A312" s="6">
        <v>108112607</v>
      </c>
      <c r="B312" s="16" t="s">
        <v>223</v>
      </c>
      <c r="C312" s="16" t="s">
        <v>214</v>
      </c>
      <c r="D312" s="22">
        <v>108112203</v>
      </c>
      <c r="E312" s="16" t="s">
        <v>225</v>
      </c>
      <c r="F312" s="16" t="s">
        <v>214</v>
      </c>
      <c r="G312" s="17">
        <v>100648.85</v>
      </c>
      <c r="H312" s="17">
        <v>68478.320000000007</v>
      </c>
      <c r="I312" s="17">
        <v>32170.53</v>
      </c>
      <c r="J312" s="18">
        <v>94.305000000000007</v>
      </c>
      <c r="K312" s="18">
        <v>19.803999999999998</v>
      </c>
      <c r="L312" s="17">
        <v>7990</v>
      </c>
      <c r="M312" s="19">
        <v>9287</v>
      </c>
      <c r="N312" s="20">
        <v>10.5</v>
      </c>
      <c r="O312" s="21">
        <v>0.70079999999999998</v>
      </c>
      <c r="P312" s="17">
        <v>110890.36</v>
      </c>
    </row>
    <row r="313" spans="1:16" outlineLevel="2">
      <c r="A313" s="6">
        <v>108112607</v>
      </c>
      <c r="B313" s="16" t="s">
        <v>223</v>
      </c>
      <c r="C313" s="16" t="s">
        <v>214</v>
      </c>
      <c r="D313" s="22">
        <v>108112502</v>
      </c>
      <c r="E313" s="16" t="s">
        <v>226</v>
      </c>
      <c r="F313" s="16" t="s">
        <v>214</v>
      </c>
      <c r="G313" s="17">
        <v>3981.53</v>
      </c>
      <c r="H313" s="17">
        <v>2708.91</v>
      </c>
      <c r="I313" s="17">
        <v>1272.6199999999999</v>
      </c>
      <c r="J313" s="18">
        <v>3.5609999999999999</v>
      </c>
      <c r="K313" s="18">
        <v>0.747</v>
      </c>
      <c r="L313" s="17">
        <v>7521</v>
      </c>
      <c r="M313" s="19">
        <v>9337</v>
      </c>
      <c r="N313" s="20">
        <v>19.600000000000001</v>
      </c>
      <c r="O313" s="21">
        <v>0.78080000000000005</v>
      </c>
      <c r="P313" s="17">
        <v>4386.68</v>
      </c>
    </row>
    <row r="314" spans="1:16" outlineLevel="2">
      <c r="A314" s="6">
        <v>108112607</v>
      </c>
      <c r="B314" s="16" t="s">
        <v>223</v>
      </c>
      <c r="C314" s="16" t="s">
        <v>214</v>
      </c>
      <c r="D314" s="22">
        <v>107654903</v>
      </c>
      <c r="E314" s="16" t="s">
        <v>195</v>
      </c>
      <c r="F314" s="16" t="s">
        <v>24</v>
      </c>
      <c r="G314" s="17">
        <v>307.27</v>
      </c>
      <c r="H314" s="17">
        <v>209.06</v>
      </c>
      <c r="I314" s="17">
        <v>98.21</v>
      </c>
      <c r="J314" s="18">
        <v>0.46600000000000003</v>
      </c>
      <c r="K314" s="18">
        <v>9.7000000000000003E-2</v>
      </c>
      <c r="L314" s="17">
        <v>9361</v>
      </c>
      <c r="M314" s="19">
        <v>9307</v>
      </c>
      <c r="N314" s="20">
        <v>14.2</v>
      </c>
      <c r="O314" s="21">
        <v>0.375</v>
      </c>
      <c r="P314" s="17">
        <v>338.54</v>
      </c>
    </row>
    <row r="315" spans="1:16" outlineLevel="2">
      <c r="A315" s="6">
        <v>108112607</v>
      </c>
      <c r="B315" s="16" t="s">
        <v>223</v>
      </c>
      <c r="C315" s="16" t="s">
        <v>214</v>
      </c>
      <c r="D315" s="22">
        <v>108116503</v>
      </c>
      <c r="E315" s="16" t="s">
        <v>227</v>
      </c>
      <c r="F315" s="16" t="s">
        <v>214</v>
      </c>
      <c r="G315" s="17">
        <v>27241.82</v>
      </c>
      <c r="H315" s="17">
        <v>18534.48</v>
      </c>
      <c r="I315" s="17">
        <v>8707.34</v>
      </c>
      <c r="J315" s="18">
        <v>41.360999999999997</v>
      </c>
      <c r="K315" s="18">
        <v>8.6850000000000005</v>
      </c>
      <c r="L315" s="17">
        <v>8007</v>
      </c>
      <c r="M315" s="19">
        <v>9308</v>
      </c>
      <c r="N315" s="20">
        <v>14.3</v>
      </c>
      <c r="O315" s="21">
        <v>0.43159999999999998</v>
      </c>
      <c r="P315" s="17">
        <v>30013.81</v>
      </c>
    </row>
    <row r="316" spans="1:16" outlineLevel="2">
      <c r="A316" s="6">
        <v>108112607</v>
      </c>
      <c r="B316" s="16" t="s">
        <v>223</v>
      </c>
      <c r="C316" s="16" t="s">
        <v>214</v>
      </c>
      <c r="D316" s="22">
        <v>108567204</v>
      </c>
      <c r="E316" s="16" t="s">
        <v>231</v>
      </c>
      <c r="F316" s="16" t="s">
        <v>230</v>
      </c>
      <c r="G316" s="17">
        <v>4914.5600000000004</v>
      </c>
      <c r="H316" s="17">
        <v>3343.71</v>
      </c>
      <c r="I316" s="17">
        <v>1570.85</v>
      </c>
      <c r="J316" s="18">
        <v>4</v>
      </c>
      <c r="K316" s="18">
        <v>0.84</v>
      </c>
      <c r="L316" s="17">
        <v>10974</v>
      </c>
      <c r="M316" s="19">
        <v>9311</v>
      </c>
      <c r="N316" s="20">
        <v>14.8</v>
      </c>
      <c r="O316" s="21">
        <v>0.69230000000000003</v>
      </c>
      <c r="P316" s="17">
        <v>5414.64</v>
      </c>
    </row>
    <row r="317" spans="1:16" outlineLevel="2">
      <c r="A317" s="6">
        <v>108112607</v>
      </c>
      <c r="B317" s="16" t="s">
        <v>223</v>
      </c>
      <c r="C317" s="16" t="s">
        <v>214</v>
      </c>
      <c r="D317" s="22">
        <v>108118503</v>
      </c>
      <c r="E317" s="16" t="s">
        <v>228</v>
      </c>
      <c r="F317" s="16" t="s">
        <v>214</v>
      </c>
      <c r="G317" s="17">
        <v>23913.98</v>
      </c>
      <c r="H317" s="17">
        <v>16270.32</v>
      </c>
      <c r="I317" s="17">
        <v>7643.66</v>
      </c>
      <c r="J317" s="18">
        <v>28.9</v>
      </c>
      <c r="K317" s="18">
        <v>6.069</v>
      </c>
      <c r="L317" s="17">
        <v>8415</v>
      </c>
      <c r="M317" s="19">
        <v>9356</v>
      </c>
      <c r="N317" s="20">
        <v>22.9</v>
      </c>
      <c r="O317" s="21">
        <v>0.51590000000000003</v>
      </c>
      <c r="P317" s="17">
        <v>26347.34</v>
      </c>
    </row>
    <row r="318" spans="1:16" outlineLevel="2">
      <c r="A318" s="6">
        <v>108112607</v>
      </c>
      <c r="B318" s="16" t="s">
        <v>223</v>
      </c>
      <c r="C318" s="16" t="s">
        <v>214</v>
      </c>
      <c r="D318" s="22">
        <v>108569103</v>
      </c>
      <c r="E318" s="16" t="s">
        <v>232</v>
      </c>
      <c r="F318" s="16" t="s">
        <v>230</v>
      </c>
      <c r="G318" s="17">
        <v>83102.570000000007</v>
      </c>
      <c r="H318" s="17">
        <v>56540.38</v>
      </c>
      <c r="I318" s="17">
        <v>26562.19</v>
      </c>
      <c r="J318" s="18">
        <v>75.811000000000007</v>
      </c>
      <c r="K318" s="18">
        <v>15.92</v>
      </c>
      <c r="L318" s="17">
        <v>8029</v>
      </c>
      <c r="M318" s="19">
        <v>9293</v>
      </c>
      <c r="N318" s="20">
        <v>11.6</v>
      </c>
      <c r="O318" s="21">
        <v>0.71630000000000005</v>
      </c>
      <c r="P318" s="17">
        <v>91558.67</v>
      </c>
    </row>
    <row r="319" spans="1:16" outlineLevel="1">
      <c r="A319" s="6"/>
      <c r="B319" s="33" t="s">
        <v>223</v>
      </c>
      <c r="C319" s="16"/>
      <c r="D319" s="22"/>
      <c r="E319" s="27"/>
      <c r="F319" s="16"/>
      <c r="G319" s="28">
        <f>SUBTOTAL(9,G308:G318)</f>
        <v>362105.27999999997</v>
      </c>
      <c r="H319" s="28">
        <f>SUBTOTAL(9,H308:H318)</f>
        <v>246365.08000000002</v>
      </c>
      <c r="I319" s="28">
        <f>SUBTOTAL(9,I308:I318)</f>
        <v>115740.20000000001</v>
      </c>
      <c r="J319" s="29">
        <f>SUBTOTAL(9,J308:J318)</f>
        <v>345.38599999999997</v>
      </c>
      <c r="K319" s="29">
        <f>SUBTOTAL(9,K308:K318)</f>
        <v>72.527000000000001</v>
      </c>
      <c r="L319" s="28"/>
      <c r="M319" s="30"/>
      <c r="N319" s="31"/>
      <c r="O319" s="32"/>
      <c r="P319" s="28">
        <f>SUBTOTAL(9,P308:P318)</f>
        <v>398951.29000000004</v>
      </c>
    </row>
    <row r="320" spans="1:16" outlineLevel="2">
      <c r="A320" s="6">
        <v>101302607</v>
      </c>
      <c r="B320" s="16" t="s">
        <v>9</v>
      </c>
      <c r="C320" s="16" t="s">
        <v>10</v>
      </c>
      <c r="D320" s="22">
        <v>101631003</v>
      </c>
      <c r="E320" s="16" t="s">
        <v>16</v>
      </c>
      <c r="F320" s="16" t="s">
        <v>17</v>
      </c>
      <c r="G320" s="17">
        <v>1869.63</v>
      </c>
      <c r="H320" s="17">
        <v>1272.04</v>
      </c>
      <c r="I320" s="17">
        <v>597.59</v>
      </c>
      <c r="J320" s="18">
        <v>1.4570000000000001</v>
      </c>
      <c r="K320" s="18">
        <v>0.30499999999999999</v>
      </c>
      <c r="L320" s="17">
        <v>9499</v>
      </c>
      <c r="M320" s="19">
        <v>9309</v>
      </c>
      <c r="N320" s="20">
        <v>14.5</v>
      </c>
      <c r="O320" s="21">
        <v>0.72550000000000003</v>
      </c>
      <c r="P320" s="17">
        <v>2059.87</v>
      </c>
    </row>
    <row r="321" spans="1:16" outlineLevel="2">
      <c r="A321" s="6">
        <v>101302607</v>
      </c>
      <c r="B321" s="16" t="s">
        <v>9</v>
      </c>
      <c r="C321" s="16" t="s">
        <v>10</v>
      </c>
      <c r="D321" s="22">
        <v>101301303</v>
      </c>
      <c r="E321" s="16" t="s">
        <v>11</v>
      </c>
      <c r="F321" s="16" t="s">
        <v>10</v>
      </c>
      <c r="G321" s="17">
        <v>88044.18</v>
      </c>
      <c r="H321" s="17">
        <v>59902.5</v>
      </c>
      <c r="I321" s="17">
        <v>28141.68</v>
      </c>
      <c r="J321" s="18">
        <v>76.349999999999994</v>
      </c>
      <c r="K321" s="18">
        <v>16.033000000000001</v>
      </c>
      <c r="L321" s="17">
        <v>7942</v>
      </c>
      <c r="M321" s="19">
        <v>9331</v>
      </c>
      <c r="N321" s="20">
        <v>18.399999999999999</v>
      </c>
      <c r="O321" s="21">
        <v>0.76180000000000003</v>
      </c>
      <c r="P321" s="17">
        <v>97003.11</v>
      </c>
    </row>
    <row r="322" spans="1:16" outlineLevel="2">
      <c r="A322" s="6">
        <v>101302607</v>
      </c>
      <c r="B322" s="16" t="s">
        <v>9</v>
      </c>
      <c r="C322" s="16" t="s">
        <v>10</v>
      </c>
      <c r="D322" s="22">
        <v>101301403</v>
      </c>
      <c r="E322" s="16" t="s">
        <v>12</v>
      </c>
      <c r="F322" s="16" t="s">
        <v>10</v>
      </c>
      <c r="G322" s="17">
        <v>95502.56</v>
      </c>
      <c r="H322" s="17">
        <v>64976.95</v>
      </c>
      <c r="I322" s="17">
        <v>30525.61</v>
      </c>
      <c r="J322" s="18">
        <v>98.501999999999995</v>
      </c>
      <c r="K322" s="18">
        <v>20.684999999999999</v>
      </c>
      <c r="L322" s="17">
        <v>10298</v>
      </c>
      <c r="M322" s="19">
        <v>9337</v>
      </c>
      <c r="N322" s="20">
        <v>19.600000000000001</v>
      </c>
      <c r="O322" s="21">
        <v>0.54479999999999995</v>
      </c>
      <c r="P322" s="17">
        <v>105220.42</v>
      </c>
    </row>
    <row r="323" spans="1:16" outlineLevel="2">
      <c r="A323" s="6">
        <v>101302607</v>
      </c>
      <c r="B323" s="16" t="s">
        <v>9</v>
      </c>
      <c r="C323" s="16" t="s">
        <v>10</v>
      </c>
      <c r="D323" s="22">
        <v>101303503</v>
      </c>
      <c r="E323" s="16" t="s">
        <v>13</v>
      </c>
      <c r="F323" s="16" t="s">
        <v>10</v>
      </c>
      <c r="G323" s="17">
        <v>69721.38</v>
      </c>
      <c r="H323" s="17">
        <v>47436.24</v>
      </c>
      <c r="I323" s="17">
        <v>22285.14</v>
      </c>
      <c r="J323" s="18">
        <v>56.197000000000003</v>
      </c>
      <c r="K323" s="18">
        <v>11.801</v>
      </c>
      <c r="L323" s="17">
        <v>9759</v>
      </c>
      <c r="M323" s="19">
        <v>9343</v>
      </c>
      <c r="N323" s="20">
        <v>20.7</v>
      </c>
      <c r="O323" s="21">
        <v>0.69669999999999999</v>
      </c>
      <c r="P323" s="17">
        <v>76815.87</v>
      </c>
    </row>
    <row r="324" spans="1:16" outlineLevel="2">
      <c r="A324" s="6">
        <v>101302607</v>
      </c>
      <c r="B324" s="16" t="s">
        <v>9</v>
      </c>
      <c r="C324" s="16" t="s">
        <v>10</v>
      </c>
      <c r="D324" s="22">
        <v>101306503</v>
      </c>
      <c r="E324" s="16" t="s">
        <v>14</v>
      </c>
      <c r="F324" s="16" t="s">
        <v>10</v>
      </c>
      <c r="G324" s="17">
        <v>43280.83</v>
      </c>
      <c r="H324" s="17">
        <v>29446.92</v>
      </c>
      <c r="I324" s="17">
        <v>13833.91</v>
      </c>
      <c r="J324" s="18">
        <v>34.518999999999998</v>
      </c>
      <c r="K324" s="18">
        <v>7.2480000000000002</v>
      </c>
      <c r="L324" s="17">
        <v>9593</v>
      </c>
      <c r="M324" s="19">
        <v>9328</v>
      </c>
      <c r="N324" s="20">
        <v>17.899999999999999</v>
      </c>
      <c r="O324" s="21">
        <v>0.70530000000000004</v>
      </c>
      <c r="P324" s="17">
        <v>47684.87</v>
      </c>
    </row>
    <row r="325" spans="1:16" outlineLevel="2">
      <c r="A325" s="6">
        <v>101302607</v>
      </c>
      <c r="B325" s="16" t="s">
        <v>9</v>
      </c>
      <c r="C325" s="16" t="s">
        <v>10</v>
      </c>
      <c r="D325" s="22">
        <v>101308503</v>
      </c>
      <c r="E325" s="16" t="s">
        <v>15</v>
      </c>
      <c r="F325" s="16" t="s">
        <v>10</v>
      </c>
      <c r="G325" s="17">
        <v>34233.33</v>
      </c>
      <c r="H325" s="17">
        <v>23291.279999999999</v>
      </c>
      <c r="I325" s="17">
        <v>10942.05</v>
      </c>
      <c r="J325" s="18">
        <v>51.508000000000003</v>
      </c>
      <c r="K325" s="18">
        <v>10.816000000000001</v>
      </c>
      <c r="L325" s="17">
        <v>13536</v>
      </c>
      <c r="M325" s="19">
        <v>9299</v>
      </c>
      <c r="N325" s="20">
        <v>12.7</v>
      </c>
      <c r="O325" s="21">
        <v>0.375</v>
      </c>
      <c r="P325" s="17">
        <v>37716.74</v>
      </c>
    </row>
    <row r="326" spans="1:16" outlineLevel="1">
      <c r="A326" s="6"/>
      <c r="B326" s="33" t="s">
        <v>9</v>
      </c>
      <c r="C326" s="16"/>
      <c r="D326" s="22"/>
      <c r="E326" s="27"/>
      <c r="F326" s="16"/>
      <c r="G326" s="28">
        <f>SUBTOTAL(9,G320:G325)</f>
        <v>332651.91000000003</v>
      </c>
      <c r="H326" s="28">
        <f>SUBTOTAL(9,H320:H325)</f>
        <v>226325.92999999996</v>
      </c>
      <c r="I326" s="28">
        <f>SUBTOTAL(9,I320:I325)</f>
        <v>106325.98000000001</v>
      </c>
      <c r="J326" s="29">
        <f>SUBTOTAL(9,J320:J325)</f>
        <v>318.53299999999996</v>
      </c>
      <c r="K326" s="29">
        <f>SUBTOTAL(9,K320:K325)</f>
        <v>66.887999999999991</v>
      </c>
      <c r="L326" s="28"/>
      <c r="M326" s="30"/>
      <c r="N326" s="31"/>
      <c r="O326" s="32"/>
      <c r="P326" s="28">
        <f>SUBTOTAL(9,P320:P325)</f>
        <v>366500.88</v>
      </c>
    </row>
    <row r="327" spans="1:16" outlineLevel="2">
      <c r="A327" s="6">
        <v>118403207</v>
      </c>
      <c r="B327" s="16" t="s">
        <v>432</v>
      </c>
      <c r="C327" s="16" t="s">
        <v>75</v>
      </c>
      <c r="D327" s="22">
        <v>118403302</v>
      </c>
      <c r="E327" s="16" t="s">
        <v>433</v>
      </c>
      <c r="F327" s="16" t="s">
        <v>75</v>
      </c>
      <c r="G327" s="17">
        <v>508690.82</v>
      </c>
      <c r="H327" s="17">
        <v>346097.28</v>
      </c>
      <c r="I327" s="17">
        <v>162593.54</v>
      </c>
      <c r="J327" s="18">
        <v>617.06799999999998</v>
      </c>
      <c r="K327" s="18">
        <v>129.584</v>
      </c>
      <c r="L327" s="17">
        <v>6562</v>
      </c>
      <c r="M327" s="19">
        <v>9308</v>
      </c>
      <c r="N327" s="20">
        <v>14.4</v>
      </c>
      <c r="O327" s="21">
        <v>0.65910000000000002</v>
      </c>
      <c r="P327" s="17">
        <v>560452.61</v>
      </c>
    </row>
    <row r="328" spans="1:16" outlineLevel="2">
      <c r="A328" s="6">
        <v>118403207</v>
      </c>
      <c r="B328" s="16" t="s">
        <v>432</v>
      </c>
      <c r="C328" s="16" t="s">
        <v>75</v>
      </c>
      <c r="D328" s="22">
        <v>119586503</v>
      </c>
      <c r="E328" s="16" t="s">
        <v>434</v>
      </c>
      <c r="F328" s="16" t="s">
        <v>435</v>
      </c>
      <c r="G328" s="17">
        <v>758.99</v>
      </c>
      <c r="H328" s="17">
        <v>516.39</v>
      </c>
      <c r="I328" s="17">
        <v>242.6</v>
      </c>
      <c r="J328" s="18">
        <v>0.6</v>
      </c>
      <c r="K328" s="18">
        <v>0.126</v>
      </c>
      <c r="L328" s="17">
        <v>11042</v>
      </c>
      <c r="M328" s="19">
        <v>9312</v>
      </c>
      <c r="N328" s="20">
        <v>15</v>
      </c>
      <c r="O328" s="21">
        <v>0.7127</v>
      </c>
      <c r="P328" s="17">
        <v>836.22</v>
      </c>
    </row>
    <row r="329" spans="1:16" outlineLevel="1">
      <c r="A329" s="6"/>
      <c r="B329" s="33" t="s">
        <v>432</v>
      </c>
      <c r="C329" s="16"/>
      <c r="D329" s="22"/>
      <c r="E329" s="27"/>
      <c r="F329" s="16"/>
      <c r="G329" s="28">
        <f>SUBTOTAL(9,G327:G328)</f>
        <v>509449.81</v>
      </c>
      <c r="H329" s="28">
        <f>SUBTOTAL(9,H327:H328)</f>
        <v>346613.67000000004</v>
      </c>
      <c r="I329" s="28">
        <f>SUBTOTAL(9,I327:I328)</f>
        <v>162836.14000000001</v>
      </c>
      <c r="J329" s="29">
        <f>SUBTOTAL(9,J327:J328)</f>
        <v>617.66800000000001</v>
      </c>
      <c r="K329" s="29">
        <f>SUBTOTAL(9,K327:K328)</f>
        <v>129.71</v>
      </c>
      <c r="L329" s="28"/>
      <c r="M329" s="30"/>
      <c r="N329" s="31"/>
      <c r="O329" s="32"/>
      <c r="P329" s="28">
        <f>SUBTOTAL(9,P327:P328)</f>
        <v>561288.82999999996</v>
      </c>
    </row>
    <row r="330" spans="1:16" outlineLevel="2">
      <c r="A330" s="6">
        <v>111312607</v>
      </c>
      <c r="B330" s="16" t="s">
        <v>279</v>
      </c>
      <c r="C330" s="16" t="s">
        <v>280</v>
      </c>
      <c r="D330" s="22">
        <v>111312503</v>
      </c>
      <c r="E330" s="16" t="s">
        <v>281</v>
      </c>
      <c r="F330" s="16" t="s">
        <v>280</v>
      </c>
      <c r="G330" s="17">
        <v>79892.100000000006</v>
      </c>
      <c r="H330" s="17">
        <v>54356.08</v>
      </c>
      <c r="I330" s="17">
        <v>25536.02</v>
      </c>
      <c r="J330" s="18">
        <v>94.061000000000007</v>
      </c>
      <c r="K330" s="18">
        <v>19.751999999999999</v>
      </c>
      <c r="L330" s="17">
        <v>7765</v>
      </c>
      <c r="M330" s="19">
        <v>9296</v>
      </c>
      <c r="N330" s="20">
        <v>12.1</v>
      </c>
      <c r="O330" s="21">
        <v>0.57389999999999997</v>
      </c>
      <c r="P330" s="17">
        <v>88021.51</v>
      </c>
    </row>
    <row r="331" spans="1:16" outlineLevel="2">
      <c r="A331" s="6">
        <v>111312607</v>
      </c>
      <c r="B331" s="16" t="s">
        <v>279</v>
      </c>
      <c r="C331" s="16" t="s">
        <v>280</v>
      </c>
      <c r="D331" s="22">
        <v>111312804</v>
      </c>
      <c r="E331" s="16" t="s">
        <v>282</v>
      </c>
      <c r="F331" s="16" t="s">
        <v>280</v>
      </c>
      <c r="G331" s="17">
        <v>36982.089999999997</v>
      </c>
      <c r="H331" s="17">
        <v>25161.45</v>
      </c>
      <c r="I331" s="17">
        <v>11820.64</v>
      </c>
      <c r="J331" s="18">
        <v>35.677</v>
      </c>
      <c r="K331" s="18">
        <v>7.492</v>
      </c>
      <c r="L331" s="17">
        <v>8458</v>
      </c>
      <c r="M331" s="19">
        <v>9306</v>
      </c>
      <c r="N331" s="20">
        <v>13.9</v>
      </c>
      <c r="O331" s="21">
        <v>0.64300000000000002</v>
      </c>
      <c r="P331" s="17">
        <v>40745.199999999997</v>
      </c>
    </row>
    <row r="332" spans="1:16" outlineLevel="2">
      <c r="A332" s="6">
        <v>111312607</v>
      </c>
      <c r="B332" s="16" t="s">
        <v>279</v>
      </c>
      <c r="C332" s="16" t="s">
        <v>280</v>
      </c>
      <c r="D332" s="22">
        <v>111316003</v>
      </c>
      <c r="E332" s="16" t="s">
        <v>283</v>
      </c>
      <c r="F332" s="16" t="s">
        <v>280</v>
      </c>
      <c r="G332" s="17">
        <v>90067.61</v>
      </c>
      <c r="H332" s="17">
        <v>61279.18</v>
      </c>
      <c r="I332" s="17">
        <v>28788.43</v>
      </c>
      <c r="J332" s="18">
        <v>85.266000000000005</v>
      </c>
      <c r="K332" s="18">
        <v>17.905000000000001</v>
      </c>
      <c r="L332" s="17">
        <v>7365</v>
      </c>
      <c r="M332" s="19">
        <v>9300</v>
      </c>
      <c r="N332" s="20">
        <v>12.8</v>
      </c>
      <c r="O332" s="21">
        <v>0.75249999999999995</v>
      </c>
      <c r="P332" s="17">
        <v>99232.43</v>
      </c>
    </row>
    <row r="333" spans="1:16" outlineLevel="2">
      <c r="A333" s="6">
        <v>111312607</v>
      </c>
      <c r="B333" s="16" t="s">
        <v>279</v>
      </c>
      <c r="C333" s="16" t="s">
        <v>280</v>
      </c>
      <c r="D333" s="22">
        <v>111317503</v>
      </c>
      <c r="E333" s="16" t="s">
        <v>284</v>
      </c>
      <c r="F333" s="16" t="s">
        <v>280</v>
      </c>
      <c r="G333" s="17">
        <v>80395.06</v>
      </c>
      <c r="H333" s="17">
        <v>54698.28</v>
      </c>
      <c r="I333" s="17">
        <v>25696.78</v>
      </c>
      <c r="J333" s="18">
        <v>88.605000000000004</v>
      </c>
      <c r="K333" s="18">
        <v>18.606999999999999</v>
      </c>
      <c r="L333" s="17">
        <v>7180</v>
      </c>
      <c r="M333" s="19">
        <v>9285</v>
      </c>
      <c r="N333" s="20">
        <v>10.199999999999999</v>
      </c>
      <c r="O333" s="21">
        <v>0.66300000000000003</v>
      </c>
      <c r="P333" s="17">
        <v>88575.65</v>
      </c>
    </row>
    <row r="334" spans="1:16" outlineLevel="1">
      <c r="A334" s="6"/>
      <c r="B334" s="33" t="s">
        <v>279</v>
      </c>
      <c r="C334" s="16"/>
      <c r="D334" s="22"/>
      <c r="E334" s="27"/>
      <c r="F334" s="16"/>
      <c r="G334" s="28">
        <f>SUBTOTAL(9,G330:G333)</f>
        <v>287336.86</v>
      </c>
      <c r="H334" s="28">
        <f>SUBTOTAL(9,H330:H333)</f>
        <v>195494.99</v>
      </c>
      <c r="I334" s="28">
        <f>SUBTOTAL(9,I330:I333)</f>
        <v>91841.87</v>
      </c>
      <c r="J334" s="29">
        <f>SUBTOTAL(9,J330:J333)</f>
        <v>303.60900000000004</v>
      </c>
      <c r="K334" s="29">
        <f>SUBTOTAL(9,K330:K333)</f>
        <v>63.756</v>
      </c>
      <c r="L334" s="28"/>
      <c r="M334" s="30"/>
      <c r="N334" s="31"/>
      <c r="O334" s="32"/>
      <c r="P334" s="28">
        <f>SUBTOTAL(9,P330:P333)</f>
        <v>316574.78999999998</v>
      </c>
    </row>
    <row r="335" spans="1:16" outlineLevel="2">
      <c r="A335" s="6">
        <v>128324207</v>
      </c>
      <c r="B335" s="16" t="s">
        <v>602</v>
      </c>
      <c r="C335" s="16" t="s">
        <v>77</v>
      </c>
      <c r="D335" s="22">
        <v>128321103</v>
      </c>
      <c r="E335" s="16" t="s">
        <v>76</v>
      </c>
      <c r="F335" s="16" t="s">
        <v>77</v>
      </c>
      <c r="G335" s="17">
        <v>75949.77</v>
      </c>
      <c r="H335" s="17">
        <v>51673.84</v>
      </c>
      <c r="I335" s="17">
        <v>24275.93</v>
      </c>
      <c r="J335" s="18">
        <v>65.959999999999994</v>
      </c>
      <c r="K335" s="18">
        <v>13.851000000000001</v>
      </c>
      <c r="L335" s="17">
        <v>10908</v>
      </c>
      <c r="M335" s="19">
        <v>9362</v>
      </c>
      <c r="N335" s="20">
        <v>24.1</v>
      </c>
      <c r="O335" s="21">
        <v>0.64529999999999998</v>
      </c>
      <c r="P335" s="17">
        <v>83678.03</v>
      </c>
    </row>
    <row r="336" spans="1:16" outlineLevel="2">
      <c r="A336" s="6">
        <v>128324207</v>
      </c>
      <c r="B336" s="16" t="s">
        <v>602</v>
      </c>
      <c r="C336" s="16" t="s">
        <v>77</v>
      </c>
      <c r="D336" s="22">
        <v>128323303</v>
      </c>
      <c r="E336" s="16" t="s">
        <v>603</v>
      </c>
      <c r="F336" s="16" t="s">
        <v>77</v>
      </c>
      <c r="G336" s="17">
        <v>63166.96</v>
      </c>
      <c r="H336" s="17">
        <v>42976.82</v>
      </c>
      <c r="I336" s="17">
        <v>20190.14</v>
      </c>
      <c r="J336" s="18">
        <v>50.113</v>
      </c>
      <c r="K336" s="18">
        <v>10.523</v>
      </c>
      <c r="L336" s="17">
        <v>10060</v>
      </c>
      <c r="M336" s="19">
        <v>9365</v>
      </c>
      <c r="N336" s="20">
        <v>24.6</v>
      </c>
      <c r="O336" s="21">
        <v>0.70620000000000005</v>
      </c>
      <c r="P336" s="17">
        <v>69594.52</v>
      </c>
    </row>
    <row r="337" spans="1:16" outlineLevel="2">
      <c r="A337" s="6">
        <v>128324207</v>
      </c>
      <c r="B337" s="16" t="s">
        <v>602</v>
      </c>
      <c r="C337" s="16" t="s">
        <v>77</v>
      </c>
      <c r="D337" s="22">
        <v>128323703</v>
      </c>
      <c r="E337" s="16" t="s">
        <v>222</v>
      </c>
      <c r="F337" s="16" t="s">
        <v>77</v>
      </c>
      <c r="G337" s="17">
        <v>55210.87</v>
      </c>
      <c r="H337" s="17">
        <v>37563.74</v>
      </c>
      <c r="I337" s="17">
        <v>17647.13</v>
      </c>
      <c r="J337" s="18">
        <v>61.789000000000001</v>
      </c>
      <c r="K337" s="18">
        <v>12.975</v>
      </c>
      <c r="L337" s="17">
        <v>11377</v>
      </c>
      <c r="M337" s="19">
        <v>9352</v>
      </c>
      <c r="N337" s="20">
        <v>22.3</v>
      </c>
      <c r="O337" s="21">
        <v>0.50129999999999997</v>
      </c>
      <c r="P337" s="17">
        <v>60828.85</v>
      </c>
    </row>
    <row r="338" spans="1:16" outlineLevel="2">
      <c r="A338" s="6">
        <v>128324207</v>
      </c>
      <c r="B338" s="16" t="s">
        <v>602</v>
      </c>
      <c r="C338" s="16" t="s">
        <v>77</v>
      </c>
      <c r="D338" s="22">
        <v>128325203</v>
      </c>
      <c r="E338" s="16" t="s">
        <v>604</v>
      </c>
      <c r="F338" s="16" t="s">
        <v>77</v>
      </c>
      <c r="G338" s="17">
        <v>107852.43</v>
      </c>
      <c r="H338" s="17">
        <v>73379.41</v>
      </c>
      <c r="I338" s="17">
        <v>34473.019999999997</v>
      </c>
      <c r="J338" s="18">
        <v>91.731999999999999</v>
      </c>
      <c r="K338" s="18">
        <v>19.263000000000002</v>
      </c>
      <c r="L338" s="17">
        <v>9971</v>
      </c>
      <c r="M338" s="19">
        <v>9314</v>
      </c>
      <c r="N338" s="20">
        <v>15.4</v>
      </c>
      <c r="O338" s="21">
        <v>0.6623</v>
      </c>
      <c r="P338" s="17">
        <v>118826.94</v>
      </c>
    </row>
    <row r="339" spans="1:16" outlineLevel="2">
      <c r="A339" s="6">
        <v>128324207</v>
      </c>
      <c r="B339" s="16" t="s">
        <v>602</v>
      </c>
      <c r="C339" s="16" t="s">
        <v>77</v>
      </c>
      <c r="D339" s="22">
        <v>128326303</v>
      </c>
      <c r="E339" s="16" t="s">
        <v>605</v>
      </c>
      <c r="F339" s="16" t="s">
        <v>77</v>
      </c>
      <c r="G339" s="17">
        <v>55636.47</v>
      </c>
      <c r="H339" s="17">
        <v>37853.31</v>
      </c>
      <c r="I339" s="17">
        <v>17783.16</v>
      </c>
      <c r="J339" s="18">
        <v>42.392000000000003</v>
      </c>
      <c r="K339" s="18">
        <v>8.9019999999999992</v>
      </c>
      <c r="L339" s="17">
        <v>11400</v>
      </c>
      <c r="M339" s="19">
        <v>9338</v>
      </c>
      <c r="N339" s="20">
        <v>19.7</v>
      </c>
      <c r="O339" s="21">
        <v>0.73740000000000006</v>
      </c>
      <c r="P339" s="17">
        <v>61297.760000000002</v>
      </c>
    </row>
    <row r="340" spans="1:16" outlineLevel="2">
      <c r="A340" s="6">
        <v>128324207</v>
      </c>
      <c r="B340" s="16" t="s">
        <v>602</v>
      </c>
      <c r="C340" s="16" t="s">
        <v>77</v>
      </c>
      <c r="D340" s="22">
        <v>128327303</v>
      </c>
      <c r="E340" s="16" t="s">
        <v>606</v>
      </c>
      <c r="F340" s="16" t="s">
        <v>77</v>
      </c>
      <c r="G340" s="17">
        <v>36768.43</v>
      </c>
      <c r="H340" s="17">
        <v>25016.09</v>
      </c>
      <c r="I340" s="17">
        <v>11752.34</v>
      </c>
      <c r="J340" s="18">
        <v>28</v>
      </c>
      <c r="K340" s="18">
        <v>5.88</v>
      </c>
      <c r="L340" s="17">
        <v>10992</v>
      </c>
      <c r="M340" s="19">
        <v>9305</v>
      </c>
      <c r="N340" s="20">
        <v>13.7</v>
      </c>
      <c r="O340" s="21">
        <v>0.74039999999999995</v>
      </c>
      <c r="P340" s="17">
        <v>40509.800000000003</v>
      </c>
    </row>
    <row r="341" spans="1:16" outlineLevel="2">
      <c r="A341" s="6">
        <v>128324207</v>
      </c>
      <c r="B341" s="16" t="s">
        <v>602</v>
      </c>
      <c r="C341" s="16" t="s">
        <v>77</v>
      </c>
      <c r="D341" s="22">
        <v>128328003</v>
      </c>
      <c r="E341" s="16" t="s">
        <v>607</v>
      </c>
      <c r="F341" s="16" t="s">
        <v>77</v>
      </c>
      <c r="G341" s="17">
        <v>84340.06</v>
      </c>
      <c r="H341" s="17">
        <v>57382.33</v>
      </c>
      <c r="I341" s="17">
        <v>26957.73</v>
      </c>
      <c r="J341" s="18">
        <v>66.861999999999995</v>
      </c>
      <c r="K341" s="18">
        <v>14.041</v>
      </c>
      <c r="L341" s="17">
        <v>10926</v>
      </c>
      <c r="M341" s="19">
        <v>9321</v>
      </c>
      <c r="N341" s="20">
        <v>16.7</v>
      </c>
      <c r="O341" s="21">
        <v>0.71</v>
      </c>
      <c r="P341" s="17">
        <v>92922.07</v>
      </c>
    </row>
    <row r="342" spans="1:16" outlineLevel="1">
      <c r="A342" s="6"/>
      <c r="B342" s="33" t="s">
        <v>602</v>
      </c>
      <c r="C342" s="16"/>
      <c r="D342" s="22"/>
      <c r="E342" s="27"/>
      <c r="F342" s="16"/>
      <c r="G342" s="28">
        <f>SUBTOTAL(9,G335:G341)</f>
        <v>478924.99</v>
      </c>
      <c r="H342" s="28">
        <f>SUBTOTAL(9,H335:H341)</f>
        <v>325845.54000000004</v>
      </c>
      <c r="I342" s="28">
        <f>SUBTOTAL(9,I335:I341)</f>
        <v>153079.45000000001</v>
      </c>
      <c r="J342" s="29">
        <f>SUBTOTAL(9,J335:J341)</f>
        <v>406.84799999999996</v>
      </c>
      <c r="K342" s="29">
        <f>SUBTOTAL(9,K335:K341)</f>
        <v>85.435000000000002</v>
      </c>
      <c r="L342" s="28"/>
      <c r="M342" s="30"/>
      <c r="N342" s="31"/>
      <c r="O342" s="32"/>
      <c r="P342" s="28">
        <f>SUBTOTAL(9,P335:P341)</f>
        <v>527657.97</v>
      </c>
    </row>
    <row r="343" spans="1:16" outlineLevel="2">
      <c r="A343" s="6">
        <v>106333407</v>
      </c>
      <c r="B343" s="16" t="s">
        <v>166</v>
      </c>
      <c r="C343" s="16" t="s">
        <v>167</v>
      </c>
      <c r="D343" s="22">
        <v>106330703</v>
      </c>
      <c r="E343" s="16" t="s">
        <v>169</v>
      </c>
      <c r="F343" s="16" t="s">
        <v>167</v>
      </c>
      <c r="G343" s="17">
        <v>41493.79</v>
      </c>
      <c r="H343" s="17">
        <v>28231.07</v>
      </c>
      <c r="I343" s="17">
        <v>13262.72</v>
      </c>
      <c r="J343" s="18">
        <v>35.713999999999999</v>
      </c>
      <c r="K343" s="18">
        <v>7.4989999999999997</v>
      </c>
      <c r="L343" s="17">
        <v>9133</v>
      </c>
      <c r="M343" s="19">
        <v>9292</v>
      </c>
      <c r="N343" s="20">
        <v>11.5</v>
      </c>
      <c r="O343" s="21">
        <v>0.66749999999999998</v>
      </c>
      <c r="P343" s="17">
        <v>45715.99</v>
      </c>
    </row>
    <row r="344" spans="1:16" outlineLevel="2">
      <c r="A344" s="6">
        <v>106333407</v>
      </c>
      <c r="B344" s="16" t="s">
        <v>166</v>
      </c>
      <c r="C344" s="16" t="s">
        <v>167</v>
      </c>
      <c r="D344" s="22">
        <v>106330803</v>
      </c>
      <c r="E344" s="16" t="s">
        <v>170</v>
      </c>
      <c r="F344" s="16" t="s">
        <v>167</v>
      </c>
      <c r="G344" s="17">
        <v>56709.33</v>
      </c>
      <c r="H344" s="17">
        <v>38583.25</v>
      </c>
      <c r="I344" s="17">
        <v>18126.080000000002</v>
      </c>
      <c r="J344" s="18">
        <v>57.938000000000002</v>
      </c>
      <c r="K344" s="18">
        <v>12.166</v>
      </c>
      <c r="L344" s="17">
        <v>8144</v>
      </c>
      <c r="M344" s="19">
        <v>9301</v>
      </c>
      <c r="N344" s="20">
        <v>13</v>
      </c>
      <c r="O344" s="21">
        <v>0.63060000000000005</v>
      </c>
      <c r="P344" s="17">
        <v>62479.78</v>
      </c>
    </row>
    <row r="345" spans="1:16" outlineLevel="2">
      <c r="A345" s="6">
        <v>106333407</v>
      </c>
      <c r="B345" s="16" t="s">
        <v>166</v>
      </c>
      <c r="C345" s="16" t="s">
        <v>167</v>
      </c>
      <c r="D345" s="22">
        <v>106172003</v>
      </c>
      <c r="E345" s="16" t="s">
        <v>168</v>
      </c>
      <c r="F345" s="16" t="s">
        <v>71</v>
      </c>
      <c r="G345" s="17">
        <v>174264.37</v>
      </c>
      <c r="H345" s="17">
        <v>118564.01</v>
      </c>
      <c r="I345" s="17">
        <v>55700.36</v>
      </c>
      <c r="J345" s="18">
        <v>175.95400000000001</v>
      </c>
      <c r="K345" s="18">
        <v>36.950000000000003</v>
      </c>
      <c r="L345" s="17">
        <v>8438</v>
      </c>
      <c r="M345" s="19">
        <v>9323</v>
      </c>
      <c r="N345" s="20">
        <v>17</v>
      </c>
      <c r="O345" s="21">
        <v>0.61580000000000001</v>
      </c>
      <c r="P345" s="17">
        <v>191996.63</v>
      </c>
    </row>
    <row r="346" spans="1:16" outlineLevel="2">
      <c r="A346" s="6">
        <v>106333407</v>
      </c>
      <c r="B346" s="16" t="s">
        <v>166</v>
      </c>
      <c r="C346" s="16" t="s">
        <v>167</v>
      </c>
      <c r="D346" s="22">
        <v>106338003</v>
      </c>
      <c r="E346" s="16" t="s">
        <v>171</v>
      </c>
      <c r="F346" s="16" t="s">
        <v>167</v>
      </c>
      <c r="G346" s="17">
        <v>78129.89</v>
      </c>
      <c r="H346" s="17">
        <v>53157.13</v>
      </c>
      <c r="I346" s="17">
        <v>24972.76</v>
      </c>
      <c r="J346" s="18">
        <v>68.462999999999994</v>
      </c>
      <c r="K346" s="18">
        <v>14.377000000000001</v>
      </c>
      <c r="L346" s="17">
        <v>9598</v>
      </c>
      <c r="M346" s="19">
        <v>9300</v>
      </c>
      <c r="N346" s="20">
        <v>12.8</v>
      </c>
      <c r="O346" s="21">
        <v>0.64380000000000004</v>
      </c>
      <c r="P346" s="17">
        <v>86079.99</v>
      </c>
    </row>
    <row r="347" spans="1:16" outlineLevel="2">
      <c r="A347" s="6">
        <v>106333407</v>
      </c>
      <c r="B347" s="16" t="s">
        <v>166</v>
      </c>
      <c r="C347" s="16" t="s">
        <v>167</v>
      </c>
      <c r="D347" s="22">
        <v>109246003</v>
      </c>
      <c r="E347" s="16" t="s">
        <v>172</v>
      </c>
      <c r="F347" s="16" t="s">
        <v>173</v>
      </c>
      <c r="G347" s="17">
        <v>801.7</v>
      </c>
      <c r="H347" s="17">
        <v>545.45000000000005</v>
      </c>
      <c r="I347" s="17">
        <v>256.25</v>
      </c>
      <c r="J347" s="18">
        <v>0.68700000000000006</v>
      </c>
      <c r="K347" s="18">
        <v>0.14399999999999999</v>
      </c>
      <c r="L347" s="17">
        <v>9965</v>
      </c>
      <c r="M347" s="19">
        <v>9339</v>
      </c>
      <c r="N347" s="20">
        <v>20</v>
      </c>
      <c r="O347" s="21">
        <v>0.65680000000000005</v>
      </c>
      <c r="P347" s="17">
        <v>883.28</v>
      </c>
    </row>
    <row r="348" spans="1:16" outlineLevel="1">
      <c r="A348" s="6"/>
      <c r="B348" s="33" t="s">
        <v>166</v>
      </c>
      <c r="C348" s="16"/>
      <c r="D348" s="22"/>
      <c r="E348" s="27"/>
      <c r="F348" s="16"/>
      <c r="G348" s="28">
        <f>SUBTOTAL(9,G343:G347)</f>
        <v>351399.08</v>
      </c>
      <c r="H348" s="28">
        <f>SUBTOTAL(9,H343:H347)</f>
        <v>239080.91000000003</v>
      </c>
      <c r="I348" s="28">
        <f>SUBTOTAL(9,I343:I347)</f>
        <v>112318.17</v>
      </c>
      <c r="J348" s="29">
        <f>SUBTOTAL(9,J343:J347)</f>
        <v>338.75599999999997</v>
      </c>
      <c r="K348" s="29">
        <f>SUBTOTAL(9,K343:K347)</f>
        <v>71.13600000000001</v>
      </c>
      <c r="L348" s="28"/>
      <c r="M348" s="30"/>
      <c r="N348" s="31"/>
      <c r="O348" s="32"/>
      <c r="P348" s="28">
        <f>SUBTOTAL(9,P343:P347)</f>
        <v>387155.67000000004</v>
      </c>
    </row>
    <row r="349" spans="1:16" outlineLevel="2">
      <c r="A349" s="6">
        <v>110183707</v>
      </c>
      <c r="B349" s="16" t="s">
        <v>271</v>
      </c>
      <c r="C349" s="16" t="s">
        <v>272</v>
      </c>
      <c r="D349" s="22">
        <v>110183602</v>
      </c>
      <c r="E349" s="16" t="s">
        <v>273</v>
      </c>
      <c r="F349" s="16" t="s">
        <v>272</v>
      </c>
      <c r="G349" s="17">
        <v>262138.86</v>
      </c>
      <c r="H349" s="17">
        <v>178351.06</v>
      </c>
      <c r="I349" s="17">
        <v>83787.8</v>
      </c>
      <c r="J349" s="18">
        <v>241.59100000000001</v>
      </c>
      <c r="K349" s="18">
        <v>50.734000000000002</v>
      </c>
      <c r="L349" s="17">
        <v>9907</v>
      </c>
      <c r="M349" s="19">
        <v>9317</v>
      </c>
      <c r="N349" s="20">
        <v>15.9</v>
      </c>
      <c r="O349" s="21">
        <v>0.61099999999999999</v>
      </c>
      <c r="P349" s="17">
        <v>288812.78000000003</v>
      </c>
    </row>
    <row r="350" spans="1:16" outlineLevel="1">
      <c r="A350" s="6"/>
      <c r="B350" s="33" t="s">
        <v>271</v>
      </c>
      <c r="C350" s="16"/>
      <c r="D350" s="22"/>
      <c r="E350" s="27"/>
      <c r="F350" s="16"/>
      <c r="G350" s="28">
        <f>SUBTOTAL(9,G349:G349)</f>
        <v>262138.86</v>
      </c>
      <c r="H350" s="28">
        <f>SUBTOTAL(9,H349:H349)</f>
        <v>178351.06</v>
      </c>
      <c r="I350" s="28">
        <f>SUBTOTAL(9,I349:I349)</f>
        <v>83787.8</v>
      </c>
      <c r="J350" s="29">
        <f>SUBTOTAL(9,J349:J349)</f>
        <v>241.59100000000001</v>
      </c>
      <c r="K350" s="29">
        <f>SUBTOTAL(9,K349:K349)</f>
        <v>50.734000000000002</v>
      </c>
      <c r="L350" s="28"/>
      <c r="M350" s="30"/>
      <c r="N350" s="31"/>
      <c r="O350" s="32"/>
      <c r="P350" s="28">
        <f>SUBTOTAL(9,P349:P349)</f>
        <v>288812.78000000003</v>
      </c>
    </row>
    <row r="351" spans="1:16" outlineLevel="2">
      <c r="A351" s="6">
        <v>113363807</v>
      </c>
      <c r="B351" s="16" t="s">
        <v>317</v>
      </c>
      <c r="C351" s="16" t="s">
        <v>318</v>
      </c>
      <c r="D351" s="22">
        <v>113361303</v>
      </c>
      <c r="E351" s="16" t="s">
        <v>319</v>
      </c>
      <c r="F351" s="16" t="s">
        <v>318</v>
      </c>
      <c r="G351" s="17">
        <v>108476.28</v>
      </c>
      <c r="H351" s="17">
        <v>73803.86</v>
      </c>
      <c r="I351" s="17">
        <v>34672.42</v>
      </c>
      <c r="J351" s="18">
        <v>130.15799999999999</v>
      </c>
      <c r="K351" s="18">
        <v>27.332999999999998</v>
      </c>
      <c r="L351" s="17">
        <v>10180</v>
      </c>
      <c r="M351" s="19">
        <v>9349</v>
      </c>
      <c r="N351" s="20">
        <v>21.7</v>
      </c>
      <c r="O351" s="21">
        <v>0.4677</v>
      </c>
      <c r="P351" s="17">
        <v>119514.28</v>
      </c>
    </row>
    <row r="352" spans="1:16" outlineLevel="2">
      <c r="A352" s="6">
        <v>113363807</v>
      </c>
      <c r="B352" s="16" t="s">
        <v>317</v>
      </c>
      <c r="C352" s="16" t="s">
        <v>318</v>
      </c>
      <c r="D352" s="22">
        <v>113361503</v>
      </c>
      <c r="E352" s="16" t="s">
        <v>320</v>
      </c>
      <c r="F352" s="16" t="s">
        <v>318</v>
      </c>
      <c r="G352" s="17">
        <v>107486.28</v>
      </c>
      <c r="H352" s="17">
        <v>73130.289999999994</v>
      </c>
      <c r="I352" s="17">
        <v>34355.99</v>
      </c>
      <c r="J352" s="18">
        <v>81.424999999999997</v>
      </c>
      <c r="K352" s="18">
        <v>17.099</v>
      </c>
      <c r="L352" s="17">
        <v>9155</v>
      </c>
      <c r="M352" s="19">
        <v>9393</v>
      </c>
      <c r="N352" s="20">
        <v>29.7</v>
      </c>
      <c r="O352" s="21">
        <v>0.75649999999999995</v>
      </c>
      <c r="P352" s="17">
        <v>118423.54</v>
      </c>
    </row>
    <row r="353" spans="1:16" outlineLevel="2">
      <c r="A353" s="6">
        <v>113363807</v>
      </c>
      <c r="B353" s="16" t="s">
        <v>317</v>
      </c>
      <c r="C353" s="16" t="s">
        <v>318</v>
      </c>
      <c r="D353" s="22">
        <v>113361703</v>
      </c>
      <c r="E353" s="16" t="s">
        <v>321</v>
      </c>
      <c r="F353" s="16" t="s">
        <v>318</v>
      </c>
      <c r="G353" s="17">
        <v>79864.710000000006</v>
      </c>
      <c r="H353" s="17">
        <v>54337.440000000002</v>
      </c>
      <c r="I353" s="17">
        <v>25527.27</v>
      </c>
      <c r="J353" s="18">
        <v>122.48</v>
      </c>
      <c r="K353" s="18">
        <v>25.72</v>
      </c>
      <c r="L353" s="17">
        <v>9123</v>
      </c>
      <c r="M353" s="19">
        <v>9316</v>
      </c>
      <c r="N353" s="20">
        <v>15.7</v>
      </c>
      <c r="O353" s="21">
        <v>0.375</v>
      </c>
      <c r="P353" s="17">
        <v>87991.34</v>
      </c>
    </row>
    <row r="354" spans="1:16" outlineLevel="2">
      <c r="A354" s="6">
        <v>113363807</v>
      </c>
      <c r="B354" s="16" t="s">
        <v>317</v>
      </c>
      <c r="C354" s="16" t="s">
        <v>318</v>
      </c>
      <c r="D354" s="22">
        <v>113362203</v>
      </c>
      <c r="E354" s="16" t="s">
        <v>322</v>
      </c>
      <c r="F354" s="16" t="s">
        <v>318</v>
      </c>
      <c r="G354" s="17">
        <v>92846.64</v>
      </c>
      <c r="H354" s="17">
        <v>63169.94</v>
      </c>
      <c r="I354" s="17">
        <v>29676.7</v>
      </c>
      <c r="J354" s="18">
        <v>104.13</v>
      </c>
      <c r="K354" s="18">
        <v>21.867000000000001</v>
      </c>
      <c r="L354" s="17">
        <v>8639</v>
      </c>
      <c r="M354" s="19">
        <v>9351</v>
      </c>
      <c r="N354" s="20">
        <v>22.1</v>
      </c>
      <c r="O354" s="21">
        <v>0.54149999999999998</v>
      </c>
      <c r="P354" s="17">
        <v>102294.24</v>
      </c>
    </row>
    <row r="355" spans="1:16" outlineLevel="2">
      <c r="A355" s="6">
        <v>113363807</v>
      </c>
      <c r="B355" s="16" t="s">
        <v>317</v>
      </c>
      <c r="C355" s="16" t="s">
        <v>318</v>
      </c>
      <c r="D355" s="22">
        <v>113362303</v>
      </c>
      <c r="E355" s="16" t="s">
        <v>323</v>
      </c>
      <c r="F355" s="16" t="s">
        <v>318</v>
      </c>
      <c r="G355" s="17">
        <v>94877.01</v>
      </c>
      <c r="H355" s="17">
        <v>64551.34</v>
      </c>
      <c r="I355" s="17">
        <v>30325.67</v>
      </c>
      <c r="J355" s="18">
        <v>142.654</v>
      </c>
      <c r="K355" s="18">
        <v>29.957000000000001</v>
      </c>
      <c r="L355" s="17">
        <v>9455</v>
      </c>
      <c r="M355" s="19">
        <v>9305</v>
      </c>
      <c r="N355" s="20">
        <v>13.8</v>
      </c>
      <c r="O355" s="21">
        <v>0.375</v>
      </c>
      <c r="P355" s="17">
        <v>104531.21</v>
      </c>
    </row>
    <row r="356" spans="1:16" outlineLevel="2">
      <c r="A356" s="6">
        <v>113363807</v>
      </c>
      <c r="B356" s="16" t="s">
        <v>317</v>
      </c>
      <c r="C356" s="16" t="s">
        <v>318</v>
      </c>
      <c r="D356" s="22">
        <v>113362403</v>
      </c>
      <c r="E356" s="16" t="s">
        <v>324</v>
      </c>
      <c r="F356" s="16" t="s">
        <v>318</v>
      </c>
      <c r="G356" s="17">
        <v>115272.39</v>
      </c>
      <c r="H356" s="17">
        <v>78427.72</v>
      </c>
      <c r="I356" s="17">
        <v>36844.67</v>
      </c>
      <c r="J356" s="18">
        <v>126.786</v>
      </c>
      <c r="K356" s="18">
        <v>26.625</v>
      </c>
      <c r="L356" s="17">
        <v>9655</v>
      </c>
      <c r="M356" s="19">
        <v>9342</v>
      </c>
      <c r="N356" s="20">
        <v>20.5</v>
      </c>
      <c r="O356" s="21">
        <v>0.51060000000000005</v>
      </c>
      <c r="P356" s="17">
        <v>127001.92</v>
      </c>
    </row>
    <row r="357" spans="1:16" outlineLevel="2">
      <c r="A357" s="6">
        <v>113363807</v>
      </c>
      <c r="B357" s="16" t="s">
        <v>317</v>
      </c>
      <c r="C357" s="16" t="s">
        <v>318</v>
      </c>
      <c r="D357" s="22">
        <v>113362603</v>
      </c>
      <c r="E357" s="16" t="s">
        <v>325</v>
      </c>
      <c r="F357" s="16" t="s">
        <v>318</v>
      </c>
      <c r="G357" s="17">
        <v>112295.24</v>
      </c>
      <c r="H357" s="17">
        <v>76402.16</v>
      </c>
      <c r="I357" s="17">
        <v>35893.08</v>
      </c>
      <c r="J357" s="18">
        <v>138.28899999999999</v>
      </c>
      <c r="K357" s="18">
        <v>29.04</v>
      </c>
      <c r="L357" s="17">
        <v>9290</v>
      </c>
      <c r="M357" s="19">
        <v>9339</v>
      </c>
      <c r="N357" s="20">
        <v>19.899999999999999</v>
      </c>
      <c r="O357" s="21">
        <v>0.45860000000000001</v>
      </c>
      <c r="P357" s="17">
        <v>123721.84</v>
      </c>
    </row>
    <row r="358" spans="1:16" outlineLevel="2">
      <c r="A358" s="6">
        <v>113363807</v>
      </c>
      <c r="B358" s="16" t="s">
        <v>317</v>
      </c>
      <c r="C358" s="16" t="s">
        <v>318</v>
      </c>
      <c r="D358" s="22">
        <v>113363103</v>
      </c>
      <c r="E358" s="16" t="s">
        <v>326</v>
      </c>
      <c r="F358" s="16" t="s">
        <v>318</v>
      </c>
      <c r="G358" s="17">
        <v>114207.69</v>
      </c>
      <c r="H358" s="17">
        <v>77703.33</v>
      </c>
      <c r="I358" s="17">
        <v>36504.36</v>
      </c>
      <c r="J358" s="18">
        <v>159.62799999999999</v>
      </c>
      <c r="K358" s="18">
        <v>33.521000000000001</v>
      </c>
      <c r="L358" s="17">
        <v>10382</v>
      </c>
      <c r="M358" s="19">
        <v>9333</v>
      </c>
      <c r="N358" s="20">
        <v>18.899999999999999</v>
      </c>
      <c r="O358" s="21">
        <v>0.4022</v>
      </c>
      <c r="P358" s="17">
        <v>125828.88</v>
      </c>
    </row>
    <row r="359" spans="1:16" outlineLevel="2">
      <c r="A359" s="6">
        <v>113363807</v>
      </c>
      <c r="B359" s="16" t="s">
        <v>317</v>
      </c>
      <c r="C359" s="16" t="s">
        <v>318</v>
      </c>
      <c r="D359" s="22">
        <v>113363603</v>
      </c>
      <c r="E359" s="16" t="s">
        <v>327</v>
      </c>
      <c r="F359" s="16" t="s">
        <v>318</v>
      </c>
      <c r="G359" s="17">
        <v>67816.69</v>
      </c>
      <c r="H359" s="17">
        <v>46140.35</v>
      </c>
      <c r="I359" s="17">
        <v>21676.34</v>
      </c>
      <c r="J359" s="18">
        <v>92.78</v>
      </c>
      <c r="K359" s="18">
        <v>19.483000000000001</v>
      </c>
      <c r="L359" s="17">
        <v>9641</v>
      </c>
      <c r="M359" s="19">
        <v>9340</v>
      </c>
      <c r="N359" s="20">
        <v>20.100000000000001</v>
      </c>
      <c r="O359" s="21">
        <v>0.41060000000000002</v>
      </c>
      <c r="P359" s="17">
        <v>74717.38</v>
      </c>
    </row>
    <row r="360" spans="1:16" outlineLevel="2">
      <c r="A360" s="6">
        <v>113363807</v>
      </c>
      <c r="B360" s="16" t="s">
        <v>317</v>
      </c>
      <c r="C360" s="16" t="s">
        <v>318</v>
      </c>
      <c r="D360" s="22">
        <v>113364002</v>
      </c>
      <c r="E360" s="16" t="s">
        <v>328</v>
      </c>
      <c r="F360" s="16" t="s">
        <v>318</v>
      </c>
      <c r="G360" s="17">
        <v>128193.01</v>
      </c>
      <c r="H360" s="17">
        <v>87218.5</v>
      </c>
      <c r="I360" s="17">
        <v>40974.51</v>
      </c>
      <c r="J360" s="18">
        <v>103.06399999999999</v>
      </c>
      <c r="K360" s="18">
        <v>21.643000000000001</v>
      </c>
      <c r="L360" s="17">
        <v>10054</v>
      </c>
      <c r="M360" s="19">
        <v>9364</v>
      </c>
      <c r="N360" s="20">
        <v>24.5</v>
      </c>
      <c r="O360" s="21">
        <v>0.69689999999999996</v>
      </c>
      <c r="P360" s="17">
        <v>141237.28</v>
      </c>
    </row>
    <row r="361" spans="1:16" outlineLevel="2">
      <c r="A361" s="6">
        <v>113363807</v>
      </c>
      <c r="B361" s="16" t="s">
        <v>317</v>
      </c>
      <c r="C361" s="16" t="s">
        <v>318</v>
      </c>
      <c r="D361" s="22">
        <v>113364403</v>
      </c>
      <c r="E361" s="16" t="s">
        <v>329</v>
      </c>
      <c r="F361" s="16" t="s">
        <v>318</v>
      </c>
      <c r="G361" s="17">
        <v>85493.35</v>
      </c>
      <c r="H361" s="17">
        <v>58166.99</v>
      </c>
      <c r="I361" s="17">
        <v>27326.36</v>
      </c>
      <c r="J361" s="18">
        <v>130.125</v>
      </c>
      <c r="K361" s="18">
        <v>27.326000000000001</v>
      </c>
      <c r="L361" s="17">
        <v>9192</v>
      </c>
      <c r="M361" s="19">
        <v>9322</v>
      </c>
      <c r="N361" s="20">
        <v>16.8</v>
      </c>
      <c r="O361" s="21">
        <v>0.375</v>
      </c>
      <c r="P361" s="17">
        <v>94192.72</v>
      </c>
    </row>
    <row r="362" spans="1:16" outlineLevel="2">
      <c r="A362" s="6">
        <v>113363807</v>
      </c>
      <c r="B362" s="16" t="s">
        <v>317</v>
      </c>
      <c r="C362" s="16" t="s">
        <v>318</v>
      </c>
      <c r="D362" s="22">
        <v>113364503</v>
      </c>
      <c r="E362" s="16" t="s">
        <v>330</v>
      </c>
      <c r="F362" s="16" t="s">
        <v>318</v>
      </c>
      <c r="G362" s="17">
        <v>79229.05</v>
      </c>
      <c r="H362" s="17">
        <v>53904.959999999999</v>
      </c>
      <c r="I362" s="17">
        <v>25324.09</v>
      </c>
      <c r="J362" s="18">
        <v>121.14700000000001</v>
      </c>
      <c r="K362" s="18">
        <v>25.44</v>
      </c>
      <c r="L362" s="17">
        <v>9150</v>
      </c>
      <c r="M362" s="19">
        <v>9333</v>
      </c>
      <c r="N362" s="20">
        <v>18.8</v>
      </c>
      <c r="O362" s="21">
        <v>0.375</v>
      </c>
      <c r="P362" s="17">
        <v>87291</v>
      </c>
    </row>
    <row r="363" spans="1:16" outlineLevel="2">
      <c r="A363" s="6">
        <v>113363807</v>
      </c>
      <c r="B363" s="16" t="s">
        <v>317</v>
      </c>
      <c r="C363" s="16" t="s">
        <v>318</v>
      </c>
      <c r="D363" s="22">
        <v>113365203</v>
      </c>
      <c r="E363" s="16" t="s">
        <v>331</v>
      </c>
      <c r="F363" s="16" t="s">
        <v>318</v>
      </c>
      <c r="G363" s="17">
        <v>199387.64</v>
      </c>
      <c r="H363" s="17">
        <v>135657.1</v>
      </c>
      <c r="I363" s="17">
        <v>63730.54</v>
      </c>
      <c r="J363" s="18">
        <v>241.95</v>
      </c>
      <c r="K363" s="18">
        <v>50.808999999999997</v>
      </c>
      <c r="L363" s="17">
        <v>8661</v>
      </c>
      <c r="M363" s="19">
        <v>9332</v>
      </c>
      <c r="N363" s="20">
        <v>18.600000000000001</v>
      </c>
      <c r="O363" s="21">
        <v>0.49919999999999998</v>
      </c>
      <c r="P363" s="17">
        <v>219676.32</v>
      </c>
    </row>
    <row r="364" spans="1:16" outlineLevel="2">
      <c r="A364" s="6">
        <v>113363807</v>
      </c>
      <c r="B364" s="16" t="s">
        <v>317</v>
      </c>
      <c r="C364" s="16" t="s">
        <v>318</v>
      </c>
      <c r="D364" s="22">
        <v>113365303</v>
      </c>
      <c r="E364" s="16" t="s">
        <v>332</v>
      </c>
      <c r="F364" s="16" t="s">
        <v>318</v>
      </c>
      <c r="G364" s="17">
        <v>41470.33</v>
      </c>
      <c r="H364" s="17">
        <v>28215.11</v>
      </c>
      <c r="I364" s="17">
        <v>13255.22</v>
      </c>
      <c r="J364" s="18">
        <v>62.256</v>
      </c>
      <c r="K364" s="18">
        <v>13.073</v>
      </c>
      <c r="L364" s="17">
        <v>12687</v>
      </c>
      <c r="M364" s="19">
        <v>9320</v>
      </c>
      <c r="N364" s="20">
        <v>16.5</v>
      </c>
      <c r="O364" s="21">
        <v>0.375</v>
      </c>
      <c r="P364" s="17">
        <v>45690.14</v>
      </c>
    </row>
    <row r="365" spans="1:16" outlineLevel="2">
      <c r="A365" s="6">
        <v>113363807</v>
      </c>
      <c r="B365" s="16" t="s">
        <v>317</v>
      </c>
      <c r="C365" s="16" t="s">
        <v>318</v>
      </c>
      <c r="D365" s="22">
        <v>113367003</v>
      </c>
      <c r="E365" s="16" t="s">
        <v>333</v>
      </c>
      <c r="F365" s="16" t="s">
        <v>318</v>
      </c>
      <c r="G365" s="17">
        <v>167145.07999999999</v>
      </c>
      <c r="H365" s="17">
        <v>113720.27</v>
      </c>
      <c r="I365" s="17">
        <v>53424.81</v>
      </c>
      <c r="J365" s="18">
        <v>224.74199999999999</v>
      </c>
      <c r="K365" s="18">
        <v>47.195</v>
      </c>
      <c r="L365" s="17">
        <v>8854</v>
      </c>
      <c r="M365" s="19">
        <v>9305</v>
      </c>
      <c r="N365" s="20">
        <v>13.7</v>
      </c>
      <c r="O365" s="21">
        <v>0.44069999999999998</v>
      </c>
      <c r="P365" s="17">
        <v>184152.91</v>
      </c>
    </row>
    <row r="366" spans="1:16" outlineLevel="2">
      <c r="A366" s="6">
        <v>113363807</v>
      </c>
      <c r="B366" s="16" t="s">
        <v>317</v>
      </c>
      <c r="C366" s="16" t="s">
        <v>318</v>
      </c>
      <c r="D366" s="22">
        <v>113369003</v>
      </c>
      <c r="E366" s="16" t="s">
        <v>334</v>
      </c>
      <c r="F366" s="16" t="s">
        <v>318</v>
      </c>
      <c r="G366" s="17">
        <v>127948.8</v>
      </c>
      <c r="H366" s="17">
        <v>87052.35</v>
      </c>
      <c r="I366" s="17">
        <v>40896.449999999997</v>
      </c>
      <c r="J366" s="18">
        <v>170.785</v>
      </c>
      <c r="K366" s="18">
        <v>35.863999999999997</v>
      </c>
      <c r="L366" s="17">
        <v>8972</v>
      </c>
      <c r="M366" s="19">
        <v>9336</v>
      </c>
      <c r="N366" s="20">
        <v>19.3</v>
      </c>
      <c r="O366" s="21">
        <v>0.43809999999999999</v>
      </c>
      <c r="P366" s="17">
        <v>140968.22</v>
      </c>
    </row>
    <row r="367" spans="1:16" outlineLevel="1">
      <c r="A367" s="6"/>
      <c r="B367" s="33" t="s">
        <v>317</v>
      </c>
      <c r="C367" s="16"/>
      <c r="D367" s="22"/>
      <c r="E367" s="27"/>
      <c r="F367" s="16"/>
      <c r="G367" s="28">
        <f>SUBTOTAL(9,G351:G366)</f>
        <v>1722010.1900000002</v>
      </c>
      <c r="H367" s="28">
        <f>SUBTOTAL(9,H351:H366)</f>
        <v>1171601.71</v>
      </c>
      <c r="I367" s="28">
        <f>SUBTOTAL(9,I351:I366)</f>
        <v>550408.48</v>
      </c>
      <c r="J367" s="29">
        <f>SUBTOTAL(9,J351:J366)</f>
        <v>2152.3989999999999</v>
      </c>
      <c r="K367" s="29">
        <f>SUBTOTAL(9,K351:K366)</f>
        <v>451.99499999999989</v>
      </c>
      <c r="L367" s="28"/>
      <c r="M367" s="30"/>
      <c r="N367" s="31"/>
      <c r="O367" s="32"/>
      <c r="P367" s="28">
        <f>SUBTOTAL(9,P351:P366)</f>
        <v>1897233.2199999997</v>
      </c>
    </row>
    <row r="368" spans="1:16" outlineLevel="2">
      <c r="A368" s="6">
        <v>104374207</v>
      </c>
      <c r="B368" s="16" t="s">
        <v>114</v>
      </c>
      <c r="C368" s="16" t="s">
        <v>115</v>
      </c>
      <c r="D368" s="22">
        <v>104372003</v>
      </c>
      <c r="E368" s="16" t="s">
        <v>116</v>
      </c>
      <c r="F368" s="16" t="s">
        <v>115</v>
      </c>
      <c r="G368" s="17">
        <v>125350.89</v>
      </c>
      <c r="H368" s="17">
        <v>85284.81</v>
      </c>
      <c r="I368" s="17">
        <v>40066.080000000002</v>
      </c>
      <c r="J368" s="18">
        <v>106.461</v>
      </c>
      <c r="K368" s="18">
        <v>22.356000000000002</v>
      </c>
      <c r="L368" s="17">
        <v>9078</v>
      </c>
      <c r="M368" s="19">
        <v>9320</v>
      </c>
      <c r="N368" s="20">
        <v>16.399999999999999</v>
      </c>
      <c r="O368" s="21">
        <v>0.68049999999999999</v>
      </c>
      <c r="P368" s="17">
        <v>138105.96</v>
      </c>
    </row>
    <row r="369" spans="1:16" outlineLevel="2">
      <c r="A369" s="6">
        <v>104374207</v>
      </c>
      <c r="B369" s="16" t="s">
        <v>114</v>
      </c>
      <c r="C369" s="16" t="s">
        <v>115</v>
      </c>
      <c r="D369" s="22">
        <v>104374003</v>
      </c>
      <c r="E369" s="16" t="s">
        <v>117</v>
      </c>
      <c r="F369" s="16" t="s">
        <v>115</v>
      </c>
      <c r="G369" s="17">
        <v>26920.82</v>
      </c>
      <c r="H369" s="17">
        <v>18316.080000000002</v>
      </c>
      <c r="I369" s="17">
        <v>8604.74</v>
      </c>
      <c r="J369" s="18">
        <v>26.937999999999999</v>
      </c>
      <c r="K369" s="18">
        <v>5.6559999999999997</v>
      </c>
      <c r="L369" s="17">
        <v>8369</v>
      </c>
      <c r="M369" s="19">
        <v>9296</v>
      </c>
      <c r="N369" s="20">
        <v>12.2</v>
      </c>
      <c r="O369" s="21">
        <v>0.62660000000000005</v>
      </c>
      <c r="P369" s="17">
        <v>29660.15</v>
      </c>
    </row>
    <row r="370" spans="1:16" outlineLevel="2">
      <c r="A370" s="6">
        <v>104374207</v>
      </c>
      <c r="B370" s="16" t="s">
        <v>114</v>
      </c>
      <c r="C370" s="16" t="s">
        <v>115</v>
      </c>
      <c r="D370" s="22">
        <v>104375003</v>
      </c>
      <c r="E370" s="16" t="s">
        <v>118</v>
      </c>
      <c r="F370" s="16" t="s">
        <v>115</v>
      </c>
      <c r="G370" s="17">
        <v>49934.9</v>
      </c>
      <c r="H370" s="17">
        <v>33974.14</v>
      </c>
      <c r="I370" s="17">
        <v>15960.76</v>
      </c>
      <c r="J370" s="18">
        <v>45.438000000000002</v>
      </c>
      <c r="K370" s="18">
        <v>9.5410000000000004</v>
      </c>
      <c r="L370" s="17">
        <v>8770</v>
      </c>
      <c r="M370" s="19">
        <v>9303</v>
      </c>
      <c r="N370" s="20">
        <v>13.4</v>
      </c>
      <c r="O370" s="21">
        <v>0.65749999999999997</v>
      </c>
      <c r="P370" s="17">
        <v>55016.03</v>
      </c>
    </row>
    <row r="371" spans="1:16" outlineLevel="2">
      <c r="A371" s="6">
        <v>104374207</v>
      </c>
      <c r="B371" s="16" t="s">
        <v>114</v>
      </c>
      <c r="C371" s="16" t="s">
        <v>115</v>
      </c>
      <c r="D371" s="22">
        <v>104375203</v>
      </c>
      <c r="E371" s="16" t="s">
        <v>119</v>
      </c>
      <c r="F371" s="16" t="s">
        <v>115</v>
      </c>
      <c r="G371" s="17">
        <v>15466.63</v>
      </c>
      <c r="H371" s="17">
        <v>10523.01</v>
      </c>
      <c r="I371" s="17">
        <v>4943.62</v>
      </c>
      <c r="J371" s="18">
        <v>20.65</v>
      </c>
      <c r="K371" s="18">
        <v>4.3360000000000003</v>
      </c>
      <c r="L371" s="17">
        <v>8664</v>
      </c>
      <c r="M371" s="19">
        <v>9322</v>
      </c>
      <c r="N371" s="20">
        <v>16.899999999999999</v>
      </c>
      <c r="O371" s="21">
        <v>0.4536</v>
      </c>
      <c r="P371" s="17">
        <v>17040.439999999999</v>
      </c>
    </row>
    <row r="372" spans="1:16" outlineLevel="2">
      <c r="A372" s="6">
        <v>104374207</v>
      </c>
      <c r="B372" s="16" t="s">
        <v>114</v>
      </c>
      <c r="C372" s="16" t="s">
        <v>115</v>
      </c>
      <c r="D372" s="22">
        <v>104375302</v>
      </c>
      <c r="E372" s="16" t="s">
        <v>120</v>
      </c>
      <c r="F372" s="16" t="s">
        <v>115</v>
      </c>
      <c r="G372" s="17">
        <v>150611.53</v>
      </c>
      <c r="H372" s="17">
        <v>102471.36</v>
      </c>
      <c r="I372" s="17">
        <v>48140.17</v>
      </c>
      <c r="J372" s="18">
        <v>124.93300000000001</v>
      </c>
      <c r="K372" s="18">
        <v>26.234999999999999</v>
      </c>
      <c r="L372" s="17">
        <v>7676</v>
      </c>
      <c r="M372" s="19">
        <v>9329</v>
      </c>
      <c r="N372" s="20">
        <v>18.100000000000001</v>
      </c>
      <c r="O372" s="21">
        <v>0.82399999999999995</v>
      </c>
      <c r="P372" s="17">
        <v>165937</v>
      </c>
    </row>
    <row r="373" spans="1:16" outlineLevel="2">
      <c r="A373" s="6">
        <v>104374207</v>
      </c>
      <c r="B373" s="16" t="s">
        <v>114</v>
      </c>
      <c r="C373" s="16" t="s">
        <v>115</v>
      </c>
      <c r="D373" s="22">
        <v>104376203</v>
      </c>
      <c r="E373" s="16" t="s">
        <v>121</v>
      </c>
      <c r="F373" s="16" t="s">
        <v>115</v>
      </c>
      <c r="G373" s="17">
        <v>32814.300000000003</v>
      </c>
      <c r="H373" s="17">
        <v>22325.82</v>
      </c>
      <c r="I373" s="17">
        <v>10488.48</v>
      </c>
      <c r="J373" s="18">
        <v>29.315999999999999</v>
      </c>
      <c r="K373" s="18">
        <v>6.1559999999999997</v>
      </c>
      <c r="L373" s="17">
        <v>9031</v>
      </c>
      <c r="M373" s="19">
        <v>9306</v>
      </c>
      <c r="N373" s="20">
        <v>13.9</v>
      </c>
      <c r="O373" s="21">
        <v>0.65029999999999999</v>
      </c>
      <c r="P373" s="17">
        <v>36153.32</v>
      </c>
    </row>
    <row r="374" spans="1:16" outlineLevel="2">
      <c r="A374" s="6">
        <v>104374207</v>
      </c>
      <c r="B374" s="16" t="s">
        <v>114</v>
      </c>
      <c r="C374" s="16" t="s">
        <v>115</v>
      </c>
      <c r="D374" s="22">
        <v>104377003</v>
      </c>
      <c r="E374" s="16" t="s">
        <v>122</v>
      </c>
      <c r="F374" s="16" t="s">
        <v>115</v>
      </c>
      <c r="G374" s="17">
        <v>24239.119999999999</v>
      </c>
      <c r="H374" s="17">
        <v>16491.54</v>
      </c>
      <c r="I374" s="17">
        <v>7747.58</v>
      </c>
      <c r="J374" s="18">
        <v>20.638000000000002</v>
      </c>
      <c r="K374" s="18">
        <v>4.3330000000000002</v>
      </c>
      <c r="L374" s="17">
        <v>8877</v>
      </c>
      <c r="M374" s="19">
        <v>9318</v>
      </c>
      <c r="N374" s="20">
        <v>16.100000000000001</v>
      </c>
      <c r="O374" s="21">
        <v>0.69430000000000003</v>
      </c>
      <c r="P374" s="17">
        <v>26705.58</v>
      </c>
    </row>
    <row r="375" spans="1:16" outlineLevel="2">
      <c r="A375" s="6">
        <v>104374207</v>
      </c>
      <c r="B375" s="16" t="s">
        <v>114</v>
      </c>
      <c r="C375" s="16" t="s">
        <v>115</v>
      </c>
      <c r="D375" s="22">
        <v>104378003</v>
      </c>
      <c r="E375" s="16" t="s">
        <v>123</v>
      </c>
      <c r="F375" s="16" t="s">
        <v>115</v>
      </c>
      <c r="G375" s="17">
        <v>22861.72</v>
      </c>
      <c r="H375" s="17">
        <v>15554.4</v>
      </c>
      <c r="I375" s="17">
        <v>7307.32</v>
      </c>
      <c r="J375" s="18">
        <v>26.670999999999999</v>
      </c>
      <c r="K375" s="18">
        <v>5.6</v>
      </c>
      <c r="L375" s="17">
        <v>8365</v>
      </c>
      <c r="M375" s="19">
        <v>9310</v>
      </c>
      <c r="N375" s="20">
        <v>14.7</v>
      </c>
      <c r="O375" s="21">
        <v>0.53769999999999996</v>
      </c>
      <c r="P375" s="17">
        <v>25188.02</v>
      </c>
    </row>
    <row r="376" spans="1:16" outlineLevel="1">
      <c r="A376" s="6"/>
      <c r="B376" s="33" t="s">
        <v>114</v>
      </c>
      <c r="C376" s="16"/>
      <c r="D376" s="22"/>
      <c r="E376" s="27"/>
      <c r="F376" s="16"/>
      <c r="G376" s="28">
        <f>SUBTOTAL(9,G368:G375)</f>
        <v>448199.91000000003</v>
      </c>
      <c r="H376" s="28">
        <f>SUBTOTAL(9,H368:H375)</f>
        <v>304941.16000000003</v>
      </c>
      <c r="I376" s="28">
        <f>SUBTOTAL(9,I368:I375)</f>
        <v>143258.75</v>
      </c>
      <c r="J376" s="29">
        <f>SUBTOTAL(9,J368:J375)</f>
        <v>401.04499999999996</v>
      </c>
      <c r="K376" s="29">
        <f>SUBTOTAL(9,K368:K375)</f>
        <v>84.212999999999994</v>
      </c>
      <c r="L376" s="28"/>
      <c r="M376" s="30"/>
      <c r="N376" s="31"/>
      <c r="O376" s="32"/>
      <c r="P376" s="28">
        <f>SUBTOTAL(9,P368:P375)</f>
        <v>493806.5</v>
      </c>
    </row>
    <row r="377" spans="1:16" outlineLevel="2">
      <c r="A377" s="6">
        <v>113384307</v>
      </c>
      <c r="B377" s="16" t="s">
        <v>335</v>
      </c>
      <c r="C377" s="16" t="s">
        <v>336</v>
      </c>
      <c r="D377" s="22">
        <v>113380303</v>
      </c>
      <c r="E377" s="16" t="s">
        <v>337</v>
      </c>
      <c r="F377" s="16" t="s">
        <v>336</v>
      </c>
      <c r="G377" s="17">
        <v>50819.46</v>
      </c>
      <c r="H377" s="17">
        <v>34575.97</v>
      </c>
      <c r="I377" s="17">
        <v>16243.49</v>
      </c>
      <c r="J377" s="18">
        <v>61.027000000000001</v>
      </c>
      <c r="K377" s="18">
        <v>12.815</v>
      </c>
      <c r="L377" s="17">
        <v>8955</v>
      </c>
      <c r="M377" s="19">
        <v>9330</v>
      </c>
      <c r="N377" s="20">
        <v>18.3</v>
      </c>
      <c r="O377" s="21">
        <v>0.4879</v>
      </c>
      <c r="P377" s="17">
        <v>55990.59</v>
      </c>
    </row>
    <row r="378" spans="1:16" outlineLevel="2">
      <c r="A378" s="6">
        <v>113384307</v>
      </c>
      <c r="B378" s="16" t="s">
        <v>335</v>
      </c>
      <c r="C378" s="16" t="s">
        <v>336</v>
      </c>
      <c r="D378" s="22">
        <v>113381303</v>
      </c>
      <c r="E378" s="16" t="s">
        <v>338</v>
      </c>
      <c r="F378" s="16" t="s">
        <v>336</v>
      </c>
      <c r="G378" s="17">
        <v>164268.41</v>
      </c>
      <c r="H378" s="17">
        <v>111763.07</v>
      </c>
      <c r="I378" s="17">
        <v>52505.34</v>
      </c>
      <c r="J378" s="18">
        <v>191.911</v>
      </c>
      <c r="K378" s="18">
        <v>40.301000000000002</v>
      </c>
      <c r="L378" s="17">
        <v>9178</v>
      </c>
      <c r="M378" s="19">
        <v>9330</v>
      </c>
      <c r="N378" s="20">
        <v>18.3</v>
      </c>
      <c r="O378" s="21">
        <v>0.48930000000000001</v>
      </c>
      <c r="P378" s="17">
        <v>180983.53</v>
      </c>
    </row>
    <row r="379" spans="1:16" outlineLevel="2">
      <c r="A379" s="6">
        <v>113384307</v>
      </c>
      <c r="B379" s="16" t="s">
        <v>335</v>
      </c>
      <c r="C379" s="16" t="s">
        <v>336</v>
      </c>
      <c r="D379" s="22">
        <v>115221753</v>
      </c>
      <c r="E379" s="16" t="s">
        <v>343</v>
      </c>
      <c r="F379" s="16" t="s">
        <v>344</v>
      </c>
      <c r="G379" s="17">
        <v>666.59</v>
      </c>
      <c r="H379" s="17">
        <v>453.53</v>
      </c>
      <c r="I379" s="17">
        <v>213.06</v>
      </c>
      <c r="J379" s="18">
        <v>1</v>
      </c>
      <c r="K379" s="18">
        <v>0.21</v>
      </c>
      <c r="L379" s="17">
        <v>10543</v>
      </c>
      <c r="M379" s="19">
        <v>9326</v>
      </c>
      <c r="N379" s="20">
        <v>17.600000000000001</v>
      </c>
      <c r="O379" s="21">
        <v>0.375</v>
      </c>
      <c r="P379" s="17">
        <v>734.42</v>
      </c>
    </row>
    <row r="380" spans="1:16" outlineLevel="2">
      <c r="A380" s="6">
        <v>113384307</v>
      </c>
      <c r="B380" s="16" t="s">
        <v>335</v>
      </c>
      <c r="C380" s="16" t="s">
        <v>336</v>
      </c>
      <c r="D380" s="22">
        <v>113382303</v>
      </c>
      <c r="E380" s="16" t="s">
        <v>339</v>
      </c>
      <c r="F380" s="16" t="s">
        <v>336</v>
      </c>
      <c r="G380" s="17">
        <v>105946.04</v>
      </c>
      <c r="H380" s="17">
        <v>72082.36</v>
      </c>
      <c r="I380" s="17">
        <v>33863.68</v>
      </c>
      <c r="J380" s="18">
        <v>144.35599999999999</v>
      </c>
      <c r="K380" s="18">
        <v>30.314</v>
      </c>
      <c r="L380" s="17">
        <v>9003</v>
      </c>
      <c r="M380" s="19">
        <v>9328</v>
      </c>
      <c r="N380" s="20">
        <v>18</v>
      </c>
      <c r="O380" s="21">
        <v>0.42770000000000002</v>
      </c>
      <c r="P380" s="17">
        <v>116726.57</v>
      </c>
    </row>
    <row r="381" spans="1:16" outlineLevel="2">
      <c r="A381" s="6">
        <v>113384307</v>
      </c>
      <c r="B381" s="16" t="s">
        <v>335</v>
      </c>
      <c r="C381" s="16" t="s">
        <v>336</v>
      </c>
      <c r="D381" s="22">
        <v>113384603</v>
      </c>
      <c r="E381" s="16" t="s">
        <v>340</v>
      </c>
      <c r="F381" s="16" t="s">
        <v>336</v>
      </c>
      <c r="G381" s="17">
        <v>171428.3</v>
      </c>
      <c r="H381" s="17">
        <v>116634.44</v>
      </c>
      <c r="I381" s="17">
        <v>54793.86</v>
      </c>
      <c r="J381" s="18">
        <v>162.53700000000001</v>
      </c>
      <c r="K381" s="18">
        <v>34.131999999999998</v>
      </c>
      <c r="L381" s="17">
        <v>6675</v>
      </c>
      <c r="M381" s="19">
        <v>9367</v>
      </c>
      <c r="N381" s="20">
        <v>25</v>
      </c>
      <c r="O381" s="21">
        <v>0.82899999999999996</v>
      </c>
      <c r="P381" s="17">
        <v>188871.98</v>
      </c>
    </row>
    <row r="382" spans="1:16" outlineLevel="2">
      <c r="A382" s="6">
        <v>113384307</v>
      </c>
      <c r="B382" s="16" t="s">
        <v>335</v>
      </c>
      <c r="C382" s="16" t="s">
        <v>336</v>
      </c>
      <c r="D382" s="22">
        <v>113364403</v>
      </c>
      <c r="E382" s="16" t="s">
        <v>329</v>
      </c>
      <c r="F382" s="16" t="s">
        <v>318</v>
      </c>
      <c r="G382" s="17">
        <v>3147.41</v>
      </c>
      <c r="H382" s="17">
        <v>2141.4</v>
      </c>
      <c r="I382" s="17">
        <v>1006.01</v>
      </c>
      <c r="J382" s="18">
        <v>4.7949999999999999</v>
      </c>
      <c r="K382" s="18">
        <v>1.006</v>
      </c>
      <c r="L382" s="17">
        <v>9192</v>
      </c>
      <c r="M382" s="19">
        <v>9322</v>
      </c>
      <c r="N382" s="20">
        <v>16.8</v>
      </c>
      <c r="O382" s="21">
        <v>0.375</v>
      </c>
      <c r="P382" s="17">
        <v>3467.68</v>
      </c>
    </row>
    <row r="383" spans="1:16" outlineLevel="2">
      <c r="A383" s="6">
        <v>113384307</v>
      </c>
      <c r="B383" s="16" t="s">
        <v>335</v>
      </c>
      <c r="C383" s="16" t="s">
        <v>336</v>
      </c>
      <c r="D383" s="22">
        <v>113364503</v>
      </c>
      <c r="E383" s="16" t="s">
        <v>330</v>
      </c>
      <c r="F383" s="16" t="s">
        <v>318</v>
      </c>
      <c r="G383" s="17">
        <v>1308.03</v>
      </c>
      <c r="H383" s="17">
        <v>889.94</v>
      </c>
      <c r="I383" s="17">
        <v>418.09</v>
      </c>
      <c r="J383" s="18">
        <v>2</v>
      </c>
      <c r="K383" s="18">
        <v>0.42</v>
      </c>
      <c r="L383" s="17">
        <v>9150</v>
      </c>
      <c r="M383" s="19">
        <v>9333</v>
      </c>
      <c r="N383" s="20">
        <v>18.8</v>
      </c>
      <c r="O383" s="21">
        <v>0.375</v>
      </c>
      <c r="P383" s="17">
        <v>1441.13</v>
      </c>
    </row>
    <row r="384" spans="1:16" outlineLevel="2">
      <c r="A384" s="6">
        <v>113384307</v>
      </c>
      <c r="B384" s="16" t="s">
        <v>335</v>
      </c>
      <c r="C384" s="16" t="s">
        <v>336</v>
      </c>
      <c r="D384" s="22">
        <v>113385003</v>
      </c>
      <c r="E384" s="16" t="s">
        <v>341</v>
      </c>
      <c r="F384" s="16" t="s">
        <v>336</v>
      </c>
      <c r="G384" s="17">
        <v>75842.92</v>
      </c>
      <c r="H384" s="17">
        <v>51601.14</v>
      </c>
      <c r="I384" s="17">
        <v>24241.78</v>
      </c>
      <c r="J384" s="18">
        <v>92.031999999999996</v>
      </c>
      <c r="K384" s="18">
        <v>19.326000000000001</v>
      </c>
      <c r="L384" s="17">
        <v>9143</v>
      </c>
      <c r="M384" s="19">
        <v>9317</v>
      </c>
      <c r="N384" s="20">
        <v>15.9</v>
      </c>
      <c r="O384" s="21">
        <v>0.47289999999999999</v>
      </c>
      <c r="P384" s="17">
        <v>83560.31</v>
      </c>
    </row>
    <row r="385" spans="1:16" outlineLevel="2">
      <c r="A385" s="6">
        <v>113384307</v>
      </c>
      <c r="B385" s="16" t="s">
        <v>335</v>
      </c>
      <c r="C385" s="16" t="s">
        <v>336</v>
      </c>
      <c r="D385" s="22">
        <v>113385303</v>
      </c>
      <c r="E385" s="16" t="s">
        <v>342</v>
      </c>
      <c r="F385" s="16" t="s">
        <v>336</v>
      </c>
      <c r="G385" s="17">
        <v>61179.040000000001</v>
      </c>
      <c r="H385" s="17">
        <v>41624.300000000003</v>
      </c>
      <c r="I385" s="17">
        <v>19554.740000000002</v>
      </c>
      <c r="J385" s="18">
        <v>83.197000000000003</v>
      </c>
      <c r="K385" s="18">
        <v>17.471</v>
      </c>
      <c r="L385" s="17">
        <v>7278</v>
      </c>
      <c r="M385" s="19">
        <v>9330</v>
      </c>
      <c r="N385" s="20">
        <v>18.2</v>
      </c>
      <c r="O385" s="21">
        <v>0.53010000000000002</v>
      </c>
      <c r="P385" s="17">
        <v>67404.31</v>
      </c>
    </row>
    <row r="386" spans="1:16" outlineLevel="1">
      <c r="A386" s="6"/>
      <c r="B386" s="33" t="s">
        <v>335</v>
      </c>
      <c r="C386" s="16"/>
      <c r="D386" s="22"/>
      <c r="E386" s="27"/>
      <c r="F386" s="16"/>
      <c r="G386" s="28">
        <f>SUBTOTAL(9,G377:G385)</f>
        <v>634606.20000000007</v>
      </c>
      <c r="H386" s="28">
        <f>SUBTOTAL(9,H377:H385)</f>
        <v>431766.15</v>
      </c>
      <c r="I386" s="28">
        <f>SUBTOTAL(9,I377:I385)</f>
        <v>202840.05</v>
      </c>
      <c r="J386" s="29">
        <f>SUBTOTAL(9,J377:J385)</f>
        <v>742.85500000000002</v>
      </c>
      <c r="K386" s="29">
        <f>SUBTOTAL(9,K377:K385)</f>
        <v>155.995</v>
      </c>
      <c r="L386" s="28"/>
      <c r="M386" s="30"/>
      <c r="N386" s="31"/>
      <c r="O386" s="32"/>
      <c r="P386" s="28">
        <f>SUBTOTAL(9,P377:P385)</f>
        <v>699180.52</v>
      </c>
    </row>
    <row r="387" spans="1:16" outlineLevel="2">
      <c r="A387" s="6">
        <v>121393007</v>
      </c>
      <c r="B387" s="16" t="s">
        <v>494</v>
      </c>
      <c r="C387" s="16" t="s">
        <v>495</v>
      </c>
      <c r="D387" s="22">
        <v>121390302</v>
      </c>
      <c r="E387" s="16" t="s">
        <v>496</v>
      </c>
      <c r="F387" s="16" t="s">
        <v>495</v>
      </c>
      <c r="G387" s="17">
        <v>1296936.96</v>
      </c>
      <c r="H387" s="17">
        <v>882395.23</v>
      </c>
      <c r="I387" s="17">
        <v>414541.73</v>
      </c>
      <c r="J387" s="18">
        <v>1017.361</v>
      </c>
      <c r="K387" s="18">
        <v>213.64500000000001</v>
      </c>
      <c r="L387" s="17">
        <v>8668</v>
      </c>
      <c r="M387" s="19">
        <v>9338</v>
      </c>
      <c r="N387" s="20">
        <v>19.7</v>
      </c>
      <c r="O387" s="21">
        <v>0.77159999999999995</v>
      </c>
      <c r="P387" s="17">
        <v>1428906.68</v>
      </c>
    </row>
    <row r="388" spans="1:16" outlineLevel="2">
      <c r="A388" s="6">
        <v>121393007</v>
      </c>
      <c r="B388" s="16" t="s">
        <v>494</v>
      </c>
      <c r="C388" s="16" t="s">
        <v>495</v>
      </c>
      <c r="D388" s="22">
        <v>120481002</v>
      </c>
      <c r="E388" s="16" t="s">
        <v>478</v>
      </c>
      <c r="F388" s="16" t="s">
        <v>477</v>
      </c>
      <c r="G388" s="17">
        <v>275.58999999999997</v>
      </c>
      <c r="H388" s="17">
        <v>187.5</v>
      </c>
      <c r="I388" s="17">
        <v>88.09</v>
      </c>
      <c r="J388" s="18">
        <v>0.32</v>
      </c>
      <c r="K388" s="18">
        <v>6.7000000000000004E-2</v>
      </c>
      <c r="L388" s="17">
        <v>10328</v>
      </c>
      <c r="M388" s="19">
        <v>9344</v>
      </c>
      <c r="N388" s="20">
        <v>20.9</v>
      </c>
      <c r="O388" s="21">
        <v>0.48499999999999999</v>
      </c>
      <c r="P388" s="17">
        <v>303.63</v>
      </c>
    </row>
    <row r="389" spans="1:16" outlineLevel="2">
      <c r="A389" s="6">
        <v>121393007</v>
      </c>
      <c r="B389" s="16" t="s">
        <v>494</v>
      </c>
      <c r="C389" s="16" t="s">
        <v>495</v>
      </c>
      <c r="D389" s="22">
        <v>121391303</v>
      </c>
      <c r="E389" s="16" t="s">
        <v>497</v>
      </c>
      <c r="F389" s="16" t="s">
        <v>495</v>
      </c>
      <c r="G389" s="17">
        <v>82889.14</v>
      </c>
      <c r="H389" s="17">
        <v>56395.17</v>
      </c>
      <c r="I389" s="17">
        <v>26493.97</v>
      </c>
      <c r="J389" s="18">
        <v>87.548000000000002</v>
      </c>
      <c r="K389" s="18">
        <v>18.385000000000002</v>
      </c>
      <c r="L389" s="17">
        <v>11188</v>
      </c>
      <c r="M389" s="19">
        <v>9337</v>
      </c>
      <c r="N389" s="20">
        <v>19.600000000000001</v>
      </c>
      <c r="O389" s="21">
        <v>0.53200000000000003</v>
      </c>
      <c r="P389" s="17">
        <v>91323.520000000004</v>
      </c>
    </row>
    <row r="390" spans="1:16" outlineLevel="2">
      <c r="A390" s="6">
        <v>121393007</v>
      </c>
      <c r="B390" s="16" t="s">
        <v>494</v>
      </c>
      <c r="C390" s="16" t="s">
        <v>495</v>
      </c>
      <c r="D390" s="22">
        <v>121392303</v>
      </c>
      <c r="E390" s="16" t="s">
        <v>498</v>
      </c>
      <c r="F390" s="16" t="s">
        <v>495</v>
      </c>
      <c r="G390" s="17">
        <v>178349.71</v>
      </c>
      <c r="H390" s="17">
        <v>121343.55</v>
      </c>
      <c r="I390" s="17">
        <v>57006.16</v>
      </c>
      <c r="J390" s="18">
        <v>238.25899999999999</v>
      </c>
      <c r="K390" s="18">
        <v>50.033999999999999</v>
      </c>
      <c r="L390" s="17">
        <v>9827</v>
      </c>
      <c r="M390" s="19">
        <v>9344</v>
      </c>
      <c r="N390" s="20">
        <v>20.8</v>
      </c>
      <c r="O390" s="21">
        <v>0.42030000000000001</v>
      </c>
      <c r="P390" s="17">
        <v>196497.68</v>
      </c>
    </row>
    <row r="391" spans="1:16" outlineLevel="2">
      <c r="A391" s="6">
        <v>121393007</v>
      </c>
      <c r="B391" s="16" t="s">
        <v>494</v>
      </c>
      <c r="C391" s="16" t="s">
        <v>495</v>
      </c>
      <c r="D391" s="22">
        <v>120484903</v>
      </c>
      <c r="E391" s="16" t="s">
        <v>480</v>
      </c>
      <c r="F391" s="16" t="s">
        <v>477</v>
      </c>
      <c r="G391" s="17">
        <v>5653.49</v>
      </c>
      <c r="H391" s="17">
        <v>3846.46</v>
      </c>
      <c r="I391" s="17">
        <v>1807.03</v>
      </c>
      <c r="J391" s="18">
        <v>6.548</v>
      </c>
      <c r="K391" s="18">
        <v>1.375</v>
      </c>
      <c r="L391" s="17">
        <v>10390</v>
      </c>
      <c r="M391" s="19">
        <v>9346</v>
      </c>
      <c r="N391" s="20">
        <v>21.1</v>
      </c>
      <c r="O391" s="21">
        <v>0.48470000000000002</v>
      </c>
      <c r="P391" s="17">
        <v>6228.76</v>
      </c>
    </row>
    <row r="392" spans="1:16" outlineLevel="2">
      <c r="A392" s="6">
        <v>121393007</v>
      </c>
      <c r="B392" s="16" t="s">
        <v>494</v>
      </c>
      <c r="C392" s="16" t="s">
        <v>495</v>
      </c>
      <c r="D392" s="22">
        <v>121394503</v>
      </c>
      <c r="E392" s="16" t="s">
        <v>499</v>
      </c>
      <c r="F392" s="16" t="s">
        <v>495</v>
      </c>
      <c r="G392" s="17">
        <v>157307.57999999999</v>
      </c>
      <c r="H392" s="17">
        <v>107027.14</v>
      </c>
      <c r="I392" s="17">
        <v>50280.44</v>
      </c>
      <c r="J392" s="18">
        <v>156.15100000000001</v>
      </c>
      <c r="K392" s="18">
        <v>32.790999999999997</v>
      </c>
      <c r="L392" s="17">
        <v>11387</v>
      </c>
      <c r="M392" s="19">
        <v>9368</v>
      </c>
      <c r="N392" s="20">
        <v>25.2</v>
      </c>
      <c r="O392" s="21">
        <v>0.56420000000000003</v>
      </c>
      <c r="P392" s="17">
        <v>173314.4</v>
      </c>
    </row>
    <row r="393" spans="1:16" outlineLevel="2">
      <c r="A393" s="6">
        <v>121393007</v>
      </c>
      <c r="B393" s="16" t="s">
        <v>494</v>
      </c>
      <c r="C393" s="16" t="s">
        <v>495</v>
      </c>
      <c r="D393" s="22">
        <v>121394603</v>
      </c>
      <c r="E393" s="16" t="s">
        <v>500</v>
      </c>
      <c r="F393" s="16" t="s">
        <v>495</v>
      </c>
      <c r="G393" s="17">
        <v>88669.59</v>
      </c>
      <c r="H393" s="17">
        <v>60328.01</v>
      </c>
      <c r="I393" s="17">
        <v>28341.58</v>
      </c>
      <c r="J393" s="18">
        <v>133.005</v>
      </c>
      <c r="K393" s="18">
        <v>27.931000000000001</v>
      </c>
      <c r="L393" s="17">
        <v>10944</v>
      </c>
      <c r="M393" s="19">
        <v>9327</v>
      </c>
      <c r="N393" s="20">
        <v>17.8</v>
      </c>
      <c r="O393" s="21">
        <v>0.375</v>
      </c>
      <c r="P393" s="17">
        <v>97692.160000000003</v>
      </c>
    </row>
    <row r="394" spans="1:16" outlineLevel="2">
      <c r="A394" s="6">
        <v>121393007</v>
      </c>
      <c r="B394" s="16" t="s">
        <v>494</v>
      </c>
      <c r="C394" s="16" t="s">
        <v>495</v>
      </c>
      <c r="D394" s="22">
        <v>121395103</v>
      </c>
      <c r="E394" s="16" t="s">
        <v>501</v>
      </c>
      <c r="F394" s="16" t="s">
        <v>495</v>
      </c>
      <c r="G394" s="17">
        <v>238589.99</v>
      </c>
      <c r="H394" s="17">
        <v>162329.15</v>
      </c>
      <c r="I394" s="17">
        <v>76260.84</v>
      </c>
      <c r="J394" s="18">
        <v>357.851</v>
      </c>
      <c r="K394" s="18">
        <v>75.147999999999996</v>
      </c>
      <c r="L394" s="17">
        <v>10511</v>
      </c>
      <c r="M394" s="19">
        <v>9328</v>
      </c>
      <c r="N394" s="20">
        <v>18</v>
      </c>
      <c r="O394" s="21">
        <v>0.375</v>
      </c>
      <c r="P394" s="17">
        <v>262867.7</v>
      </c>
    </row>
    <row r="395" spans="1:16" outlineLevel="2">
      <c r="A395" s="6">
        <v>121393007</v>
      </c>
      <c r="B395" s="16" t="s">
        <v>494</v>
      </c>
      <c r="C395" s="16" t="s">
        <v>495</v>
      </c>
      <c r="D395" s="22">
        <v>121395603</v>
      </c>
      <c r="E395" s="16" t="s">
        <v>502</v>
      </c>
      <c r="F395" s="16" t="s">
        <v>495</v>
      </c>
      <c r="G395" s="17">
        <v>79089.48</v>
      </c>
      <c r="H395" s="17">
        <v>53810</v>
      </c>
      <c r="I395" s="17">
        <v>25279.48</v>
      </c>
      <c r="J395" s="18">
        <v>118.30800000000001</v>
      </c>
      <c r="K395" s="18">
        <v>24.844000000000001</v>
      </c>
      <c r="L395" s="17">
        <v>13940</v>
      </c>
      <c r="M395" s="19">
        <v>9353</v>
      </c>
      <c r="N395" s="20">
        <v>22.5</v>
      </c>
      <c r="O395" s="21">
        <v>0.375</v>
      </c>
      <c r="P395" s="17">
        <v>87137.22</v>
      </c>
    </row>
    <row r="396" spans="1:16" outlineLevel="2">
      <c r="A396" s="6">
        <v>121393007</v>
      </c>
      <c r="B396" s="16" t="s">
        <v>494</v>
      </c>
      <c r="C396" s="16" t="s">
        <v>495</v>
      </c>
      <c r="D396" s="22">
        <v>121395703</v>
      </c>
      <c r="E396" s="16" t="s">
        <v>503</v>
      </c>
      <c r="F396" s="16" t="s">
        <v>495</v>
      </c>
      <c r="G396" s="17">
        <v>64179.19</v>
      </c>
      <c r="H396" s="17">
        <v>43665.51</v>
      </c>
      <c r="I396" s="17">
        <v>20513.68</v>
      </c>
      <c r="J396" s="18">
        <v>96.239000000000004</v>
      </c>
      <c r="K396" s="18">
        <v>20.21</v>
      </c>
      <c r="L396" s="17">
        <v>11532</v>
      </c>
      <c r="M396" s="19">
        <v>9330</v>
      </c>
      <c r="N396" s="20">
        <v>18.3</v>
      </c>
      <c r="O396" s="21">
        <v>0.375</v>
      </c>
      <c r="P396" s="17">
        <v>70709.740000000005</v>
      </c>
    </row>
    <row r="397" spans="1:16" outlineLevel="2">
      <c r="A397" s="6">
        <v>121393007</v>
      </c>
      <c r="B397" s="16" t="s">
        <v>494</v>
      </c>
      <c r="C397" s="16" t="s">
        <v>495</v>
      </c>
      <c r="D397" s="22">
        <v>121397803</v>
      </c>
      <c r="E397" s="16" t="s">
        <v>504</v>
      </c>
      <c r="F397" s="16" t="s">
        <v>495</v>
      </c>
      <c r="G397" s="17">
        <v>216045.13</v>
      </c>
      <c r="H397" s="17">
        <v>146990.32999999999</v>
      </c>
      <c r="I397" s="17">
        <v>69054.8</v>
      </c>
      <c r="J397" s="18">
        <v>230.34700000000001</v>
      </c>
      <c r="K397" s="18">
        <v>48.372</v>
      </c>
      <c r="L397" s="17">
        <v>8784</v>
      </c>
      <c r="M397" s="19">
        <v>9342</v>
      </c>
      <c r="N397" s="20">
        <v>20.5</v>
      </c>
      <c r="O397" s="21">
        <v>0.56020000000000003</v>
      </c>
      <c r="P397" s="17">
        <v>238028.79</v>
      </c>
    </row>
    <row r="398" spans="1:16" outlineLevel="1">
      <c r="A398" s="6"/>
      <c r="B398" s="33" t="s">
        <v>494</v>
      </c>
      <c r="C398" s="16"/>
      <c r="D398" s="22"/>
      <c r="E398" s="27"/>
      <c r="F398" s="16"/>
      <c r="G398" s="28">
        <f>SUBTOTAL(9,G387:G397)</f>
        <v>2407985.85</v>
      </c>
      <c r="H398" s="28">
        <f>SUBTOTAL(9,H387:H397)</f>
        <v>1638318.0499999998</v>
      </c>
      <c r="I398" s="28">
        <f>SUBTOTAL(9,I387:I397)</f>
        <v>769667.80000000016</v>
      </c>
      <c r="J398" s="29">
        <f>SUBTOTAL(9,J387:J397)</f>
        <v>2441.9370000000004</v>
      </c>
      <c r="K398" s="29">
        <f>SUBTOTAL(9,K387:K397)</f>
        <v>512.80199999999991</v>
      </c>
      <c r="L398" s="28"/>
      <c r="M398" s="30"/>
      <c r="N398" s="31"/>
      <c r="O398" s="32"/>
      <c r="P398" s="28">
        <f>SUBTOTAL(9,P387:P397)</f>
        <v>2653010.2800000003</v>
      </c>
    </row>
    <row r="399" spans="1:16" outlineLevel="2">
      <c r="A399" s="6">
        <v>128034607</v>
      </c>
      <c r="B399" s="16" t="s">
        <v>596</v>
      </c>
      <c r="C399" s="16" t="s">
        <v>597</v>
      </c>
      <c r="D399" s="22">
        <v>128030603</v>
      </c>
      <c r="E399" s="16" t="s">
        <v>598</v>
      </c>
      <c r="F399" s="16" t="s">
        <v>597</v>
      </c>
      <c r="G399" s="17">
        <v>99017.87</v>
      </c>
      <c r="H399" s="17">
        <v>67368.649999999994</v>
      </c>
      <c r="I399" s="17">
        <v>31649.22</v>
      </c>
      <c r="J399" s="18">
        <v>75.334000000000003</v>
      </c>
      <c r="K399" s="18">
        <v>15.82</v>
      </c>
      <c r="L399" s="17">
        <v>9564</v>
      </c>
      <c r="M399" s="19">
        <v>9372</v>
      </c>
      <c r="N399" s="20">
        <v>25.8</v>
      </c>
      <c r="O399" s="21">
        <v>0.73580000000000001</v>
      </c>
      <c r="P399" s="17">
        <v>109093.42</v>
      </c>
    </row>
    <row r="400" spans="1:16" outlineLevel="2">
      <c r="A400" s="6">
        <v>128034607</v>
      </c>
      <c r="B400" s="16" t="s">
        <v>596</v>
      </c>
      <c r="C400" s="16" t="s">
        <v>597</v>
      </c>
      <c r="D400" s="22">
        <v>128030852</v>
      </c>
      <c r="E400" s="16" t="s">
        <v>599</v>
      </c>
      <c r="F400" s="16" t="s">
        <v>597</v>
      </c>
      <c r="G400" s="17">
        <v>422483.95</v>
      </c>
      <c r="H400" s="17">
        <v>287444.83</v>
      </c>
      <c r="I400" s="17">
        <v>135039.12</v>
      </c>
      <c r="J400" s="18">
        <v>377.22199999999998</v>
      </c>
      <c r="K400" s="18">
        <v>79.215999999999994</v>
      </c>
      <c r="L400" s="17">
        <v>8645</v>
      </c>
      <c r="M400" s="19">
        <v>9347</v>
      </c>
      <c r="N400" s="20">
        <v>21.3</v>
      </c>
      <c r="O400" s="21">
        <v>0.67969999999999997</v>
      </c>
      <c r="P400" s="17">
        <v>465473.77</v>
      </c>
    </row>
    <row r="401" spans="1:16" outlineLevel="2">
      <c r="A401" s="6">
        <v>128034607</v>
      </c>
      <c r="B401" s="16" t="s">
        <v>596</v>
      </c>
      <c r="C401" s="16" t="s">
        <v>597</v>
      </c>
      <c r="D401" s="22">
        <v>128033053</v>
      </c>
      <c r="E401" s="16" t="s">
        <v>600</v>
      </c>
      <c r="F401" s="16" t="s">
        <v>597</v>
      </c>
      <c r="G401" s="17">
        <v>13098.77</v>
      </c>
      <c r="H401" s="17">
        <v>8911.99</v>
      </c>
      <c r="I401" s="17">
        <v>4186.78</v>
      </c>
      <c r="J401" s="18">
        <v>13.631</v>
      </c>
      <c r="K401" s="18">
        <v>2.8620000000000001</v>
      </c>
      <c r="L401" s="17">
        <v>8715</v>
      </c>
      <c r="M401" s="19">
        <v>9343</v>
      </c>
      <c r="N401" s="20">
        <v>20.7</v>
      </c>
      <c r="O401" s="21">
        <v>0.5786</v>
      </c>
      <c r="P401" s="17">
        <v>14431.63</v>
      </c>
    </row>
    <row r="402" spans="1:16" outlineLevel="2">
      <c r="A402" s="6">
        <v>128034607</v>
      </c>
      <c r="B402" s="16" t="s">
        <v>596</v>
      </c>
      <c r="C402" s="16" t="s">
        <v>597</v>
      </c>
      <c r="D402" s="22">
        <v>128034503</v>
      </c>
      <c r="E402" s="16" t="s">
        <v>601</v>
      </c>
      <c r="F402" s="16" t="s">
        <v>597</v>
      </c>
      <c r="G402" s="17">
        <v>53373.31</v>
      </c>
      <c r="H402" s="17">
        <v>36313.53</v>
      </c>
      <c r="I402" s="17">
        <v>17059.78</v>
      </c>
      <c r="J402" s="18">
        <v>43.81</v>
      </c>
      <c r="K402" s="18">
        <v>9.1999999999999993</v>
      </c>
      <c r="L402" s="17">
        <v>11018</v>
      </c>
      <c r="M402" s="19">
        <v>9390</v>
      </c>
      <c r="N402" s="20">
        <v>29.2</v>
      </c>
      <c r="O402" s="21">
        <v>0.68069999999999997</v>
      </c>
      <c r="P402" s="17">
        <v>58804.31</v>
      </c>
    </row>
    <row r="403" spans="1:16" outlineLevel="1">
      <c r="A403" s="6"/>
      <c r="B403" s="33" t="s">
        <v>596</v>
      </c>
      <c r="C403" s="16"/>
      <c r="D403" s="22"/>
      <c r="E403" s="27"/>
      <c r="F403" s="16"/>
      <c r="G403" s="28">
        <f>SUBTOTAL(9,G399:G402)</f>
        <v>587973.89999999991</v>
      </c>
      <c r="H403" s="28">
        <f>SUBTOTAL(9,H399:H402)</f>
        <v>400039</v>
      </c>
      <c r="I403" s="28">
        <f>SUBTOTAL(9,I399:I402)</f>
        <v>187934.9</v>
      </c>
      <c r="J403" s="29">
        <f>SUBTOTAL(9,J399:J402)</f>
        <v>509.99700000000001</v>
      </c>
      <c r="K403" s="29">
        <f>SUBTOTAL(9,K399:K402)</f>
        <v>107.098</v>
      </c>
      <c r="L403" s="28"/>
      <c r="M403" s="30"/>
      <c r="N403" s="31"/>
      <c r="O403" s="32"/>
      <c r="P403" s="28">
        <f>SUBTOTAL(9,P399:P402)</f>
        <v>647803.13000000012</v>
      </c>
    </row>
    <row r="404" spans="1:16" outlineLevel="2">
      <c r="A404" s="6">
        <v>117414807</v>
      </c>
      <c r="B404" s="16" t="s">
        <v>426</v>
      </c>
      <c r="C404" s="16" t="s">
        <v>427</v>
      </c>
      <c r="D404" s="22">
        <v>117412003</v>
      </c>
      <c r="E404" s="16" t="s">
        <v>428</v>
      </c>
      <c r="F404" s="16" t="s">
        <v>427</v>
      </c>
      <c r="G404" s="17">
        <v>96322.68</v>
      </c>
      <c r="H404" s="17">
        <v>65534.93</v>
      </c>
      <c r="I404" s="17">
        <v>30787.75</v>
      </c>
      <c r="J404" s="18">
        <v>96.122</v>
      </c>
      <c r="K404" s="18">
        <v>20.184999999999999</v>
      </c>
      <c r="L404" s="17">
        <v>8294</v>
      </c>
      <c r="M404" s="19">
        <v>9308</v>
      </c>
      <c r="N404" s="20">
        <v>14.3</v>
      </c>
      <c r="O404" s="21">
        <v>0.63390000000000002</v>
      </c>
      <c r="P404" s="17">
        <v>106123.99</v>
      </c>
    </row>
    <row r="405" spans="1:16" outlineLevel="2">
      <c r="A405" s="6">
        <v>117414807</v>
      </c>
      <c r="B405" s="16" t="s">
        <v>426</v>
      </c>
      <c r="C405" s="16" t="s">
        <v>427</v>
      </c>
      <c r="D405" s="22">
        <v>117414203</v>
      </c>
      <c r="E405" s="16" t="s">
        <v>429</v>
      </c>
      <c r="F405" s="16" t="s">
        <v>427</v>
      </c>
      <c r="G405" s="17">
        <v>26554.52</v>
      </c>
      <c r="H405" s="17">
        <v>18066.86</v>
      </c>
      <c r="I405" s="17">
        <v>8487.66</v>
      </c>
      <c r="J405" s="18">
        <v>35.683</v>
      </c>
      <c r="K405" s="18">
        <v>7.4930000000000003</v>
      </c>
      <c r="L405" s="17">
        <v>8514</v>
      </c>
      <c r="M405" s="19">
        <v>9321</v>
      </c>
      <c r="N405" s="20">
        <v>16.7</v>
      </c>
      <c r="O405" s="21">
        <v>0.45860000000000001</v>
      </c>
      <c r="P405" s="17">
        <v>29256.57</v>
      </c>
    </row>
    <row r="406" spans="1:16" outlineLevel="2">
      <c r="A406" s="6">
        <v>117414807</v>
      </c>
      <c r="B406" s="16" t="s">
        <v>426</v>
      </c>
      <c r="C406" s="16" t="s">
        <v>427</v>
      </c>
      <c r="D406" s="22">
        <v>117415103</v>
      </c>
      <c r="E406" s="16" t="s">
        <v>430</v>
      </c>
      <c r="F406" s="16" t="s">
        <v>427</v>
      </c>
      <c r="G406" s="17">
        <v>28737.46</v>
      </c>
      <c r="H406" s="17">
        <v>19552.07</v>
      </c>
      <c r="I406" s="17">
        <v>9185.39</v>
      </c>
      <c r="J406" s="18">
        <v>35.283000000000001</v>
      </c>
      <c r="K406" s="18">
        <v>7.4089999999999998</v>
      </c>
      <c r="L406" s="17">
        <v>7767</v>
      </c>
      <c r="M406" s="19">
        <v>9316</v>
      </c>
      <c r="N406" s="20">
        <v>15.7</v>
      </c>
      <c r="O406" s="21">
        <v>0.55020000000000002</v>
      </c>
      <c r="P406" s="17">
        <v>31661.64</v>
      </c>
    </row>
    <row r="407" spans="1:16" outlineLevel="2">
      <c r="A407" s="6">
        <v>117414807</v>
      </c>
      <c r="B407" s="16" t="s">
        <v>426</v>
      </c>
      <c r="C407" s="16" t="s">
        <v>427</v>
      </c>
      <c r="D407" s="22">
        <v>117415303</v>
      </c>
      <c r="E407" s="16" t="s">
        <v>431</v>
      </c>
      <c r="F407" s="16" t="s">
        <v>427</v>
      </c>
      <c r="G407" s="17">
        <v>67106.37</v>
      </c>
      <c r="H407" s="17">
        <v>45657.07</v>
      </c>
      <c r="I407" s="17">
        <v>21449.3</v>
      </c>
      <c r="J407" s="18">
        <v>68.744</v>
      </c>
      <c r="K407" s="18">
        <v>14.436</v>
      </c>
      <c r="L407" s="17">
        <v>9514</v>
      </c>
      <c r="M407" s="19">
        <v>9317</v>
      </c>
      <c r="N407" s="20">
        <v>16</v>
      </c>
      <c r="O407" s="21">
        <v>0.54969999999999997</v>
      </c>
      <c r="P407" s="17">
        <v>73934.77</v>
      </c>
    </row>
    <row r="408" spans="1:16" outlineLevel="2">
      <c r="A408" s="6">
        <v>117414807</v>
      </c>
      <c r="B408" s="16" t="s">
        <v>426</v>
      </c>
      <c r="C408" s="16" t="s">
        <v>427</v>
      </c>
      <c r="D408" s="22">
        <v>116498003</v>
      </c>
      <c r="E408" s="16" t="s">
        <v>410</v>
      </c>
      <c r="F408" s="16" t="s">
        <v>73</v>
      </c>
      <c r="G408" s="17">
        <v>54173.79</v>
      </c>
      <c r="H408" s="17">
        <v>36858.15</v>
      </c>
      <c r="I408" s="17">
        <v>17315.64</v>
      </c>
      <c r="J408" s="18">
        <v>61.966000000000001</v>
      </c>
      <c r="K408" s="18">
        <v>13.012</v>
      </c>
      <c r="L408" s="17">
        <v>8110</v>
      </c>
      <c r="M408" s="19">
        <v>9318</v>
      </c>
      <c r="N408" s="20">
        <v>16.100000000000001</v>
      </c>
      <c r="O408" s="21">
        <v>0.56559999999999999</v>
      </c>
      <c r="P408" s="17">
        <v>59686.25</v>
      </c>
    </row>
    <row r="409" spans="1:16" outlineLevel="1">
      <c r="A409" s="6"/>
      <c r="B409" s="33" t="s">
        <v>426</v>
      </c>
      <c r="C409" s="16"/>
      <c r="D409" s="22"/>
      <c r="E409" s="27"/>
      <c r="F409" s="16"/>
      <c r="G409" s="28">
        <f>SUBTOTAL(9,G404:G408)</f>
        <v>272894.82</v>
      </c>
      <c r="H409" s="28">
        <f>SUBTOTAL(9,H404:H408)</f>
        <v>185669.08000000002</v>
      </c>
      <c r="I409" s="28">
        <f>SUBTOTAL(9,I404:I408)</f>
        <v>87225.74</v>
      </c>
      <c r="J409" s="29">
        <f>SUBTOTAL(9,J404:J408)</f>
        <v>297.798</v>
      </c>
      <c r="K409" s="29">
        <f>SUBTOTAL(9,K404:K408)</f>
        <v>62.534999999999997</v>
      </c>
      <c r="L409" s="28"/>
      <c r="M409" s="30"/>
      <c r="N409" s="31"/>
      <c r="O409" s="32"/>
      <c r="P409" s="28">
        <f>SUBTOTAL(9,P404:P408)</f>
        <v>300663.22000000003</v>
      </c>
    </row>
    <row r="410" spans="1:16" outlineLevel="2">
      <c r="A410" s="6">
        <v>103026037</v>
      </c>
      <c r="B410" s="16" t="s">
        <v>78</v>
      </c>
      <c r="C410" s="16" t="s">
        <v>37</v>
      </c>
      <c r="D410" s="22">
        <v>103021603</v>
      </c>
      <c r="E410" s="16" t="s">
        <v>79</v>
      </c>
      <c r="F410" s="16" t="s">
        <v>37</v>
      </c>
      <c r="G410" s="17">
        <v>886.58</v>
      </c>
      <c r="H410" s="17">
        <v>603.20000000000005</v>
      </c>
      <c r="I410" s="17">
        <v>283.38</v>
      </c>
      <c r="J410" s="18">
        <v>1</v>
      </c>
      <c r="K410" s="18">
        <v>0.21</v>
      </c>
      <c r="L410" s="17">
        <v>13143</v>
      </c>
      <c r="M410" s="19">
        <v>9374</v>
      </c>
      <c r="N410" s="20">
        <v>26.2</v>
      </c>
      <c r="O410" s="21">
        <v>0.49619999999999997</v>
      </c>
      <c r="P410" s="17">
        <v>976.79</v>
      </c>
    </row>
    <row r="411" spans="1:16" outlineLevel="2">
      <c r="A411" s="6">
        <v>103026037</v>
      </c>
      <c r="B411" s="16" t="s">
        <v>78</v>
      </c>
      <c r="C411" s="16" t="s">
        <v>37</v>
      </c>
      <c r="D411" s="22">
        <v>103026002</v>
      </c>
      <c r="E411" s="16" t="s">
        <v>80</v>
      </c>
      <c r="F411" s="16" t="s">
        <v>37</v>
      </c>
      <c r="G411" s="17">
        <v>284751.02</v>
      </c>
      <c r="H411" s="17">
        <v>193735.66</v>
      </c>
      <c r="I411" s="17">
        <v>91015.360000000001</v>
      </c>
      <c r="J411" s="18">
        <v>251.67699999999999</v>
      </c>
      <c r="K411" s="18">
        <v>52.851999999999997</v>
      </c>
      <c r="L411" s="17">
        <v>7707</v>
      </c>
      <c r="M411" s="19">
        <v>9330</v>
      </c>
      <c r="N411" s="20">
        <v>18.2</v>
      </c>
      <c r="O411" s="21">
        <v>0.7702</v>
      </c>
      <c r="P411" s="17">
        <v>313725.83</v>
      </c>
    </row>
    <row r="412" spans="1:16" outlineLevel="1">
      <c r="A412" s="6"/>
      <c r="B412" s="33" t="s">
        <v>78</v>
      </c>
      <c r="C412" s="16"/>
      <c r="D412" s="22"/>
      <c r="E412" s="27"/>
      <c r="F412" s="16"/>
      <c r="G412" s="28">
        <f>SUBTOTAL(9,G410:G411)</f>
        <v>285637.60000000003</v>
      </c>
      <c r="H412" s="28">
        <f>SUBTOTAL(9,H410:H411)</f>
        <v>194338.86000000002</v>
      </c>
      <c r="I412" s="28">
        <f>SUBTOTAL(9,I410:I411)</f>
        <v>91298.74</v>
      </c>
      <c r="J412" s="29">
        <f>SUBTOTAL(9,J410:J411)</f>
        <v>252.67699999999999</v>
      </c>
      <c r="K412" s="29">
        <f>SUBTOTAL(9,K410:K411)</f>
        <v>53.061999999999998</v>
      </c>
      <c r="L412" s="28"/>
      <c r="M412" s="30"/>
      <c r="N412" s="31"/>
      <c r="O412" s="32"/>
      <c r="P412" s="28">
        <f>SUBTOTAL(9,P410:P411)</f>
        <v>314702.62</v>
      </c>
    </row>
    <row r="413" spans="1:16" outlineLevel="2">
      <c r="A413" s="6">
        <v>104435107</v>
      </c>
      <c r="B413" s="16" t="s">
        <v>124</v>
      </c>
      <c r="C413" s="16" t="s">
        <v>63</v>
      </c>
      <c r="D413" s="22">
        <v>104431304</v>
      </c>
      <c r="E413" s="16" t="s">
        <v>125</v>
      </c>
      <c r="F413" s="16" t="s">
        <v>63</v>
      </c>
      <c r="G413" s="17">
        <v>22168.53</v>
      </c>
      <c r="H413" s="17">
        <v>15082.77</v>
      </c>
      <c r="I413" s="17">
        <v>7085.76</v>
      </c>
      <c r="J413" s="18">
        <v>19.483000000000001</v>
      </c>
      <c r="K413" s="18">
        <v>4.0910000000000002</v>
      </c>
      <c r="L413" s="17">
        <v>10651</v>
      </c>
      <c r="M413" s="19">
        <v>9298</v>
      </c>
      <c r="N413" s="20">
        <v>12.6</v>
      </c>
      <c r="O413" s="21">
        <v>0.6421</v>
      </c>
      <c r="P413" s="17">
        <v>24424.28</v>
      </c>
    </row>
    <row r="414" spans="1:16" outlineLevel="2">
      <c r="A414" s="6">
        <v>104435107</v>
      </c>
      <c r="B414" s="16" t="s">
        <v>124</v>
      </c>
      <c r="C414" s="16" t="s">
        <v>63</v>
      </c>
      <c r="D414" s="22">
        <v>104432503</v>
      </c>
      <c r="E414" s="16" t="s">
        <v>126</v>
      </c>
      <c r="F414" s="16" t="s">
        <v>63</v>
      </c>
      <c r="G414" s="17">
        <v>22775.37</v>
      </c>
      <c r="H414" s="17">
        <v>15495.65</v>
      </c>
      <c r="I414" s="17">
        <v>7279.72</v>
      </c>
      <c r="J414" s="18">
        <v>15.122</v>
      </c>
      <c r="K414" s="18">
        <v>3.1749999999999998</v>
      </c>
      <c r="L414" s="17">
        <v>11296</v>
      </c>
      <c r="M414" s="19">
        <v>9393</v>
      </c>
      <c r="N414" s="20">
        <v>29.7</v>
      </c>
      <c r="O414" s="21">
        <v>0.84140000000000004</v>
      </c>
      <c r="P414" s="17">
        <v>25092.880000000001</v>
      </c>
    </row>
    <row r="415" spans="1:16" outlineLevel="2">
      <c r="A415" s="6">
        <v>104435107</v>
      </c>
      <c r="B415" s="16" t="s">
        <v>124</v>
      </c>
      <c r="C415" s="16" t="s">
        <v>63</v>
      </c>
      <c r="D415" s="22">
        <v>104432803</v>
      </c>
      <c r="E415" s="16" t="s">
        <v>127</v>
      </c>
      <c r="F415" s="16" t="s">
        <v>63</v>
      </c>
      <c r="G415" s="17">
        <v>34079.57</v>
      </c>
      <c r="H415" s="17">
        <v>23186.67</v>
      </c>
      <c r="I415" s="17">
        <v>10892.9</v>
      </c>
      <c r="J415" s="18">
        <v>31.494</v>
      </c>
      <c r="K415" s="18">
        <v>6.6130000000000004</v>
      </c>
      <c r="L415" s="17">
        <v>7876</v>
      </c>
      <c r="M415" s="19">
        <v>9328</v>
      </c>
      <c r="N415" s="20">
        <v>18</v>
      </c>
      <c r="O415" s="21">
        <v>0.72089999999999999</v>
      </c>
      <c r="P415" s="17">
        <v>37547.339999999997</v>
      </c>
    </row>
    <row r="416" spans="1:16" outlineLevel="2">
      <c r="A416" s="6">
        <v>104435107</v>
      </c>
      <c r="B416" s="16" t="s">
        <v>124</v>
      </c>
      <c r="C416" s="16" t="s">
        <v>63</v>
      </c>
      <c r="D416" s="22">
        <v>104432903</v>
      </c>
      <c r="E416" s="16" t="s">
        <v>128</v>
      </c>
      <c r="F416" s="16" t="s">
        <v>63</v>
      </c>
      <c r="G416" s="17">
        <v>46674.93</v>
      </c>
      <c r="H416" s="17">
        <v>31756.16</v>
      </c>
      <c r="I416" s="17">
        <v>14918.77</v>
      </c>
      <c r="J416" s="18">
        <v>49.143999999999998</v>
      </c>
      <c r="K416" s="18">
        <v>10.32</v>
      </c>
      <c r="L416" s="17">
        <v>8553</v>
      </c>
      <c r="M416" s="19">
        <v>9311</v>
      </c>
      <c r="N416" s="20">
        <v>14.9</v>
      </c>
      <c r="O416" s="21">
        <v>0.58260000000000001</v>
      </c>
      <c r="P416" s="17">
        <v>51424.33</v>
      </c>
    </row>
    <row r="417" spans="1:16" outlineLevel="2">
      <c r="A417" s="6">
        <v>104435107</v>
      </c>
      <c r="B417" s="16" t="s">
        <v>124</v>
      </c>
      <c r="C417" s="16" t="s">
        <v>63</v>
      </c>
      <c r="D417" s="22">
        <v>104433303</v>
      </c>
      <c r="E417" s="16" t="s">
        <v>129</v>
      </c>
      <c r="F417" s="16" t="s">
        <v>63</v>
      </c>
      <c r="G417" s="17">
        <v>29133.65</v>
      </c>
      <c r="H417" s="17">
        <v>19821.62</v>
      </c>
      <c r="I417" s="17">
        <v>9312.0300000000007</v>
      </c>
      <c r="J417" s="18">
        <v>35.521999999999998</v>
      </c>
      <c r="K417" s="18">
        <v>7.4589999999999996</v>
      </c>
      <c r="L417" s="17">
        <v>8395</v>
      </c>
      <c r="M417" s="19">
        <v>9325</v>
      </c>
      <c r="N417" s="20">
        <v>17.399999999999999</v>
      </c>
      <c r="O417" s="21">
        <v>0.51259999999999994</v>
      </c>
      <c r="P417" s="17">
        <v>32098.14</v>
      </c>
    </row>
    <row r="418" spans="1:16" outlineLevel="2">
      <c r="A418" s="6">
        <v>104435107</v>
      </c>
      <c r="B418" s="16" t="s">
        <v>124</v>
      </c>
      <c r="C418" s="16" t="s">
        <v>63</v>
      </c>
      <c r="D418" s="22">
        <v>104433604</v>
      </c>
      <c r="E418" s="16" t="s">
        <v>130</v>
      </c>
      <c r="F418" s="16" t="s">
        <v>63</v>
      </c>
      <c r="G418" s="17">
        <v>24020.7</v>
      </c>
      <c r="H418" s="17">
        <v>16342.93</v>
      </c>
      <c r="I418" s="17">
        <v>7677.77</v>
      </c>
      <c r="J418" s="18">
        <v>21.449000000000002</v>
      </c>
      <c r="K418" s="18">
        <v>4.5039999999999996</v>
      </c>
      <c r="L418" s="17">
        <v>10153</v>
      </c>
      <c r="M418" s="19">
        <v>9312</v>
      </c>
      <c r="N418" s="20">
        <v>15.1</v>
      </c>
      <c r="O418" s="21">
        <v>0.63100000000000001</v>
      </c>
      <c r="P418" s="17">
        <v>26464.93</v>
      </c>
    </row>
    <row r="419" spans="1:16" outlineLevel="2">
      <c r="A419" s="6">
        <v>104435107</v>
      </c>
      <c r="B419" s="16" t="s">
        <v>124</v>
      </c>
      <c r="C419" s="16" t="s">
        <v>63</v>
      </c>
      <c r="D419" s="22">
        <v>104433903</v>
      </c>
      <c r="E419" s="16" t="s">
        <v>62</v>
      </c>
      <c r="F419" s="16" t="s">
        <v>63</v>
      </c>
      <c r="G419" s="17">
        <v>50656.24</v>
      </c>
      <c r="H419" s="17">
        <v>34464.92</v>
      </c>
      <c r="I419" s="17">
        <v>16191.32</v>
      </c>
      <c r="J419" s="18">
        <v>48.1</v>
      </c>
      <c r="K419" s="18">
        <v>10.101000000000001</v>
      </c>
      <c r="L419" s="17">
        <v>8693</v>
      </c>
      <c r="M419" s="19">
        <v>9288</v>
      </c>
      <c r="N419" s="20">
        <v>10.7</v>
      </c>
      <c r="O419" s="21">
        <v>0.63560000000000005</v>
      </c>
      <c r="P419" s="17">
        <v>55810.76</v>
      </c>
    </row>
    <row r="420" spans="1:16" outlineLevel="2">
      <c r="A420" s="6">
        <v>104435107</v>
      </c>
      <c r="B420" s="16" t="s">
        <v>124</v>
      </c>
      <c r="C420" s="16" t="s">
        <v>63</v>
      </c>
      <c r="D420" s="22">
        <v>104435003</v>
      </c>
      <c r="E420" s="16" t="s">
        <v>131</v>
      </c>
      <c r="F420" s="16" t="s">
        <v>63</v>
      </c>
      <c r="G420" s="17">
        <v>50038.84</v>
      </c>
      <c r="H420" s="17">
        <v>34044.86</v>
      </c>
      <c r="I420" s="17">
        <v>15993.98</v>
      </c>
      <c r="J420" s="18">
        <v>51.826000000000001</v>
      </c>
      <c r="K420" s="18">
        <v>10.882999999999999</v>
      </c>
      <c r="L420" s="17">
        <v>8387</v>
      </c>
      <c r="M420" s="19">
        <v>9312</v>
      </c>
      <c r="N420" s="20">
        <v>15.1</v>
      </c>
      <c r="O420" s="21">
        <v>0.60399999999999998</v>
      </c>
      <c r="P420" s="17">
        <v>55130.54</v>
      </c>
    </row>
    <row r="421" spans="1:16" outlineLevel="2">
      <c r="A421" s="6">
        <v>104435107</v>
      </c>
      <c r="B421" s="16" t="s">
        <v>124</v>
      </c>
      <c r="C421" s="16" t="s">
        <v>63</v>
      </c>
      <c r="D421" s="22">
        <v>104435303</v>
      </c>
      <c r="E421" s="16" t="s">
        <v>132</v>
      </c>
      <c r="F421" s="16" t="s">
        <v>63</v>
      </c>
      <c r="G421" s="17">
        <v>60384.63</v>
      </c>
      <c r="H421" s="17">
        <v>41083.81</v>
      </c>
      <c r="I421" s="17">
        <v>19300.82</v>
      </c>
      <c r="J421" s="18">
        <v>49.793999999999997</v>
      </c>
      <c r="K421" s="18">
        <v>10.456</v>
      </c>
      <c r="L421" s="17">
        <v>9949</v>
      </c>
      <c r="M421" s="19">
        <v>9320</v>
      </c>
      <c r="N421" s="20">
        <v>16.5</v>
      </c>
      <c r="O421" s="21">
        <v>0.68269999999999997</v>
      </c>
      <c r="P421" s="17">
        <v>66529.06</v>
      </c>
    </row>
    <row r="422" spans="1:16" outlineLevel="2">
      <c r="A422" s="6">
        <v>104435107</v>
      </c>
      <c r="B422" s="16" t="s">
        <v>124</v>
      </c>
      <c r="C422" s="16" t="s">
        <v>63</v>
      </c>
      <c r="D422" s="22">
        <v>104435603</v>
      </c>
      <c r="E422" s="16" t="s">
        <v>133</v>
      </c>
      <c r="F422" s="16" t="s">
        <v>63</v>
      </c>
      <c r="G422" s="17">
        <v>22301.759999999998</v>
      </c>
      <c r="H422" s="17">
        <v>15173.42</v>
      </c>
      <c r="I422" s="17">
        <v>7128.34</v>
      </c>
      <c r="J422" s="18">
        <v>17.05</v>
      </c>
      <c r="K422" s="18">
        <v>3.58</v>
      </c>
      <c r="L422" s="17">
        <v>8409</v>
      </c>
      <c r="M422" s="19">
        <v>9368</v>
      </c>
      <c r="N422" s="20">
        <v>25.1</v>
      </c>
      <c r="O422" s="21">
        <v>0.81620000000000004</v>
      </c>
      <c r="P422" s="17">
        <v>24571.07</v>
      </c>
    </row>
    <row r="423" spans="1:16" outlineLevel="2">
      <c r="A423" s="6">
        <v>104435107</v>
      </c>
      <c r="B423" s="16" t="s">
        <v>124</v>
      </c>
      <c r="C423" s="16" t="s">
        <v>63</v>
      </c>
      <c r="D423" s="22">
        <v>104435703</v>
      </c>
      <c r="E423" s="16" t="s">
        <v>134</v>
      </c>
      <c r="F423" s="16" t="s">
        <v>63</v>
      </c>
      <c r="G423" s="17">
        <v>47502.51</v>
      </c>
      <c r="H423" s="17">
        <v>32319.22</v>
      </c>
      <c r="I423" s="17">
        <v>15183.29</v>
      </c>
      <c r="J423" s="18">
        <v>42.738</v>
      </c>
      <c r="K423" s="18">
        <v>8.9740000000000002</v>
      </c>
      <c r="L423" s="17">
        <v>7825</v>
      </c>
      <c r="M423" s="19">
        <v>9336</v>
      </c>
      <c r="N423" s="20">
        <v>19.3</v>
      </c>
      <c r="O423" s="21">
        <v>0.74529999999999996</v>
      </c>
      <c r="P423" s="17">
        <v>52336.13</v>
      </c>
    </row>
    <row r="424" spans="1:16" outlineLevel="2">
      <c r="A424" s="6">
        <v>104435107</v>
      </c>
      <c r="B424" s="16" t="s">
        <v>124</v>
      </c>
      <c r="C424" s="16" t="s">
        <v>63</v>
      </c>
      <c r="D424" s="22">
        <v>104437503</v>
      </c>
      <c r="E424" s="16" t="s">
        <v>135</v>
      </c>
      <c r="F424" s="16" t="s">
        <v>63</v>
      </c>
      <c r="G424" s="17">
        <v>25900</v>
      </c>
      <c r="H424" s="17">
        <v>17621.55</v>
      </c>
      <c r="I424" s="17">
        <v>8278.4500000000007</v>
      </c>
      <c r="J424" s="18">
        <v>22.744</v>
      </c>
      <c r="K424" s="18">
        <v>4.7759999999999998</v>
      </c>
      <c r="L424" s="17">
        <v>9475</v>
      </c>
      <c r="M424" s="19">
        <v>9321</v>
      </c>
      <c r="N424" s="20">
        <v>16.600000000000001</v>
      </c>
      <c r="O424" s="21">
        <v>0.64100000000000001</v>
      </c>
      <c r="P424" s="17">
        <v>28535.46</v>
      </c>
    </row>
    <row r="425" spans="1:16" outlineLevel="1">
      <c r="A425" s="6"/>
      <c r="B425" s="33" t="s">
        <v>124</v>
      </c>
      <c r="C425" s="16"/>
      <c r="D425" s="22"/>
      <c r="E425" s="27"/>
      <c r="F425" s="16"/>
      <c r="G425" s="28">
        <f>SUBTOTAL(9,G413:G424)</f>
        <v>435636.73</v>
      </c>
      <c r="H425" s="28">
        <f>SUBTOTAL(9,H413:H424)</f>
        <v>296393.57999999996</v>
      </c>
      <c r="I425" s="28">
        <f>SUBTOTAL(9,I413:I424)</f>
        <v>139243.15</v>
      </c>
      <c r="J425" s="29">
        <f>SUBTOTAL(9,J413:J424)</f>
        <v>404.46600000000001</v>
      </c>
      <c r="K425" s="29">
        <f>SUBTOTAL(9,K413:K424)</f>
        <v>84.932000000000002</v>
      </c>
      <c r="L425" s="28"/>
      <c r="M425" s="30"/>
      <c r="N425" s="31"/>
      <c r="O425" s="32"/>
      <c r="P425" s="28">
        <f>SUBTOTAL(9,P413:P424)</f>
        <v>479964.92000000004</v>
      </c>
    </row>
    <row r="426" spans="1:16" outlineLevel="2">
      <c r="A426" s="6">
        <v>122097007</v>
      </c>
      <c r="B426" s="16" t="s">
        <v>515</v>
      </c>
      <c r="C426" s="16" t="s">
        <v>506</v>
      </c>
      <c r="D426" s="22">
        <v>122092002</v>
      </c>
      <c r="E426" s="16" t="s">
        <v>516</v>
      </c>
      <c r="F426" s="16" t="s">
        <v>506</v>
      </c>
      <c r="G426" s="17">
        <v>128357.31</v>
      </c>
      <c r="H426" s="17">
        <v>87330.29</v>
      </c>
      <c r="I426" s="17">
        <v>41027.019999999997</v>
      </c>
      <c r="J426" s="18">
        <v>192.56100000000001</v>
      </c>
      <c r="K426" s="18">
        <v>40.436999999999998</v>
      </c>
      <c r="L426" s="17">
        <v>12667</v>
      </c>
      <c r="M426" s="19">
        <v>9326</v>
      </c>
      <c r="N426" s="20">
        <v>17.5</v>
      </c>
      <c r="O426" s="21">
        <v>0.375</v>
      </c>
      <c r="P426" s="17">
        <v>141418.29999999999</v>
      </c>
    </row>
    <row r="427" spans="1:16" outlineLevel="2">
      <c r="A427" s="6">
        <v>122097007</v>
      </c>
      <c r="B427" s="16" t="s">
        <v>515</v>
      </c>
      <c r="C427" s="16" t="s">
        <v>506</v>
      </c>
      <c r="D427" s="22">
        <v>122092102</v>
      </c>
      <c r="E427" s="16" t="s">
        <v>517</v>
      </c>
      <c r="F427" s="16" t="s">
        <v>506</v>
      </c>
      <c r="G427" s="17">
        <v>239282.5</v>
      </c>
      <c r="H427" s="17">
        <v>162800.31</v>
      </c>
      <c r="I427" s="17">
        <v>76482.19</v>
      </c>
      <c r="J427" s="18">
        <v>359.27300000000002</v>
      </c>
      <c r="K427" s="18">
        <v>75.447000000000003</v>
      </c>
      <c r="L427" s="17">
        <v>10190</v>
      </c>
      <c r="M427" s="19">
        <v>9318</v>
      </c>
      <c r="N427" s="20">
        <v>16.100000000000001</v>
      </c>
      <c r="O427" s="21">
        <v>0.375</v>
      </c>
      <c r="P427" s="17">
        <v>263630.68</v>
      </c>
    </row>
    <row r="428" spans="1:16" outlineLevel="2">
      <c r="A428" s="6">
        <v>122097007</v>
      </c>
      <c r="B428" s="16" t="s">
        <v>515</v>
      </c>
      <c r="C428" s="16" t="s">
        <v>506</v>
      </c>
      <c r="D428" s="22">
        <v>122092353</v>
      </c>
      <c r="E428" s="16" t="s">
        <v>518</v>
      </c>
      <c r="F428" s="16" t="s">
        <v>506</v>
      </c>
      <c r="G428" s="17">
        <v>87598.01</v>
      </c>
      <c r="H428" s="17">
        <v>59598.94</v>
      </c>
      <c r="I428" s="17">
        <v>27999.07</v>
      </c>
      <c r="J428" s="18">
        <v>131.56800000000001</v>
      </c>
      <c r="K428" s="18">
        <v>27.629000000000001</v>
      </c>
      <c r="L428" s="17">
        <v>12949</v>
      </c>
      <c r="M428" s="19">
        <v>9315</v>
      </c>
      <c r="N428" s="20">
        <v>15.6</v>
      </c>
      <c r="O428" s="21">
        <v>0.375</v>
      </c>
      <c r="P428" s="17">
        <v>96511.55</v>
      </c>
    </row>
    <row r="429" spans="1:16" outlineLevel="2">
      <c r="A429" s="6">
        <v>122097007</v>
      </c>
      <c r="B429" s="16" t="s">
        <v>515</v>
      </c>
      <c r="C429" s="16" t="s">
        <v>506</v>
      </c>
      <c r="D429" s="22">
        <v>122097604</v>
      </c>
      <c r="E429" s="16" t="s">
        <v>519</v>
      </c>
      <c r="F429" s="16" t="s">
        <v>506</v>
      </c>
      <c r="G429" s="17">
        <v>11856.95</v>
      </c>
      <c r="H429" s="17">
        <v>8067.1</v>
      </c>
      <c r="I429" s="17">
        <v>3789.85</v>
      </c>
      <c r="J429" s="18">
        <v>17.846</v>
      </c>
      <c r="K429" s="18">
        <v>3.7469999999999999</v>
      </c>
      <c r="L429" s="17">
        <v>16843</v>
      </c>
      <c r="M429" s="19">
        <v>9297</v>
      </c>
      <c r="N429" s="20">
        <v>12.3</v>
      </c>
      <c r="O429" s="21">
        <v>0.375</v>
      </c>
      <c r="P429" s="17">
        <v>13063.45</v>
      </c>
    </row>
    <row r="430" spans="1:16" outlineLevel="1">
      <c r="A430" s="6"/>
      <c r="B430" s="33" t="s">
        <v>515</v>
      </c>
      <c r="C430" s="16"/>
      <c r="D430" s="22"/>
      <c r="E430" s="27"/>
      <c r="F430" s="16"/>
      <c r="G430" s="28">
        <f>SUBTOTAL(9,G426:G429)</f>
        <v>467094.77</v>
      </c>
      <c r="H430" s="28">
        <f>SUBTOTAL(9,H426:H429)</f>
        <v>317796.63999999996</v>
      </c>
      <c r="I430" s="28">
        <f>SUBTOTAL(9,I426:I429)</f>
        <v>149298.13</v>
      </c>
      <c r="J430" s="29">
        <f>SUBTOTAL(9,J426:J429)</f>
        <v>701.24800000000005</v>
      </c>
      <c r="K430" s="29">
        <f>SUBTOTAL(9,K426:K429)</f>
        <v>147.26</v>
      </c>
      <c r="L430" s="28"/>
      <c r="M430" s="30"/>
      <c r="N430" s="31"/>
      <c r="O430" s="32"/>
      <c r="P430" s="28">
        <f>SUBTOTAL(9,P426:P429)</f>
        <v>514623.98</v>
      </c>
    </row>
    <row r="431" spans="1:16" outlineLevel="2">
      <c r="A431" s="6">
        <v>111444307</v>
      </c>
      <c r="B431" s="16" t="s">
        <v>285</v>
      </c>
      <c r="C431" s="16" t="s">
        <v>286</v>
      </c>
      <c r="D431" s="22">
        <v>111343603</v>
      </c>
      <c r="E431" s="16" t="s">
        <v>287</v>
      </c>
      <c r="F431" s="16" t="s">
        <v>288</v>
      </c>
      <c r="G431" s="17">
        <v>50754.22</v>
      </c>
      <c r="H431" s="17">
        <v>34531.58</v>
      </c>
      <c r="I431" s="17">
        <v>16222.64</v>
      </c>
      <c r="J431" s="18">
        <v>64.623999999999995</v>
      </c>
      <c r="K431" s="18">
        <v>13.571</v>
      </c>
      <c r="L431" s="17">
        <v>7171</v>
      </c>
      <c r="M431" s="19">
        <v>9291</v>
      </c>
      <c r="N431" s="20">
        <v>11.3</v>
      </c>
      <c r="O431" s="21">
        <v>0.5746</v>
      </c>
      <c r="P431" s="17">
        <v>55918.720000000001</v>
      </c>
    </row>
    <row r="432" spans="1:16" outlineLevel="2">
      <c r="A432" s="6">
        <v>111444307</v>
      </c>
      <c r="B432" s="16" t="s">
        <v>285</v>
      </c>
      <c r="C432" s="16" t="s">
        <v>286</v>
      </c>
      <c r="D432" s="22">
        <v>116555003</v>
      </c>
      <c r="E432" s="16" t="s">
        <v>290</v>
      </c>
      <c r="F432" s="16" t="s">
        <v>291</v>
      </c>
      <c r="G432" s="17">
        <v>745.63</v>
      </c>
      <c r="H432" s="17">
        <v>507.3</v>
      </c>
      <c r="I432" s="17">
        <v>238.33</v>
      </c>
      <c r="J432" s="18">
        <v>0.80300000000000005</v>
      </c>
      <c r="K432" s="18">
        <v>0.16800000000000001</v>
      </c>
      <c r="L432" s="17">
        <v>7933</v>
      </c>
      <c r="M432" s="19">
        <v>9326</v>
      </c>
      <c r="N432" s="20">
        <v>17.600000000000001</v>
      </c>
      <c r="O432" s="21">
        <v>0.61639999999999995</v>
      </c>
      <c r="P432" s="17">
        <v>821.5</v>
      </c>
    </row>
    <row r="433" spans="1:16" outlineLevel="2">
      <c r="A433" s="6">
        <v>111444307</v>
      </c>
      <c r="B433" s="16" t="s">
        <v>285</v>
      </c>
      <c r="C433" s="16" t="s">
        <v>286</v>
      </c>
      <c r="D433" s="22">
        <v>111444602</v>
      </c>
      <c r="E433" s="16" t="s">
        <v>289</v>
      </c>
      <c r="F433" s="16" t="s">
        <v>286</v>
      </c>
      <c r="G433" s="17">
        <v>237134.52</v>
      </c>
      <c r="H433" s="17">
        <v>161338.89000000001</v>
      </c>
      <c r="I433" s="17">
        <v>75795.63</v>
      </c>
      <c r="J433" s="18">
        <v>258.46600000000001</v>
      </c>
      <c r="K433" s="18">
        <v>54.277000000000001</v>
      </c>
      <c r="L433" s="17">
        <v>7426</v>
      </c>
      <c r="M433" s="19">
        <v>9330</v>
      </c>
      <c r="N433" s="20">
        <v>18.3</v>
      </c>
      <c r="O433" s="21">
        <v>0.6482</v>
      </c>
      <c r="P433" s="17">
        <v>261264.13</v>
      </c>
    </row>
    <row r="434" spans="1:16" outlineLevel="1">
      <c r="A434" s="6"/>
      <c r="B434" s="33" t="s">
        <v>285</v>
      </c>
      <c r="C434" s="16"/>
      <c r="D434" s="22"/>
      <c r="E434" s="27"/>
      <c r="F434" s="16"/>
      <c r="G434" s="28">
        <f>SUBTOTAL(9,G431:G433)</f>
        <v>288634.37</v>
      </c>
      <c r="H434" s="28">
        <f>SUBTOTAL(9,H431:H433)</f>
        <v>196377.77000000002</v>
      </c>
      <c r="I434" s="28">
        <f>SUBTOTAL(9,I431:I433)</f>
        <v>92256.6</v>
      </c>
      <c r="J434" s="29">
        <f>SUBTOTAL(9,J431:J433)</f>
        <v>323.89300000000003</v>
      </c>
      <c r="K434" s="29">
        <f>SUBTOTAL(9,K431:K433)</f>
        <v>68.016000000000005</v>
      </c>
      <c r="L434" s="28"/>
      <c r="M434" s="30"/>
      <c r="N434" s="31"/>
      <c r="O434" s="32"/>
      <c r="P434" s="28">
        <f>SUBTOTAL(9,P431:P433)</f>
        <v>318004.34999999998</v>
      </c>
    </row>
    <row r="435" spans="1:16" outlineLevel="2">
      <c r="A435" s="6">
        <v>101634207</v>
      </c>
      <c r="B435" s="16" t="s">
        <v>18</v>
      </c>
      <c r="C435" s="16" t="s">
        <v>17</v>
      </c>
      <c r="D435" s="22">
        <v>107650603</v>
      </c>
      <c r="E435" s="16" t="s">
        <v>23</v>
      </c>
      <c r="F435" s="16" t="s">
        <v>24</v>
      </c>
      <c r="G435" s="17">
        <v>13862.6</v>
      </c>
      <c r="H435" s="17">
        <v>9431.68</v>
      </c>
      <c r="I435" s="17">
        <v>4430.92</v>
      </c>
      <c r="J435" s="18">
        <v>14.335000000000001</v>
      </c>
      <c r="K435" s="18">
        <v>3.01</v>
      </c>
      <c r="L435" s="17">
        <v>8577</v>
      </c>
      <c r="M435" s="19">
        <v>9324</v>
      </c>
      <c r="N435" s="20">
        <v>17.2</v>
      </c>
      <c r="O435" s="21">
        <v>0.59160000000000001</v>
      </c>
      <c r="P435" s="17">
        <v>15273.2</v>
      </c>
    </row>
    <row r="436" spans="1:16" outlineLevel="2">
      <c r="A436" s="6">
        <v>101634207</v>
      </c>
      <c r="B436" s="16" t="s">
        <v>18</v>
      </c>
      <c r="C436" s="16" t="s">
        <v>17</v>
      </c>
      <c r="D436" s="22">
        <v>101630903</v>
      </c>
      <c r="E436" s="16" t="s">
        <v>19</v>
      </c>
      <c r="F436" s="16" t="s">
        <v>17</v>
      </c>
      <c r="G436" s="17">
        <v>44020.81</v>
      </c>
      <c r="H436" s="17">
        <v>29950.38</v>
      </c>
      <c r="I436" s="17">
        <v>14070.43</v>
      </c>
      <c r="J436" s="18">
        <v>46.262999999999998</v>
      </c>
      <c r="K436" s="18">
        <v>9.7149999999999999</v>
      </c>
      <c r="L436" s="17">
        <v>8389</v>
      </c>
      <c r="M436" s="19">
        <v>9315</v>
      </c>
      <c r="N436" s="20">
        <v>15.5</v>
      </c>
      <c r="O436" s="21">
        <v>0.59509999999999996</v>
      </c>
      <c r="P436" s="17">
        <v>48500.14</v>
      </c>
    </row>
    <row r="437" spans="1:16" outlineLevel="2">
      <c r="A437" s="6">
        <v>101634207</v>
      </c>
      <c r="B437" s="16" t="s">
        <v>18</v>
      </c>
      <c r="C437" s="16" t="s">
        <v>17</v>
      </c>
      <c r="D437" s="22">
        <v>101631003</v>
      </c>
      <c r="E437" s="16" t="s">
        <v>16</v>
      </c>
      <c r="F437" s="16" t="s">
        <v>17</v>
      </c>
      <c r="G437" s="17">
        <v>103932.95</v>
      </c>
      <c r="H437" s="17">
        <v>70712.72</v>
      </c>
      <c r="I437" s="17">
        <v>33220.230000000003</v>
      </c>
      <c r="J437" s="18">
        <v>80.741</v>
      </c>
      <c r="K437" s="18">
        <v>16.954999999999998</v>
      </c>
      <c r="L437" s="17">
        <v>9499</v>
      </c>
      <c r="M437" s="19">
        <v>9309</v>
      </c>
      <c r="N437" s="20">
        <v>14.5</v>
      </c>
      <c r="O437" s="21">
        <v>0.72550000000000003</v>
      </c>
      <c r="P437" s="17">
        <v>114508.64</v>
      </c>
    </row>
    <row r="438" spans="1:16" outlineLevel="2">
      <c r="A438" s="6">
        <v>101634207</v>
      </c>
      <c r="B438" s="16" t="s">
        <v>18</v>
      </c>
      <c r="C438" s="16" t="s">
        <v>17</v>
      </c>
      <c r="D438" s="22">
        <v>101631503</v>
      </c>
      <c r="E438" s="16" t="s">
        <v>20</v>
      </c>
      <c r="F438" s="16" t="s">
        <v>17</v>
      </c>
      <c r="G438" s="17">
        <v>59118.28</v>
      </c>
      <c r="H438" s="17">
        <v>40222.22</v>
      </c>
      <c r="I438" s="17">
        <v>18896.060000000001</v>
      </c>
      <c r="J438" s="18">
        <v>56.658999999999999</v>
      </c>
      <c r="K438" s="18">
        <v>11.898</v>
      </c>
      <c r="L438" s="17">
        <v>8543</v>
      </c>
      <c r="M438" s="19">
        <v>9301</v>
      </c>
      <c r="N438" s="20">
        <v>13.1</v>
      </c>
      <c r="O438" s="21">
        <v>0.64080000000000004</v>
      </c>
      <c r="P438" s="17">
        <v>65133.86</v>
      </c>
    </row>
    <row r="439" spans="1:16" outlineLevel="2">
      <c r="A439" s="6">
        <v>101634207</v>
      </c>
      <c r="B439" s="16" t="s">
        <v>18</v>
      </c>
      <c r="C439" s="16" t="s">
        <v>17</v>
      </c>
      <c r="D439" s="22">
        <v>101631803</v>
      </c>
      <c r="E439" s="16" t="s">
        <v>21</v>
      </c>
      <c r="F439" s="16" t="s">
        <v>17</v>
      </c>
      <c r="G439" s="17">
        <v>97099.83</v>
      </c>
      <c r="H439" s="17">
        <v>66063.679999999993</v>
      </c>
      <c r="I439" s="17">
        <v>31036.15</v>
      </c>
      <c r="J439" s="18">
        <v>91.78</v>
      </c>
      <c r="K439" s="18">
        <v>19.273</v>
      </c>
      <c r="L439" s="17">
        <v>7703</v>
      </c>
      <c r="M439" s="19">
        <v>9343</v>
      </c>
      <c r="N439" s="20">
        <v>20.7</v>
      </c>
      <c r="O439" s="21">
        <v>0.72060000000000002</v>
      </c>
      <c r="P439" s="17">
        <v>106980.22</v>
      </c>
    </row>
    <row r="440" spans="1:16" outlineLevel="2">
      <c r="A440" s="6">
        <v>101634207</v>
      </c>
      <c r="B440" s="16" t="s">
        <v>18</v>
      </c>
      <c r="C440" s="16" t="s">
        <v>17</v>
      </c>
      <c r="D440" s="22">
        <v>107655803</v>
      </c>
      <c r="E440" s="16" t="s">
        <v>25</v>
      </c>
      <c r="F440" s="16" t="s">
        <v>24</v>
      </c>
      <c r="G440" s="17">
        <v>68616.320000000007</v>
      </c>
      <c r="H440" s="17">
        <v>46684.39</v>
      </c>
      <c r="I440" s="17">
        <v>21931.93</v>
      </c>
      <c r="J440" s="18">
        <v>51.872999999999998</v>
      </c>
      <c r="K440" s="18">
        <v>10.893000000000001</v>
      </c>
      <c r="L440" s="17">
        <v>10504</v>
      </c>
      <c r="M440" s="19">
        <v>9357</v>
      </c>
      <c r="N440" s="20">
        <v>23.1</v>
      </c>
      <c r="O440" s="21">
        <v>0.74170000000000003</v>
      </c>
      <c r="P440" s="17">
        <v>75598.37</v>
      </c>
    </row>
    <row r="441" spans="1:16" outlineLevel="2">
      <c r="A441" s="6">
        <v>101634207</v>
      </c>
      <c r="B441" s="16" t="s">
        <v>18</v>
      </c>
      <c r="C441" s="16" t="s">
        <v>17</v>
      </c>
      <c r="D441" s="22">
        <v>101637002</v>
      </c>
      <c r="E441" s="16" t="s">
        <v>22</v>
      </c>
      <c r="F441" s="16" t="s">
        <v>17</v>
      </c>
      <c r="G441" s="17">
        <v>101942.06</v>
      </c>
      <c r="H441" s="17">
        <v>69358.179999999993</v>
      </c>
      <c r="I441" s="17">
        <v>32583.88</v>
      </c>
      <c r="J441" s="18">
        <v>113.79600000000001</v>
      </c>
      <c r="K441" s="18">
        <v>23.896999999999998</v>
      </c>
      <c r="L441" s="17">
        <v>7962</v>
      </c>
      <c r="M441" s="19">
        <v>9327</v>
      </c>
      <c r="N441" s="20">
        <v>17.8</v>
      </c>
      <c r="O441" s="21">
        <v>0.59030000000000005</v>
      </c>
      <c r="P441" s="17">
        <v>112315.16</v>
      </c>
    </row>
    <row r="442" spans="1:16" outlineLevel="1">
      <c r="A442" s="6"/>
      <c r="B442" s="33" t="s">
        <v>18</v>
      </c>
      <c r="C442" s="16"/>
      <c r="D442" s="22"/>
      <c r="E442" s="27"/>
      <c r="F442" s="16"/>
      <c r="G442" s="28">
        <f>SUBTOTAL(9,G435:G441)</f>
        <v>488592.85</v>
      </c>
      <c r="H442" s="28">
        <f>SUBTOTAL(9,H435:H441)</f>
        <v>332423.25</v>
      </c>
      <c r="I442" s="28">
        <f>SUBTOTAL(9,I435:I441)</f>
        <v>156169.60000000001</v>
      </c>
      <c r="J442" s="29">
        <f>SUBTOTAL(9,J435:J441)</f>
        <v>455.447</v>
      </c>
      <c r="K442" s="29">
        <f>SUBTOTAL(9,K435:K441)</f>
        <v>95.640999999999991</v>
      </c>
      <c r="L442" s="28"/>
      <c r="M442" s="30"/>
      <c r="N442" s="31"/>
      <c r="O442" s="32"/>
      <c r="P442" s="28">
        <f>SUBTOTAL(9,P435:P441)</f>
        <v>538309.59</v>
      </c>
    </row>
    <row r="443" spans="1:16" outlineLevel="2">
      <c r="A443" s="6">
        <v>120454507</v>
      </c>
      <c r="B443" s="16" t="s">
        <v>470</v>
      </c>
      <c r="C443" s="16" t="s">
        <v>471</v>
      </c>
      <c r="D443" s="22">
        <v>120452003</v>
      </c>
      <c r="E443" s="16" t="s">
        <v>472</v>
      </c>
      <c r="F443" s="16" t="s">
        <v>471</v>
      </c>
      <c r="G443" s="17">
        <v>233266.66</v>
      </c>
      <c r="H443" s="17">
        <v>158707.32</v>
      </c>
      <c r="I443" s="17">
        <v>74559.34</v>
      </c>
      <c r="J443" s="18">
        <v>197.17699999999999</v>
      </c>
      <c r="K443" s="18">
        <v>41.406999999999996</v>
      </c>
      <c r="L443" s="17">
        <v>11372</v>
      </c>
      <c r="M443" s="19">
        <v>9417</v>
      </c>
      <c r="N443" s="20">
        <v>34</v>
      </c>
      <c r="O443" s="21">
        <v>0.65910000000000002</v>
      </c>
      <c r="P443" s="17">
        <v>257002.69</v>
      </c>
    </row>
    <row r="444" spans="1:16" outlineLevel="2">
      <c r="A444" s="6">
        <v>120454507</v>
      </c>
      <c r="B444" s="16" t="s">
        <v>470</v>
      </c>
      <c r="C444" s="16" t="s">
        <v>471</v>
      </c>
      <c r="D444" s="22">
        <v>120455203</v>
      </c>
      <c r="E444" s="16" t="s">
        <v>473</v>
      </c>
      <c r="F444" s="16" t="s">
        <v>471</v>
      </c>
      <c r="G444" s="17">
        <v>232226.05</v>
      </c>
      <c r="H444" s="17">
        <v>157999.32</v>
      </c>
      <c r="I444" s="17">
        <v>74226.73</v>
      </c>
      <c r="J444" s="18">
        <v>206.62700000000001</v>
      </c>
      <c r="K444" s="18">
        <v>43.390999999999998</v>
      </c>
      <c r="L444" s="17">
        <v>11774</v>
      </c>
      <c r="M444" s="19">
        <v>9367</v>
      </c>
      <c r="N444" s="20">
        <v>24.9</v>
      </c>
      <c r="O444" s="21">
        <v>0.62949999999999995</v>
      </c>
      <c r="P444" s="17">
        <v>255856.2</v>
      </c>
    </row>
    <row r="445" spans="1:16" outlineLevel="2">
      <c r="A445" s="6">
        <v>120454507</v>
      </c>
      <c r="B445" s="16" t="s">
        <v>470</v>
      </c>
      <c r="C445" s="16" t="s">
        <v>471</v>
      </c>
      <c r="D445" s="22">
        <v>120455403</v>
      </c>
      <c r="E445" s="16" t="s">
        <v>474</v>
      </c>
      <c r="F445" s="16" t="s">
        <v>471</v>
      </c>
      <c r="G445" s="17">
        <v>309581.48</v>
      </c>
      <c r="H445" s="17">
        <v>210629.53</v>
      </c>
      <c r="I445" s="17">
        <v>98951.95</v>
      </c>
      <c r="J445" s="18">
        <v>316.983</v>
      </c>
      <c r="K445" s="18">
        <v>66.566000000000003</v>
      </c>
      <c r="L445" s="17">
        <v>12989</v>
      </c>
      <c r="M445" s="19">
        <v>9364</v>
      </c>
      <c r="N445" s="20">
        <v>24.5</v>
      </c>
      <c r="O445" s="21">
        <v>0.54720000000000002</v>
      </c>
      <c r="P445" s="17">
        <v>341082.92</v>
      </c>
    </row>
    <row r="446" spans="1:16" outlineLevel="2">
      <c r="A446" s="6">
        <v>120454507</v>
      </c>
      <c r="B446" s="16" t="s">
        <v>470</v>
      </c>
      <c r="C446" s="16" t="s">
        <v>471</v>
      </c>
      <c r="D446" s="22">
        <v>120456003</v>
      </c>
      <c r="E446" s="16" t="s">
        <v>475</v>
      </c>
      <c r="F446" s="16" t="s">
        <v>471</v>
      </c>
      <c r="G446" s="17">
        <v>210665.5</v>
      </c>
      <c r="H446" s="17">
        <v>143330.20000000001</v>
      </c>
      <c r="I446" s="17">
        <v>67335.3</v>
      </c>
      <c r="J446" s="18">
        <v>196.55500000000001</v>
      </c>
      <c r="K446" s="18">
        <v>41.276000000000003</v>
      </c>
      <c r="L446" s="17">
        <v>10737</v>
      </c>
      <c r="M446" s="19">
        <v>9397</v>
      </c>
      <c r="N446" s="20">
        <v>30.3</v>
      </c>
      <c r="O446" s="21">
        <v>0.59840000000000004</v>
      </c>
      <c r="P446" s="17">
        <v>232101.76000000001</v>
      </c>
    </row>
    <row r="447" spans="1:16" outlineLevel="1">
      <c r="A447" s="6"/>
      <c r="B447" s="33" t="s">
        <v>470</v>
      </c>
      <c r="C447" s="16"/>
      <c r="D447" s="22"/>
      <c r="E447" s="27"/>
      <c r="F447" s="16"/>
      <c r="G447" s="28">
        <f>SUBTOTAL(9,G443:G446)</f>
        <v>985739.69</v>
      </c>
      <c r="H447" s="28">
        <f>SUBTOTAL(9,H443:H446)</f>
        <v>670666.37000000011</v>
      </c>
      <c r="I447" s="28">
        <f>SUBTOTAL(9,I443:I446)</f>
        <v>315073.32</v>
      </c>
      <c r="J447" s="29">
        <f>SUBTOTAL(9,J443:J446)</f>
        <v>917.3420000000001</v>
      </c>
      <c r="K447" s="29">
        <f>SUBTOTAL(9,K443:K446)</f>
        <v>192.64000000000001</v>
      </c>
      <c r="L447" s="28"/>
      <c r="M447" s="30"/>
      <c r="N447" s="31"/>
      <c r="O447" s="32"/>
      <c r="P447" s="28">
        <f>SUBTOTAL(9,P443:P446)</f>
        <v>1086043.57</v>
      </c>
    </row>
    <row r="448" spans="1:16" outlineLevel="2">
      <c r="A448" s="6">
        <v>123465507</v>
      </c>
      <c r="B448" s="16" t="s">
        <v>537</v>
      </c>
      <c r="C448" s="16" t="s">
        <v>514</v>
      </c>
      <c r="D448" s="22">
        <v>114060753</v>
      </c>
      <c r="E448" s="16" t="s">
        <v>348</v>
      </c>
      <c r="F448" s="16" t="s">
        <v>346</v>
      </c>
      <c r="G448" s="17">
        <v>1696.2</v>
      </c>
      <c r="H448" s="17">
        <v>1154.04</v>
      </c>
      <c r="I448" s="17">
        <v>542.16</v>
      </c>
      <c r="J448" s="18">
        <v>2</v>
      </c>
      <c r="K448" s="18">
        <v>0.42</v>
      </c>
      <c r="L448" s="17">
        <v>9840</v>
      </c>
      <c r="M448" s="19">
        <v>9334</v>
      </c>
      <c r="N448" s="20">
        <v>19</v>
      </c>
      <c r="O448" s="21">
        <v>0.47670000000000001</v>
      </c>
      <c r="P448" s="17">
        <v>1868.8</v>
      </c>
    </row>
    <row r="449" spans="1:16" outlineLevel="2">
      <c r="A449" s="6">
        <v>123465507</v>
      </c>
      <c r="B449" s="16" t="s">
        <v>537</v>
      </c>
      <c r="C449" s="16" t="s">
        <v>514</v>
      </c>
      <c r="D449" s="22">
        <v>123465303</v>
      </c>
      <c r="E449" s="16" t="s">
        <v>538</v>
      </c>
      <c r="F449" s="16" t="s">
        <v>514</v>
      </c>
      <c r="G449" s="17">
        <v>85295.039999999994</v>
      </c>
      <c r="H449" s="17">
        <v>58032.07</v>
      </c>
      <c r="I449" s="17">
        <v>27262.97</v>
      </c>
      <c r="J449" s="18">
        <v>127.727</v>
      </c>
      <c r="K449" s="18">
        <v>26.821999999999999</v>
      </c>
      <c r="L449" s="17">
        <v>12870</v>
      </c>
      <c r="M449" s="19">
        <v>9343</v>
      </c>
      <c r="N449" s="20">
        <v>20.7</v>
      </c>
      <c r="O449" s="21">
        <v>0.375</v>
      </c>
      <c r="P449" s="17">
        <v>93974.23</v>
      </c>
    </row>
    <row r="450" spans="1:16" outlineLevel="2">
      <c r="A450" s="6">
        <v>123465507</v>
      </c>
      <c r="B450" s="16" t="s">
        <v>537</v>
      </c>
      <c r="C450" s="16" t="s">
        <v>514</v>
      </c>
      <c r="D450" s="22">
        <v>123465702</v>
      </c>
      <c r="E450" s="16" t="s">
        <v>539</v>
      </c>
      <c r="F450" s="16" t="s">
        <v>514</v>
      </c>
      <c r="G450" s="17">
        <v>272790.84000000003</v>
      </c>
      <c r="H450" s="17">
        <v>185598.33</v>
      </c>
      <c r="I450" s="17">
        <v>87192.51</v>
      </c>
      <c r="J450" s="18">
        <v>409.32100000000003</v>
      </c>
      <c r="K450" s="18">
        <v>85.956999999999994</v>
      </c>
      <c r="L450" s="17">
        <v>11900</v>
      </c>
      <c r="M450" s="19">
        <v>9324</v>
      </c>
      <c r="N450" s="20">
        <v>17.2</v>
      </c>
      <c r="O450" s="21">
        <v>0.375</v>
      </c>
      <c r="P450" s="17">
        <v>300548.65000000002</v>
      </c>
    </row>
    <row r="451" spans="1:16" outlineLevel="2">
      <c r="A451" s="6">
        <v>123465507</v>
      </c>
      <c r="B451" s="16" t="s">
        <v>537</v>
      </c>
      <c r="C451" s="16" t="s">
        <v>514</v>
      </c>
      <c r="D451" s="22">
        <v>123466103</v>
      </c>
      <c r="E451" s="16" t="s">
        <v>540</v>
      </c>
      <c r="F451" s="16" t="s">
        <v>514</v>
      </c>
      <c r="G451" s="17">
        <v>132806.87</v>
      </c>
      <c r="H451" s="17">
        <v>90357.63</v>
      </c>
      <c r="I451" s="17">
        <v>42449.24</v>
      </c>
      <c r="J451" s="18">
        <v>192.238</v>
      </c>
      <c r="K451" s="18">
        <v>40.369</v>
      </c>
      <c r="L451" s="17">
        <v>11162</v>
      </c>
      <c r="M451" s="19">
        <v>9361</v>
      </c>
      <c r="N451" s="20">
        <v>23.8</v>
      </c>
      <c r="O451" s="21">
        <v>0.38719999999999999</v>
      </c>
      <c r="P451" s="17">
        <v>146320.63</v>
      </c>
    </row>
    <row r="452" spans="1:16" outlineLevel="2">
      <c r="A452" s="6">
        <v>123465507</v>
      </c>
      <c r="B452" s="16" t="s">
        <v>537</v>
      </c>
      <c r="C452" s="16" t="s">
        <v>514</v>
      </c>
      <c r="D452" s="22">
        <v>123467103</v>
      </c>
      <c r="E452" s="16" t="s">
        <v>541</v>
      </c>
      <c r="F452" s="16" t="s">
        <v>514</v>
      </c>
      <c r="G452" s="17">
        <v>106412.36</v>
      </c>
      <c r="H452" s="17">
        <v>72399.63</v>
      </c>
      <c r="I452" s="17">
        <v>34012.730000000003</v>
      </c>
      <c r="J452" s="18">
        <v>159.333</v>
      </c>
      <c r="K452" s="18">
        <v>33.459000000000003</v>
      </c>
      <c r="L452" s="17">
        <v>10904</v>
      </c>
      <c r="M452" s="19">
        <v>9344</v>
      </c>
      <c r="N452" s="20">
        <v>20.9</v>
      </c>
      <c r="O452" s="21">
        <v>0.375</v>
      </c>
      <c r="P452" s="17">
        <v>117240.34</v>
      </c>
    </row>
    <row r="453" spans="1:16" outlineLevel="2">
      <c r="A453" s="6">
        <v>123465507</v>
      </c>
      <c r="B453" s="16" t="s">
        <v>537</v>
      </c>
      <c r="C453" s="16" t="s">
        <v>514</v>
      </c>
      <c r="D453" s="22">
        <v>123469303</v>
      </c>
      <c r="E453" s="16" t="s">
        <v>542</v>
      </c>
      <c r="F453" s="16" t="s">
        <v>514</v>
      </c>
      <c r="G453" s="17">
        <v>40552.410000000003</v>
      </c>
      <c r="H453" s="17">
        <v>27590.59</v>
      </c>
      <c r="I453" s="17">
        <v>12961.82</v>
      </c>
      <c r="J453" s="18">
        <v>60.988</v>
      </c>
      <c r="K453" s="18">
        <v>12.807</v>
      </c>
      <c r="L453" s="17">
        <v>13956</v>
      </c>
      <c r="M453" s="19">
        <v>9303</v>
      </c>
      <c r="N453" s="20">
        <v>13.5</v>
      </c>
      <c r="O453" s="21">
        <v>0.375</v>
      </c>
      <c r="P453" s="17">
        <v>44678.82</v>
      </c>
    </row>
    <row r="454" spans="1:16" outlineLevel="1">
      <c r="A454" s="6"/>
      <c r="B454" s="33" t="s">
        <v>537</v>
      </c>
      <c r="C454" s="16"/>
      <c r="D454" s="22"/>
      <c r="E454" s="27"/>
      <c r="F454" s="16"/>
      <c r="G454" s="28">
        <f>SUBTOTAL(9,G448:G453)</f>
        <v>639553.72000000009</v>
      </c>
      <c r="H454" s="28">
        <f>SUBTOTAL(9,H448:H453)</f>
        <v>435132.29000000004</v>
      </c>
      <c r="I454" s="28">
        <f>SUBTOTAL(9,I448:I453)</f>
        <v>204421.43000000002</v>
      </c>
      <c r="J454" s="29">
        <f>SUBTOTAL(9,J448:J453)</f>
        <v>951.60699999999997</v>
      </c>
      <c r="K454" s="29">
        <f>SUBTOTAL(9,K448:K453)</f>
        <v>199.83399999999997</v>
      </c>
      <c r="L454" s="28"/>
      <c r="M454" s="30"/>
      <c r="N454" s="31"/>
      <c r="O454" s="32"/>
      <c r="P454" s="28">
        <f>SUBTOTAL(9,P448:P453)</f>
        <v>704631.47</v>
      </c>
    </row>
    <row r="455" spans="1:16" outlineLevel="2">
      <c r="A455" s="6">
        <v>117080607</v>
      </c>
      <c r="B455" s="16" t="s">
        <v>414</v>
      </c>
      <c r="C455" s="16" t="s">
        <v>415</v>
      </c>
      <c r="D455" s="22">
        <v>117080503</v>
      </c>
      <c r="E455" s="16" t="s">
        <v>416</v>
      </c>
      <c r="F455" s="16" t="s">
        <v>415</v>
      </c>
      <c r="G455" s="17">
        <v>90476.59</v>
      </c>
      <c r="H455" s="17">
        <v>61557.43</v>
      </c>
      <c r="I455" s="17">
        <v>28919.16</v>
      </c>
      <c r="J455" s="18">
        <v>75.527000000000001</v>
      </c>
      <c r="K455" s="18">
        <v>15.86</v>
      </c>
      <c r="L455" s="17">
        <v>9627</v>
      </c>
      <c r="M455" s="19">
        <v>9346</v>
      </c>
      <c r="N455" s="20">
        <v>21.1</v>
      </c>
      <c r="O455" s="21">
        <v>0.67249999999999999</v>
      </c>
      <c r="P455" s="17">
        <v>99683.03</v>
      </c>
    </row>
    <row r="456" spans="1:16" outlineLevel="2">
      <c r="A456" s="6">
        <v>117080607</v>
      </c>
      <c r="B456" s="16" t="s">
        <v>414</v>
      </c>
      <c r="C456" s="16" t="s">
        <v>415</v>
      </c>
      <c r="D456" s="22">
        <v>117081003</v>
      </c>
      <c r="E456" s="16" t="s">
        <v>417</v>
      </c>
      <c r="F456" s="16" t="s">
        <v>415</v>
      </c>
      <c r="G456" s="17">
        <v>48157.63</v>
      </c>
      <c r="H456" s="17">
        <v>32764.94</v>
      </c>
      <c r="I456" s="17">
        <v>15392.69</v>
      </c>
      <c r="J456" s="18">
        <v>39.274000000000001</v>
      </c>
      <c r="K456" s="18">
        <v>8.2469999999999999</v>
      </c>
      <c r="L456" s="17">
        <v>9096</v>
      </c>
      <c r="M456" s="19">
        <v>9299</v>
      </c>
      <c r="N456" s="20">
        <v>12.7</v>
      </c>
      <c r="O456" s="21">
        <v>0.70730000000000004</v>
      </c>
      <c r="P456" s="17">
        <v>53057.91</v>
      </c>
    </row>
    <row r="457" spans="1:16" outlineLevel="2">
      <c r="A457" s="6">
        <v>117080607</v>
      </c>
      <c r="B457" s="16" t="s">
        <v>414</v>
      </c>
      <c r="C457" s="16" t="s">
        <v>415</v>
      </c>
      <c r="D457" s="22">
        <v>117083004</v>
      </c>
      <c r="E457" s="16" t="s">
        <v>418</v>
      </c>
      <c r="F457" s="16" t="s">
        <v>415</v>
      </c>
      <c r="G457" s="17">
        <v>68003.22</v>
      </c>
      <c r="H457" s="17">
        <v>46267.26</v>
      </c>
      <c r="I457" s="17">
        <v>21735.96</v>
      </c>
      <c r="J457" s="18">
        <v>57.790999999999997</v>
      </c>
      <c r="K457" s="18">
        <v>12.135999999999999</v>
      </c>
      <c r="L457" s="17">
        <v>9891</v>
      </c>
      <c r="M457" s="19">
        <v>9299</v>
      </c>
      <c r="N457" s="20">
        <v>12.7</v>
      </c>
      <c r="O457" s="21">
        <v>0.66390000000000005</v>
      </c>
      <c r="P457" s="17">
        <v>74922.880000000005</v>
      </c>
    </row>
    <row r="458" spans="1:16" outlineLevel="2">
      <c r="A458" s="6">
        <v>117080607</v>
      </c>
      <c r="B458" s="16" t="s">
        <v>414</v>
      </c>
      <c r="C458" s="16" t="s">
        <v>415</v>
      </c>
      <c r="D458" s="22">
        <v>117086003</v>
      </c>
      <c r="E458" s="16" t="s">
        <v>419</v>
      </c>
      <c r="F458" s="16" t="s">
        <v>415</v>
      </c>
      <c r="G458" s="17">
        <v>28080.23</v>
      </c>
      <c r="H458" s="17">
        <v>19104.91</v>
      </c>
      <c r="I458" s="17">
        <v>8975.32</v>
      </c>
      <c r="J458" s="18">
        <v>23.196999999999999</v>
      </c>
      <c r="K458" s="18">
        <v>4.8710000000000004</v>
      </c>
      <c r="L458" s="17">
        <v>10445</v>
      </c>
      <c r="M458" s="19">
        <v>9343</v>
      </c>
      <c r="N458" s="20">
        <v>20.7</v>
      </c>
      <c r="O458" s="21">
        <v>0.67979999999999996</v>
      </c>
      <c r="P458" s="17">
        <v>30937.53</v>
      </c>
    </row>
    <row r="459" spans="1:16" outlineLevel="2">
      <c r="A459" s="6">
        <v>117080607</v>
      </c>
      <c r="B459" s="16" t="s">
        <v>414</v>
      </c>
      <c r="C459" s="16" t="s">
        <v>415</v>
      </c>
      <c r="D459" s="22">
        <v>117597003</v>
      </c>
      <c r="E459" s="16" t="s">
        <v>425</v>
      </c>
      <c r="F459" s="16" t="s">
        <v>257</v>
      </c>
      <c r="G459" s="17">
        <v>947.24</v>
      </c>
      <c r="H459" s="17">
        <v>644.47</v>
      </c>
      <c r="I459" s="17">
        <v>302.77</v>
      </c>
      <c r="J459" s="18">
        <v>1</v>
      </c>
      <c r="K459" s="18">
        <v>0.21</v>
      </c>
      <c r="L459" s="17">
        <v>8956</v>
      </c>
      <c r="M459" s="19">
        <v>9306</v>
      </c>
      <c r="N459" s="20">
        <v>14</v>
      </c>
      <c r="O459" s="21">
        <v>0.55489999999999995</v>
      </c>
      <c r="P459" s="17">
        <v>1043.6300000000001</v>
      </c>
    </row>
    <row r="460" spans="1:16" outlineLevel="2">
      <c r="A460" s="6">
        <v>117080607</v>
      </c>
      <c r="B460" s="16" t="s">
        <v>414</v>
      </c>
      <c r="C460" s="16" t="s">
        <v>415</v>
      </c>
      <c r="D460" s="22">
        <v>117576303</v>
      </c>
      <c r="E460" s="16" t="s">
        <v>423</v>
      </c>
      <c r="F460" s="16" t="s">
        <v>424</v>
      </c>
      <c r="G460" s="17">
        <v>14532.65</v>
      </c>
      <c r="H460" s="17">
        <v>9887.56</v>
      </c>
      <c r="I460" s="17">
        <v>4645.09</v>
      </c>
      <c r="J460" s="18">
        <v>21.901</v>
      </c>
      <c r="K460" s="18">
        <v>4.5990000000000002</v>
      </c>
      <c r="L460" s="17">
        <v>13785</v>
      </c>
      <c r="M460" s="19">
        <v>9284</v>
      </c>
      <c r="N460" s="20">
        <v>9.9</v>
      </c>
      <c r="O460" s="21">
        <v>0.375</v>
      </c>
      <c r="P460" s="17">
        <v>16011.42</v>
      </c>
    </row>
    <row r="461" spans="1:16" outlineLevel="2">
      <c r="A461" s="6">
        <v>117080607</v>
      </c>
      <c r="B461" s="16" t="s">
        <v>414</v>
      </c>
      <c r="C461" s="16" t="s">
        <v>415</v>
      </c>
      <c r="D461" s="22">
        <v>117086503</v>
      </c>
      <c r="E461" s="16" t="s">
        <v>420</v>
      </c>
      <c r="F461" s="16" t="s">
        <v>415</v>
      </c>
      <c r="G461" s="17">
        <v>71355.14</v>
      </c>
      <c r="H461" s="17">
        <v>48547.8</v>
      </c>
      <c r="I461" s="17">
        <v>22807.34</v>
      </c>
      <c r="J461" s="18">
        <v>64.56</v>
      </c>
      <c r="K461" s="18">
        <v>13.557</v>
      </c>
      <c r="L461" s="17">
        <v>9231</v>
      </c>
      <c r="M461" s="19">
        <v>9318</v>
      </c>
      <c r="N461" s="20">
        <v>16.100000000000001</v>
      </c>
      <c r="O461" s="21">
        <v>0.62819999999999998</v>
      </c>
      <c r="P461" s="17">
        <v>78615.88</v>
      </c>
    </row>
    <row r="462" spans="1:16" outlineLevel="2">
      <c r="A462" s="6">
        <v>117080607</v>
      </c>
      <c r="B462" s="16" t="s">
        <v>414</v>
      </c>
      <c r="C462" s="16" t="s">
        <v>415</v>
      </c>
      <c r="D462" s="22">
        <v>117086653</v>
      </c>
      <c r="E462" s="16" t="s">
        <v>421</v>
      </c>
      <c r="F462" s="16" t="s">
        <v>415</v>
      </c>
      <c r="G462" s="17">
        <v>65766.02</v>
      </c>
      <c r="H462" s="17">
        <v>44745.14</v>
      </c>
      <c r="I462" s="17">
        <v>21020.880000000001</v>
      </c>
      <c r="J462" s="18">
        <v>63.115000000000002</v>
      </c>
      <c r="K462" s="18">
        <v>13.254</v>
      </c>
      <c r="L462" s="17">
        <v>8538</v>
      </c>
      <c r="M462" s="19">
        <v>9302</v>
      </c>
      <c r="N462" s="20">
        <v>13.2</v>
      </c>
      <c r="O462" s="21">
        <v>0.64029999999999998</v>
      </c>
      <c r="P462" s="17">
        <v>72458.039999999994</v>
      </c>
    </row>
    <row r="463" spans="1:16" outlineLevel="2">
      <c r="A463" s="6">
        <v>117080607</v>
      </c>
      <c r="B463" s="16" t="s">
        <v>414</v>
      </c>
      <c r="C463" s="16" t="s">
        <v>415</v>
      </c>
      <c r="D463" s="22">
        <v>117089003</v>
      </c>
      <c r="E463" s="16" t="s">
        <v>422</v>
      </c>
      <c r="F463" s="16" t="s">
        <v>415</v>
      </c>
      <c r="G463" s="17">
        <v>50551.65</v>
      </c>
      <c r="H463" s="17">
        <v>34393.760000000002</v>
      </c>
      <c r="I463" s="17">
        <v>16157.89</v>
      </c>
      <c r="J463" s="18">
        <v>49.466999999999999</v>
      </c>
      <c r="K463" s="18">
        <v>10.388</v>
      </c>
      <c r="L463" s="17">
        <v>8656</v>
      </c>
      <c r="M463" s="19">
        <v>9327</v>
      </c>
      <c r="N463" s="20">
        <v>17.8</v>
      </c>
      <c r="O463" s="21">
        <v>0.61939999999999995</v>
      </c>
      <c r="P463" s="17">
        <v>55695.53</v>
      </c>
    </row>
    <row r="464" spans="1:16" outlineLevel="1">
      <c r="A464" s="6"/>
      <c r="B464" s="33" t="s">
        <v>414</v>
      </c>
      <c r="C464" s="16"/>
      <c r="D464" s="22"/>
      <c r="E464" s="27"/>
      <c r="F464" s="16"/>
      <c r="G464" s="28">
        <f>SUBTOTAL(9,G455:G463)</f>
        <v>437870.37000000005</v>
      </c>
      <c r="H464" s="28">
        <f>SUBTOTAL(9,H455:H463)</f>
        <v>297913.27</v>
      </c>
      <c r="I464" s="28">
        <f>SUBTOTAL(9,I455:I463)</f>
        <v>139957.1</v>
      </c>
      <c r="J464" s="29">
        <f>SUBTOTAL(9,J455:J463)</f>
        <v>395.83199999999999</v>
      </c>
      <c r="K464" s="29">
        <f>SUBTOTAL(9,K455:K463)</f>
        <v>83.122000000000014</v>
      </c>
      <c r="L464" s="28"/>
      <c r="M464" s="30"/>
      <c r="N464" s="31"/>
      <c r="O464" s="32"/>
      <c r="P464" s="28">
        <f>SUBTOTAL(9,P455:P463)</f>
        <v>482425.85</v>
      </c>
    </row>
    <row r="465" spans="1:16" outlineLevel="2">
      <c r="A465" s="6">
        <v>107656407</v>
      </c>
      <c r="B465" s="16" t="s">
        <v>196</v>
      </c>
      <c r="C465" s="16" t="s">
        <v>24</v>
      </c>
      <c r="D465" s="22">
        <v>107650703</v>
      </c>
      <c r="E465" s="16" t="s">
        <v>66</v>
      </c>
      <c r="F465" s="16" t="s">
        <v>24</v>
      </c>
      <c r="G465" s="17">
        <v>95962.82</v>
      </c>
      <c r="H465" s="17">
        <v>65290.09</v>
      </c>
      <c r="I465" s="17">
        <v>30672.73</v>
      </c>
      <c r="J465" s="18">
        <v>98.85</v>
      </c>
      <c r="K465" s="18">
        <v>20.757999999999999</v>
      </c>
      <c r="L465" s="17">
        <v>9308</v>
      </c>
      <c r="M465" s="19">
        <v>9332</v>
      </c>
      <c r="N465" s="20">
        <v>18.7</v>
      </c>
      <c r="O465" s="21">
        <v>0.54720000000000002</v>
      </c>
      <c r="P465" s="17">
        <v>105727.51</v>
      </c>
    </row>
    <row r="466" spans="1:16" outlineLevel="2">
      <c r="A466" s="6">
        <v>107656407</v>
      </c>
      <c r="B466" s="16" t="s">
        <v>196</v>
      </c>
      <c r="C466" s="16" t="s">
        <v>24</v>
      </c>
      <c r="D466" s="22">
        <v>107652603</v>
      </c>
      <c r="E466" s="16" t="s">
        <v>67</v>
      </c>
      <c r="F466" s="16" t="s">
        <v>24</v>
      </c>
      <c r="G466" s="17">
        <v>17231.7</v>
      </c>
      <c r="H466" s="17">
        <v>11723.91</v>
      </c>
      <c r="I466" s="17">
        <v>5507.79</v>
      </c>
      <c r="J466" s="18">
        <v>25.088000000000001</v>
      </c>
      <c r="K466" s="18">
        <v>5.2679999999999998</v>
      </c>
      <c r="L466" s="17">
        <v>9740</v>
      </c>
      <c r="M466" s="19">
        <v>9334</v>
      </c>
      <c r="N466" s="20">
        <v>19</v>
      </c>
      <c r="O466" s="21">
        <v>0.3861</v>
      </c>
      <c r="P466" s="17">
        <v>18985.12</v>
      </c>
    </row>
    <row r="467" spans="1:16" outlineLevel="2">
      <c r="A467" s="6">
        <v>107656407</v>
      </c>
      <c r="B467" s="16" t="s">
        <v>196</v>
      </c>
      <c r="C467" s="16" t="s">
        <v>24</v>
      </c>
      <c r="D467" s="22">
        <v>107654403</v>
      </c>
      <c r="E467" s="16" t="s">
        <v>187</v>
      </c>
      <c r="F467" s="16" t="s">
        <v>24</v>
      </c>
      <c r="G467" s="17">
        <v>222689.07</v>
      </c>
      <c r="H467" s="17">
        <v>151510.66</v>
      </c>
      <c r="I467" s="17">
        <v>71178.41</v>
      </c>
      <c r="J467" s="18">
        <v>231.04400000000001</v>
      </c>
      <c r="K467" s="18">
        <v>48.518999999999998</v>
      </c>
      <c r="L467" s="17">
        <v>8122</v>
      </c>
      <c r="M467" s="19">
        <v>9330</v>
      </c>
      <c r="N467" s="20">
        <v>18.3</v>
      </c>
      <c r="O467" s="21">
        <v>0.62260000000000004</v>
      </c>
      <c r="P467" s="17">
        <v>245348.79</v>
      </c>
    </row>
    <row r="468" spans="1:16" outlineLevel="2">
      <c r="A468" s="6">
        <v>107656407</v>
      </c>
      <c r="B468" s="16" t="s">
        <v>196</v>
      </c>
      <c r="C468" s="16" t="s">
        <v>24</v>
      </c>
      <c r="D468" s="22">
        <v>107656303</v>
      </c>
      <c r="E468" s="16" t="s">
        <v>69</v>
      </c>
      <c r="F468" s="16" t="s">
        <v>24</v>
      </c>
      <c r="G468" s="17">
        <v>89700.26</v>
      </c>
      <c r="H468" s="17">
        <v>61029.24</v>
      </c>
      <c r="I468" s="17">
        <v>28671.02</v>
      </c>
      <c r="J468" s="18">
        <v>69.332999999999998</v>
      </c>
      <c r="K468" s="18">
        <v>14.558999999999999</v>
      </c>
      <c r="L468" s="17">
        <v>9411</v>
      </c>
      <c r="M468" s="19">
        <v>9359</v>
      </c>
      <c r="N468" s="20">
        <v>23.6</v>
      </c>
      <c r="O468" s="21">
        <v>0.72529999999999994</v>
      </c>
      <c r="P468" s="17">
        <v>98827.7</v>
      </c>
    </row>
    <row r="469" spans="1:16" outlineLevel="2">
      <c r="A469" s="6">
        <v>107656407</v>
      </c>
      <c r="B469" s="16" t="s">
        <v>196</v>
      </c>
      <c r="C469" s="16" t="s">
        <v>24</v>
      </c>
      <c r="D469" s="22">
        <v>103027503</v>
      </c>
      <c r="E469" s="16" t="s">
        <v>58</v>
      </c>
      <c r="F469" s="16" t="s">
        <v>37</v>
      </c>
      <c r="G469" s="17">
        <v>3120.06</v>
      </c>
      <c r="H469" s="17">
        <v>2122.79</v>
      </c>
      <c r="I469" s="17">
        <v>997.27</v>
      </c>
      <c r="J469" s="18">
        <v>3</v>
      </c>
      <c r="K469" s="18">
        <v>0.63</v>
      </c>
      <c r="L469" s="17">
        <v>9091</v>
      </c>
      <c r="M469" s="19">
        <v>9357</v>
      </c>
      <c r="N469" s="20">
        <v>23.1</v>
      </c>
      <c r="O469" s="21">
        <v>0.60019999999999996</v>
      </c>
      <c r="P469" s="17">
        <v>3437.54</v>
      </c>
    </row>
    <row r="470" spans="1:16" outlineLevel="1">
      <c r="A470" s="6"/>
      <c r="B470" s="33" t="s">
        <v>196</v>
      </c>
      <c r="C470" s="16"/>
      <c r="D470" s="22"/>
      <c r="E470" s="27"/>
      <c r="F470" s="16"/>
      <c r="G470" s="28">
        <f>SUBTOTAL(9,G465:G469)</f>
        <v>428703.91000000003</v>
      </c>
      <c r="H470" s="28">
        <f>SUBTOTAL(9,H465:H469)</f>
        <v>291676.69</v>
      </c>
      <c r="I470" s="28">
        <f>SUBTOTAL(9,I465:I469)</f>
        <v>137027.21999999997</v>
      </c>
      <c r="J470" s="29">
        <f>SUBTOTAL(9,J465:J469)</f>
        <v>427.31499999999994</v>
      </c>
      <c r="K470" s="29">
        <f>SUBTOTAL(9,K465:K469)</f>
        <v>89.733999999999995</v>
      </c>
      <c r="L470" s="28"/>
      <c r="M470" s="30"/>
      <c r="N470" s="31"/>
      <c r="O470" s="32"/>
      <c r="P470" s="28">
        <f>SUBTOTAL(9,P465:P469)</f>
        <v>472326.66</v>
      </c>
    </row>
    <row r="471" spans="1:16" outlineLevel="2">
      <c r="A471" s="6">
        <v>116495207</v>
      </c>
      <c r="B471" s="16" t="s">
        <v>403</v>
      </c>
      <c r="C471" s="16" t="s">
        <v>73</v>
      </c>
      <c r="D471" s="22">
        <v>116493503</v>
      </c>
      <c r="E471" s="16" t="s">
        <v>404</v>
      </c>
      <c r="F471" s="16" t="s">
        <v>73</v>
      </c>
      <c r="G471" s="17">
        <v>14541.65</v>
      </c>
      <c r="H471" s="17">
        <v>9893.68</v>
      </c>
      <c r="I471" s="17">
        <v>4647.97</v>
      </c>
      <c r="J471" s="18">
        <v>12.765000000000001</v>
      </c>
      <c r="K471" s="18">
        <v>2.68</v>
      </c>
      <c r="L471" s="17">
        <v>9077</v>
      </c>
      <c r="M471" s="19">
        <v>9331</v>
      </c>
      <c r="N471" s="20">
        <v>18.5</v>
      </c>
      <c r="O471" s="21">
        <v>0.65859999999999996</v>
      </c>
      <c r="P471" s="17">
        <v>16021.34</v>
      </c>
    </row>
    <row r="472" spans="1:16" outlineLevel="2">
      <c r="A472" s="6">
        <v>116495207</v>
      </c>
      <c r="B472" s="16" t="s">
        <v>403</v>
      </c>
      <c r="C472" s="16" t="s">
        <v>73</v>
      </c>
      <c r="D472" s="22">
        <v>116495003</v>
      </c>
      <c r="E472" s="16" t="s">
        <v>405</v>
      </c>
      <c r="F472" s="16" t="s">
        <v>73</v>
      </c>
      <c r="G472" s="17">
        <v>3402.26</v>
      </c>
      <c r="H472" s="17">
        <v>2314.79</v>
      </c>
      <c r="I472" s="17">
        <v>1087.47</v>
      </c>
      <c r="J472" s="18">
        <v>3.0609999999999999</v>
      </c>
      <c r="K472" s="18">
        <v>0.64200000000000002</v>
      </c>
      <c r="L472" s="17">
        <v>9801</v>
      </c>
      <c r="M472" s="19">
        <v>9327</v>
      </c>
      <c r="N472" s="20">
        <v>17.7</v>
      </c>
      <c r="O472" s="21">
        <v>0.626</v>
      </c>
      <c r="P472" s="17">
        <v>3748.45</v>
      </c>
    </row>
    <row r="473" spans="1:16" outlineLevel="2">
      <c r="A473" s="6">
        <v>116495207</v>
      </c>
      <c r="B473" s="16" t="s">
        <v>403</v>
      </c>
      <c r="C473" s="16" t="s">
        <v>73</v>
      </c>
      <c r="D473" s="22">
        <v>116495103</v>
      </c>
      <c r="E473" s="16" t="s">
        <v>406</v>
      </c>
      <c r="F473" s="16" t="s">
        <v>73</v>
      </c>
      <c r="G473" s="17">
        <v>67993.990000000005</v>
      </c>
      <c r="H473" s="17">
        <v>46260.98</v>
      </c>
      <c r="I473" s="17">
        <v>21733.01</v>
      </c>
      <c r="J473" s="18">
        <v>67.344999999999999</v>
      </c>
      <c r="K473" s="18">
        <v>14.141999999999999</v>
      </c>
      <c r="L473" s="17">
        <v>6748</v>
      </c>
      <c r="M473" s="19">
        <v>9326</v>
      </c>
      <c r="N473" s="20">
        <v>17.600000000000001</v>
      </c>
      <c r="O473" s="21">
        <v>0.78500000000000003</v>
      </c>
      <c r="P473" s="17">
        <v>74912.72</v>
      </c>
    </row>
    <row r="474" spans="1:16" outlineLevel="2">
      <c r="A474" s="6">
        <v>116495207</v>
      </c>
      <c r="B474" s="16" t="s">
        <v>403</v>
      </c>
      <c r="C474" s="16" t="s">
        <v>73</v>
      </c>
      <c r="D474" s="22">
        <v>116496503</v>
      </c>
      <c r="E474" s="16" t="s">
        <v>407</v>
      </c>
      <c r="F474" s="16" t="s">
        <v>73</v>
      </c>
      <c r="G474" s="17">
        <v>134661.63</v>
      </c>
      <c r="H474" s="17">
        <v>91619.55</v>
      </c>
      <c r="I474" s="17">
        <v>43042.080000000002</v>
      </c>
      <c r="J474" s="18">
        <v>129.59100000000001</v>
      </c>
      <c r="K474" s="18">
        <v>27.213999999999999</v>
      </c>
      <c r="L474" s="17">
        <v>7002</v>
      </c>
      <c r="M474" s="19">
        <v>9300</v>
      </c>
      <c r="N474" s="20">
        <v>12.9</v>
      </c>
      <c r="O474" s="21">
        <v>0.77859999999999996</v>
      </c>
      <c r="P474" s="17">
        <v>148364.10999999999</v>
      </c>
    </row>
    <row r="475" spans="1:16" outlineLevel="1">
      <c r="A475" s="6"/>
      <c r="B475" s="33" t="s">
        <v>403</v>
      </c>
      <c r="C475" s="16"/>
      <c r="D475" s="22"/>
      <c r="E475" s="27"/>
      <c r="F475" s="16"/>
      <c r="G475" s="28">
        <f>SUBTOTAL(9,G471:G474)</f>
        <v>220599.53000000003</v>
      </c>
      <c r="H475" s="28">
        <f>SUBTOTAL(9,H471:H474)</f>
        <v>150089</v>
      </c>
      <c r="I475" s="28">
        <f>SUBTOTAL(9,I471:I474)</f>
        <v>70510.53</v>
      </c>
      <c r="J475" s="29">
        <f>SUBTOTAL(9,J471:J474)</f>
        <v>212.762</v>
      </c>
      <c r="K475" s="29">
        <f>SUBTOTAL(9,K471:K474)</f>
        <v>44.677999999999997</v>
      </c>
      <c r="L475" s="28"/>
      <c r="M475" s="30"/>
      <c r="N475" s="31"/>
      <c r="O475" s="32"/>
      <c r="P475" s="28">
        <f>SUBTOTAL(9,P471:P474)</f>
        <v>243046.62</v>
      </c>
    </row>
    <row r="476" spans="1:16" outlineLevel="2">
      <c r="A476" s="6">
        <v>103027307</v>
      </c>
      <c r="B476" s="16" t="s">
        <v>81</v>
      </c>
      <c r="C476" s="16" t="s">
        <v>37</v>
      </c>
      <c r="D476" s="22">
        <v>103021252</v>
      </c>
      <c r="E476" s="16" t="s">
        <v>82</v>
      </c>
      <c r="F476" s="16" t="s">
        <v>37</v>
      </c>
      <c r="G476" s="17">
        <v>13072.05</v>
      </c>
      <c r="H476" s="17">
        <v>8893.81</v>
      </c>
      <c r="I476" s="17">
        <v>4178.24</v>
      </c>
      <c r="J476" s="18">
        <v>16.077000000000002</v>
      </c>
      <c r="K476" s="18">
        <v>3.3759999999999999</v>
      </c>
      <c r="L476" s="17">
        <v>12057</v>
      </c>
      <c r="M476" s="19">
        <v>9378</v>
      </c>
      <c r="N476" s="20">
        <v>26.9</v>
      </c>
      <c r="O476" s="21">
        <v>0.45490000000000003</v>
      </c>
      <c r="P476" s="17">
        <v>14402.19</v>
      </c>
    </row>
    <row r="477" spans="1:16" outlineLevel="2">
      <c r="A477" s="6">
        <v>103027307</v>
      </c>
      <c r="B477" s="16" t="s">
        <v>81</v>
      </c>
      <c r="C477" s="16" t="s">
        <v>37</v>
      </c>
      <c r="D477" s="22">
        <v>127041603</v>
      </c>
      <c r="E477" s="16" t="s">
        <v>94</v>
      </c>
      <c r="F477" s="16" t="s">
        <v>95</v>
      </c>
      <c r="G477" s="17">
        <v>931.77</v>
      </c>
      <c r="H477" s="17">
        <v>633.95000000000005</v>
      </c>
      <c r="I477" s="17">
        <v>297.82</v>
      </c>
      <c r="J477" s="18">
        <v>1</v>
      </c>
      <c r="K477" s="18">
        <v>0.21</v>
      </c>
      <c r="L477" s="17">
        <v>8311</v>
      </c>
      <c r="M477" s="19">
        <v>9328</v>
      </c>
      <c r="N477" s="20">
        <v>18</v>
      </c>
      <c r="O477" s="21">
        <v>0.58819999999999995</v>
      </c>
      <c r="P477" s="17">
        <v>1026.5899999999999</v>
      </c>
    </row>
    <row r="478" spans="1:16" outlineLevel="2">
      <c r="A478" s="6">
        <v>103027307</v>
      </c>
      <c r="B478" s="16" t="s">
        <v>81</v>
      </c>
      <c r="C478" s="16" t="s">
        <v>37</v>
      </c>
      <c r="D478" s="22">
        <v>103021603</v>
      </c>
      <c r="E478" s="16" t="s">
        <v>79</v>
      </c>
      <c r="F478" s="16" t="s">
        <v>37</v>
      </c>
      <c r="G478" s="17">
        <v>54473.760000000002</v>
      </c>
      <c r="H478" s="17">
        <v>37062.239999999998</v>
      </c>
      <c r="I478" s="17">
        <v>17411.52</v>
      </c>
      <c r="J478" s="18">
        <v>61.444000000000003</v>
      </c>
      <c r="K478" s="18">
        <v>12.903</v>
      </c>
      <c r="L478" s="17">
        <v>13143</v>
      </c>
      <c r="M478" s="19">
        <v>9374</v>
      </c>
      <c r="N478" s="20">
        <v>26.2</v>
      </c>
      <c r="O478" s="21">
        <v>0.49619999999999997</v>
      </c>
      <c r="P478" s="17">
        <v>60016.74</v>
      </c>
    </row>
    <row r="479" spans="1:16" outlineLevel="2">
      <c r="A479" s="6">
        <v>103027307</v>
      </c>
      <c r="B479" s="16" t="s">
        <v>81</v>
      </c>
      <c r="C479" s="16" t="s">
        <v>37</v>
      </c>
      <c r="D479" s="22">
        <v>103021752</v>
      </c>
      <c r="E479" s="16" t="s">
        <v>83</v>
      </c>
      <c r="F479" s="16" t="s">
        <v>37</v>
      </c>
      <c r="G479" s="17">
        <v>54575.37</v>
      </c>
      <c r="H479" s="17">
        <v>37131.370000000003</v>
      </c>
      <c r="I479" s="17">
        <v>17444</v>
      </c>
      <c r="J479" s="18">
        <v>81.665999999999997</v>
      </c>
      <c r="K479" s="18">
        <v>17.149000000000001</v>
      </c>
      <c r="L479" s="17">
        <v>10958</v>
      </c>
      <c r="M479" s="19">
        <v>9350</v>
      </c>
      <c r="N479" s="20">
        <v>21.9</v>
      </c>
      <c r="O479" s="21">
        <v>0.375</v>
      </c>
      <c r="P479" s="17">
        <v>60128.68</v>
      </c>
    </row>
    <row r="480" spans="1:16" outlineLevel="2">
      <c r="A480" s="6">
        <v>103027307</v>
      </c>
      <c r="B480" s="16" t="s">
        <v>81</v>
      </c>
      <c r="C480" s="16" t="s">
        <v>37</v>
      </c>
      <c r="D480" s="22">
        <v>103022103</v>
      </c>
      <c r="E480" s="16" t="s">
        <v>84</v>
      </c>
      <c r="F480" s="16" t="s">
        <v>37</v>
      </c>
      <c r="G480" s="17">
        <v>25537.41</v>
      </c>
      <c r="H480" s="17">
        <v>17374.849999999999</v>
      </c>
      <c r="I480" s="17">
        <v>8162.56</v>
      </c>
      <c r="J480" s="18">
        <v>28.143999999999998</v>
      </c>
      <c r="K480" s="18">
        <v>5.91</v>
      </c>
      <c r="L480" s="17">
        <v>13983</v>
      </c>
      <c r="M480" s="19">
        <v>9366</v>
      </c>
      <c r="N480" s="20">
        <v>24.7</v>
      </c>
      <c r="O480" s="21">
        <v>0.50829999999999997</v>
      </c>
      <c r="P480" s="17">
        <v>28135.96</v>
      </c>
    </row>
    <row r="481" spans="1:16" outlineLevel="2">
      <c r="A481" s="6">
        <v>103027307</v>
      </c>
      <c r="B481" s="16" t="s">
        <v>81</v>
      </c>
      <c r="C481" s="16" t="s">
        <v>37</v>
      </c>
      <c r="D481" s="22">
        <v>103025002</v>
      </c>
      <c r="E481" s="16" t="s">
        <v>85</v>
      </c>
      <c r="F481" s="16" t="s">
        <v>37</v>
      </c>
      <c r="G481" s="17">
        <v>46573.99</v>
      </c>
      <c r="H481" s="17">
        <v>31687.48</v>
      </c>
      <c r="I481" s="17">
        <v>14886.51</v>
      </c>
      <c r="J481" s="18">
        <v>69.599999999999994</v>
      </c>
      <c r="K481" s="18">
        <v>14.616</v>
      </c>
      <c r="L481" s="17">
        <v>12349</v>
      </c>
      <c r="M481" s="19">
        <v>9362</v>
      </c>
      <c r="N481" s="20">
        <v>24.1</v>
      </c>
      <c r="O481" s="21">
        <v>0.375</v>
      </c>
      <c r="P481" s="17">
        <v>51313.120000000003</v>
      </c>
    </row>
    <row r="482" spans="1:16" outlineLevel="2">
      <c r="A482" s="6">
        <v>103027307</v>
      </c>
      <c r="B482" s="16" t="s">
        <v>81</v>
      </c>
      <c r="C482" s="16" t="s">
        <v>37</v>
      </c>
      <c r="D482" s="22">
        <v>103026303</v>
      </c>
      <c r="E482" s="16" t="s">
        <v>86</v>
      </c>
      <c r="F482" s="16" t="s">
        <v>37</v>
      </c>
      <c r="G482" s="17">
        <v>73425.259999999995</v>
      </c>
      <c r="H482" s="17">
        <v>49956.24</v>
      </c>
      <c r="I482" s="17">
        <v>23469.02</v>
      </c>
      <c r="J482" s="18">
        <v>109.91500000000001</v>
      </c>
      <c r="K482" s="18">
        <v>23.082000000000001</v>
      </c>
      <c r="L482" s="17">
        <v>12202</v>
      </c>
      <c r="M482" s="19">
        <v>9346</v>
      </c>
      <c r="N482" s="20">
        <v>21.2</v>
      </c>
      <c r="O482" s="21">
        <v>0.375</v>
      </c>
      <c r="P482" s="17">
        <v>80896.639999999999</v>
      </c>
    </row>
    <row r="483" spans="1:16" outlineLevel="2">
      <c r="A483" s="6">
        <v>103027307</v>
      </c>
      <c r="B483" s="16" t="s">
        <v>81</v>
      </c>
      <c r="C483" s="16" t="s">
        <v>37</v>
      </c>
      <c r="D483" s="22">
        <v>103026343</v>
      </c>
      <c r="E483" s="16" t="s">
        <v>87</v>
      </c>
      <c r="F483" s="16" t="s">
        <v>37</v>
      </c>
      <c r="G483" s="17">
        <v>71099.98</v>
      </c>
      <c r="H483" s="17">
        <v>48374.2</v>
      </c>
      <c r="I483" s="17">
        <v>22725.78</v>
      </c>
      <c r="J483" s="18">
        <v>98.144000000000005</v>
      </c>
      <c r="K483" s="18">
        <v>20.61</v>
      </c>
      <c r="L483" s="17">
        <v>10769</v>
      </c>
      <c r="M483" s="19">
        <v>9357</v>
      </c>
      <c r="N483" s="20">
        <v>23.2</v>
      </c>
      <c r="O483" s="21">
        <v>0.40620000000000001</v>
      </c>
      <c r="P483" s="17">
        <v>78334.759999999995</v>
      </c>
    </row>
    <row r="484" spans="1:16" outlineLevel="2">
      <c r="A484" s="6">
        <v>103027307</v>
      </c>
      <c r="B484" s="16" t="s">
        <v>81</v>
      </c>
      <c r="C484" s="16" t="s">
        <v>37</v>
      </c>
      <c r="D484" s="22">
        <v>103026402</v>
      </c>
      <c r="E484" s="16" t="s">
        <v>88</v>
      </c>
      <c r="F484" s="16" t="s">
        <v>37</v>
      </c>
      <c r="G484" s="17">
        <v>33154.5</v>
      </c>
      <c r="H484" s="17">
        <v>22557.279999999999</v>
      </c>
      <c r="I484" s="17">
        <v>10597.22</v>
      </c>
      <c r="J484" s="18">
        <v>46.366</v>
      </c>
      <c r="K484" s="18">
        <v>9.7360000000000007</v>
      </c>
      <c r="L484" s="17">
        <v>10686</v>
      </c>
      <c r="M484" s="19">
        <v>9382</v>
      </c>
      <c r="N484" s="20">
        <v>27.7</v>
      </c>
      <c r="O484" s="21">
        <v>0.39989999999999998</v>
      </c>
      <c r="P484" s="17">
        <v>36528.129999999997</v>
      </c>
    </row>
    <row r="485" spans="1:16" outlineLevel="2">
      <c r="A485" s="6">
        <v>103027307</v>
      </c>
      <c r="B485" s="16" t="s">
        <v>81</v>
      </c>
      <c r="C485" s="16" t="s">
        <v>37</v>
      </c>
      <c r="D485" s="22">
        <v>103027753</v>
      </c>
      <c r="E485" s="16" t="s">
        <v>89</v>
      </c>
      <c r="F485" s="16" t="s">
        <v>37</v>
      </c>
      <c r="G485" s="17">
        <v>14844.42</v>
      </c>
      <c r="H485" s="17">
        <v>10099.68</v>
      </c>
      <c r="I485" s="17">
        <v>4744.74</v>
      </c>
      <c r="J485" s="18">
        <v>22.216000000000001</v>
      </c>
      <c r="K485" s="18">
        <v>4.665</v>
      </c>
      <c r="L485" s="17">
        <v>14366</v>
      </c>
      <c r="M485" s="19">
        <v>9349</v>
      </c>
      <c r="N485" s="20">
        <v>21.7</v>
      </c>
      <c r="O485" s="21">
        <v>0.375</v>
      </c>
      <c r="P485" s="17">
        <v>16354.91</v>
      </c>
    </row>
    <row r="486" spans="1:16" outlineLevel="2">
      <c r="A486" s="6">
        <v>103027307</v>
      </c>
      <c r="B486" s="16" t="s">
        <v>81</v>
      </c>
      <c r="C486" s="16" t="s">
        <v>37</v>
      </c>
      <c r="D486" s="22">
        <v>103028703</v>
      </c>
      <c r="E486" s="16" t="s">
        <v>90</v>
      </c>
      <c r="F486" s="16" t="s">
        <v>37</v>
      </c>
      <c r="G486" s="17">
        <v>64814.52</v>
      </c>
      <c r="H486" s="17">
        <v>44097.77</v>
      </c>
      <c r="I486" s="17">
        <v>20716.75</v>
      </c>
      <c r="J486" s="18">
        <v>69.582999999999998</v>
      </c>
      <c r="K486" s="18">
        <v>14.612</v>
      </c>
      <c r="L486" s="17">
        <v>8823</v>
      </c>
      <c r="M486" s="19">
        <v>9407</v>
      </c>
      <c r="N486" s="20">
        <v>32.1</v>
      </c>
      <c r="O486" s="21">
        <v>0.55389999999999995</v>
      </c>
      <c r="P486" s="17">
        <v>71409.72</v>
      </c>
    </row>
    <row r="487" spans="1:16" outlineLevel="2">
      <c r="A487" s="6">
        <v>103027307</v>
      </c>
      <c r="B487" s="16" t="s">
        <v>81</v>
      </c>
      <c r="C487" s="16" t="s">
        <v>37</v>
      </c>
      <c r="D487" s="22">
        <v>103028853</v>
      </c>
      <c r="E487" s="16" t="s">
        <v>91</v>
      </c>
      <c r="F487" s="16" t="s">
        <v>37</v>
      </c>
      <c r="G487" s="17">
        <v>49762.76</v>
      </c>
      <c r="H487" s="17">
        <v>33857.019999999997</v>
      </c>
      <c r="I487" s="17">
        <v>15905.74</v>
      </c>
      <c r="J487" s="18">
        <v>39.338000000000001</v>
      </c>
      <c r="K487" s="18">
        <v>8.26</v>
      </c>
      <c r="L487" s="17">
        <v>8225</v>
      </c>
      <c r="M487" s="19">
        <v>9365</v>
      </c>
      <c r="N487" s="20">
        <v>24.6</v>
      </c>
      <c r="O487" s="21">
        <v>0.80700000000000005</v>
      </c>
      <c r="P487" s="17">
        <v>54826.37</v>
      </c>
    </row>
    <row r="488" spans="1:16" outlineLevel="2">
      <c r="A488" s="6">
        <v>103027307</v>
      </c>
      <c r="B488" s="16" t="s">
        <v>81</v>
      </c>
      <c r="C488" s="16" t="s">
        <v>37</v>
      </c>
      <c r="D488" s="22">
        <v>103029203</v>
      </c>
      <c r="E488" s="16" t="s">
        <v>92</v>
      </c>
      <c r="F488" s="16" t="s">
        <v>37</v>
      </c>
      <c r="G488" s="17">
        <v>21046.13</v>
      </c>
      <c r="H488" s="17">
        <v>14319.13</v>
      </c>
      <c r="I488" s="17">
        <v>6727</v>
      </c>
      <c r="J488" s="18">
        <v>30.533000000000001</v>
      </c>
      <c r="K488" s="18">
        <v>6.4109999999999996</v>
      </c>
      <c r="L488" s="17">
        <v>11141</v>
      </c>
      <c r="M488" s="19">
        <v>9392</v>
      </c>
      <c r="N488" s="20">
        <v>29.4</v>
      </c>
      <c r="O488" s="21">
        <v>0.3851</v>
      </c>
      <c r="P488" s="17">
        <v>23187.68</v>
      </c>
    </row>
    <row r="489" spans="1:16" outlineLevel="2">
      <c r="A489" s="6">
        <v>103027307</v>
      </c>
      <c r="B489" s="16" t="s">
        <v>81</v>
      </c>
      <c r="C489" s="16" t="s">
        <v>37</v>
      </c>
      <c r="D489" s="22">
        <v>103029403</v>
      </c>
      <c r="E489" s="16" t="s">
        <v>93</v>
      </c>
      <c r="F489" s="16" t="s">
        <v>37</v>
      </c>
      <c r="G489" s="17">
        <v>88096.67</v>
      </c>
      <c r="H489" s="17">
        <v>59938.21</v>
      </c>
      <c r="I489" s="17">
        <v>28158.46</v>
      </c>
      <c r="J489" s="18">
        <v>112.33799999999999</v>
      </c>
      <c r="K489" s="18">
        <v>23.59</v>
      </c>
      <c r="L489" s="17">
        <v>9927</v>
      </c>
      <c r="M489" s="19">
        <v>9349</v>
      </c>
      <c r="N489" s="20">
        <v>21.7</v>
      </c>
      <c r="O489" s="21">
        <v>0.44009999999999999</v>
      </c>
      <c r="P489" s="17">
        <v>97060.94</v>
      </c>
    </row>
    <row r="490" spans="1:16" outlineLevel="1">
      <c r="A490" s="6"/>
      <c r="B490" s="33" t="s">
        <v>81</v>
      </c>
      <c r="C490" s="16"/>
      <c r="D490" s="22"/>
      <c r="E490" s="27"/>
      <c r="F490" s="16"/>
      <c r="G490" s="28">
        <f>SUBTOTAL(9,G476:G489)</f>
        <v>611408.59</v>
      </c>
      <c r="H490" s="28">
        <f>SUBTOTAL(9,H476:H489)</f>
        <v>415983.2300000001</v>
      </c>
      <c r="I490" s="28">
        <f>SUBTOTAL(9,I476:I489)</f>
        <v>195425.36</v>
      </c>
      <c r="J490" s="29">
        <f>SUBTOTAL(9,J476:J489)</f>
        <v>786.36400000000003</v>
      </c>
      <c r="K490" s="29">
        <f>SUBTOTAL(9,K476:K489)</f>
        <v>165.13000000000002</v>
      </c>
      <c r="L490" s="28"/>
      <c r="M490" s="30"/>
      <c r="N490" s="31"/>
      <c r="O490" s="32"/>
      <c r="P490" s="28">
        <f>SUBTOTAL(9,P476:P489)</f>
        <v>673622.42999999993</v>
      </c>
    </row>
    <row r="491" spans="1:16" outlineLevel="2">
      <c r="A491" s="6">
        <v>126514007</v>
      </c>
      <c r="B491" s="16" t="s">
        <v>581</v>
      </c>
      <c r="C491" s="16" t="s">
        <v>568</v>
      </c>
      <c r="D491" s="22">
        <v>126515001</v>
      </c>
      <c r="E491" s="16" t="s">
        <v>567</v>
      </c>
      <c r="F491" s="16" t="s">
        <v>568</v>
      </c>
      <c r="G491" s="17">
        <v>6207276.0199999996</v>
      </c>
      <c r="H491" s="17">
        <v>4223235.91</v>
      </c>
      <c r="I491" s="17">
        <v>1984040.11</v>
      </c>
      <c r="J491" s="18">
        <v>5403.21</v>
      </c>
      <c r="K491" s="18">
        <v>1134.674</v>
      </c>
      <c r="L491" s="17">
        <v>8326</v>
      </c>
      <c r="M491" s="19">
        <v>9344</v>
      </c>
      <c r="N491" s="20">
        <v>20.9</v>
      </c>
      <c r="O491" s="21">
        <v>0.72389999999999999</v>
      </c>
      <c r="P491" s="17">
        <v>6838896.9199999999</v>
      </c>
    </row>
    <row r="492" spans="1:16" outlineLevel="1">
      <c r="A492" s="6"/>
      <c r="B492" s="33" t="s">
        <v>581</v>
      </c>
      <c r="C492" s="16"/>
      <c r="D492" s="22"/>
      <c r="E492" s="27"/>
      <c r="F492" s="16"/>
      <c r="G492" s="28">
        <f>SUBTOTAL(9,G491:G491)</f>
        <v>6207276.0199999996</v>
      </c>
      <c r="H492" s="28">
        <f>SUBTOTAL(9,H491:H491)</f>
        <v>4223235.91</v>
      </c>
      <c r="I492" s="28">
        <f>SUBTOTAL(9,I491:I491)</f>
        <v>1984040.11</v>
      </c>
      <c r="J492" s="29">
        <f>SUBTOTAL(9,J491:J491)</f>
        <v>5403.21</v>
      </c>
      <c r="K492" s="29">
        <f>SUBTOTAL(9,K491:K491)</f>
        <v>1134.674</v>
      </c>
      <c r="L492" s="28"/>
      <c r="M492" s="30"/>
      <c r="N492" s="31"/>
      <c r="O492" s="32"/>
      <c r="P492" s="28">
        <f>SUBTOTAL(9,P491:P491)</f>
        <v>6838896.9199999999</v>
      </c>
    </row>
    <row r="493" spans="1:16" outlineLevel="2">
      <c r="A493" s="6">
        <v>102025007</v>
      </c>
      <c r="B493" s="16" t="s">
        <v>36</v>
      </c>
      <c r="C493" s="16" t="s">
        <v>37</v>
      </c>
      <c r="D493" s="22">
        <v>102027451</v>
      </c>
      <c r="E493" s="16" t="s">
        <v>38</v>
      </c>
      <c r="F493" s="16" t="s">
        <v>37</v>
      </c>
      <c r="G493" s="17">
        <v>333772.81</v>
      </c>
      <c r="H493" s="17">
        <v>227088.55</v>
      </c>
      <c r="I493" s="17">
        <v>106684.26</v>
      </c>
      <c r="J493" s="18">
        <v>500.71499999999997</v>
      </c>
      <c r="K493" s="18">
        <v>105.15</v>
      </c>
      <c r="L493" s="17">
        <v>14440</v>
      </c>
      <c r="M493" s="19">
        <v>9326</v>
      </c>
      <c r="N493" s="20">
        <v>17.600000000000001</v>
      </c>
      <c r="O493" s="21">
        <v>0.375</v>
      </c>
      <c r="P493" s="17">
        <v>367735.84</v>
      </c>
    </row>
    <row r="494" spans="1:16" outlineLevel="1">
      <c r="A494" s="6"/>
      <c r="B494" s="33" t="s">
        <v>36</v>
      </c>
      <c r="C494" s="16"/>
      <c r="D494" s="22"/>
      <c r="E494" s="27"/>
      <c r="F494" s="16"/>
      <c r="G494" s="28">
        <f>SUBTOTAL(9,G493:G493)</f>
        <v>333772.81</v>
      </c>
      <c r="H494" s="28">
        <f>SUBTOTAL(9,H493:H493)</f>
        <v>227088.55</v>
      </c>
      <c r="I494" s="28">
        <f>SUBTOTAL(9,I493:I493)</f>
        <v>106684.26</v>
      </c>
      <c r="J494" s="29">
        <f>SUBTOTAL(9,J493:J493)</f>
        <v>500.71499999999997</v>
      </c>
      <c r="K494" s="29">
        <f>SUBTOTAL(9,K493:K493)</f>
        <v>105.15</v>
      </c>
      <c r="L494" s="28"/>
      <c r="M494" s="30"/>
      <c r="N494" s="31"/>
      <c r="O494" s="32"/>
      <c r="P494" s="28">
        <f>SUBTOTAL(9,P493:P493)</f>
        <v>367735.84</v>
      </c>
    </row>
    <row r="495" spans="1:16" outlineLevel="2">
      <c r="A495" s="6">
        <v>114067107</v>
      </c>
      <c r="B495" s="16" t="s">
        <v>363</v>
      </c>
      <c r="C495" s="16" t="s">
        <v>346</v>
      </c>
      <c r="D495" s="22">
        <v>114065503</v>
      </c>
      <c r="E495" s="16" t="s">
        <v>364</v>
      </c>
      <c r="F495" s="16" t="s">
        <v>346</v>
      </c>
      <c r="G495" s="17">
        <v>237994.29</v>
      </c>
      <c r="H495" s="17">
        <v>161923.85</v>
      </c>
      <c r="I495" s="17">
        <v>76070.44</v>
      </c>
      <c r="J495" s="18">
        <v>237.607</v>
      </c>
      <c r="K495" s="18">
        <v>49.896999999999998</v>
      </c>
      <c r="L495" s="17">
        <v>8676</v>
      </c>
      <c r="M495" s="19">
        <v>9364</v>
      </c>
      <c r="N495" s="20">
        <v>24.4</v>
      </c>
      <c r="O495" s="21">
        <v>0.60570000000000002</v>
      </c>
      <c r="P495" s="17">
        <v>262211.38</v>
      </c>
    </row>
    <row r="496" spans="1:16" outlineLevel="2">
      <c r="A496" s="6">
        <v>114067107</v>
      </c>
      <c r="B496" s="16" t="s">
        <v>363</v>
      </c>
      <c r="C496" s="16" t="s">
        <v>346</v>
      </c>
      <c r="D496" s="22">
        <v>114067002</v>
      </c>
      <c r="E496" s="16" t="s">
        <v>365</v>
      </c>
      <c r="F496" s="16" t="s">
        <v>346</v>
      </c>
      <c r="G496" s="17">
        <v>820253.26</v>
      </c>
      <c r="H496" s="17">
        <v>558074.59</v>
      </c>
      <c r="I496" s="17">
        <v>262178.67</v>
      </c>
      <c r="J496" s="18">
        <v>696.11</v>
      </c>
      <c r="K496" s="18">
        <v>146.18299999999999</v>
      </c>
      <c r="L496" s="17">
        <v>6882</v>
      </c>
      <c r="M496" s="19">
        <v>9366</v>
      </c>
      <c r="N496" s="20">
        <v>24.7</v>
      </c>
      <c r="O496" s="21">
        <v>0.89829999999999999</v>
      </c>
      <c r="P496" s="17">
        <v>903718.07</v>
      </c>
    </row>
    <row r="497" spans="1:16" outlineLevel="1">
      <c r="A497" s="6"/>
      <c r="B497" s="33" t="s">
        <v>363</v>
      </c>
      <c r="C497" s="16"/>
      <c r="D497" s="22"/>
      <c r="E497" s="27"/>
      <c r="F497" s="16"/>
      <c r="G497" s="28">
        <f>SUBTOTAL(9,G495:G496)</f>
        <v>1058247.55</v>
      </c>
      <c r="H497" s="28">
        <f>SUBTOTAL(9,H495:H496)</f>
        <v>719998.44</v>
      </c>
      <c r="I497" s="28">
        <f>SUBTOTAL(9,I495:I496)</f>
        <v>338249.11</v>
      </c>
      <c r="J497" s="29">
        <f>SUBTOTAL(9,J495:J496)</f>
        <v>933.71699999999998</v>
      </c>
      <c r="K497" s="29">
        <f>SUBTOTAL(9,K495:K496)</f>
        <v>196.07999999999998</v>
      </c>
      <c r="L497" s="28"/>
      <c r="M497" s="30"/>
      <c r="N497" s="31"/>
      <c r="O497" s="32"/>
      <c r="P497" s="28">
        <f>SUBTOTAL(9,P495:P496)</f>
        <v>1165929.45</v>
      </c>
    </row>
    <row r="498" spans="1:16" outlineLevel="2">
      <c r="A498" s="6">
        <v>129546907</v>
      </c>
      <c r="B498" s="16" t="s">
        <v>608</v>
      </c>
      <c r="C498" s="16" t="s">
        <v>609</v>
      </c>
      <c r="D498" s="22">
        <v>129540803</v>
      </c>
      <c r="E498" s="16" t="s">
        <v>610</v>
      </c>
      <c r="F498" s="16" t="s">
        <v>609</v>
      </c>
      <c r="G498" s="17">
        <v>101778.21</v>
      </c>
      <c r="H498" s="17">
        <v>69246.7</v>
      </c>
      <c r="I498" s="17">
        <v>32531.51</v>
      </c>
      <c r="J498" s="18">
        <v>112.511</v>
      </c>
      <c r="K498" s="18">
        <v>23.626999999999999</v>
      </c>
      <c r="L498" s="17">
        <v>8802</v>
      </c>
      <c r="M498" s="19">
        <v>9330</v>
      </c>
      <c r="N498" s="20">
        <v>18.2</v>
      </c>
      <c r="O498" s="21">
        <v>0.53920000000000001</v>
      </c>
      <c r="P498" s="17">
        <v>112134.64</v>
      </c>
    </row>
    <row r="499" spans="1:16" outlineLevel="2">
      <c r="A499" s="6">
        <v>129546907</v>
      </c>
      <c r="B499" s="16" t="s">
        <v>608</v>
      </c>
      <c r="C499" s="16" t="s">
        <v>609</v>
      </c>
      <c r="D499" s="22">
        <v>129544503</v>
      </c>
      <c r="E499" s="16" t="s">
        <v>611</v>
      </c>
      <c r="F499" s="16" t="s">
        <v>609</v>
      </c>
      <c r="G499" s="17">
        <v>67364.89</v>
      </c>
      <c r="H499" s="17">
        <v>45832.959999999999</v>
      </c>
      <c r="I499" s="17">
        <v>21531.93</v>
      </c>
      <c r="J499" s="18">
        <v>48.4</v>
      </c>
      <c r="K499" s="18">
        <v>10.164</v>
      </c>
      <c r="L499" s="17">
        <v>9389</v>
      </c>
      <c r="M499" s="19">
        <v>9363</v>
      </c>
      <c r="N499" s="20">
        <v>24.3</v>
      </c>
      <c r="O499" s="21">
        <v>0.77990000000000004</v>
      </c>
      <c r="P499" s="17">
        <v>74219.600000000006</v>
      </c>
    </row>
    <row r="500" spans="1:16" outlineLevel="2">
      <c r="A500" s="6">
        <v>129546907</v>
      </c>
      <c r="B500" s="16" t="s">
        <v>608</v>
      </c>
      <c r="C500" s="16" t="s">
        <v>609</v>
      </c>
      <c r="D500" s="22">
        <v>129544703</v>
      </c>
      <c r="E500" s="16" t="s">
        <v>612</v>
      </c>
      <c r="F500" s="16" t="s">
        <v>609</v>
      </c>
      <c r="G500" s="17">
        <v>58384.76</v>
      </c>
      <c r="H500" s="17">
        <v>39723.160000000003</v>
      </c>
      <c r="I500" s="17">
        <v>18661.599999999999</v>
      </c>
      <c r="J500" s="18">
        <v>46.344000000000001</v>
      </c>
      <c r="K500" s="18">
        <v>9.7319999999999993</v>
      </c>
      <c r="L500" s="17">
        <v>9256</v>
      </c>
      <c r="M500" s="19">
        <v>9347</v>
      </c>
      <c r="N500" s="20">
        <v>21.3</v>
      </c>
      <c r="O500" s="21">
        <v>0.71409999999999996</v>
      </c>
      <c r="P500" s="17">
        <v>64325.7</v>
      </c>
    </row>
    <row r="501" spans="1:16" outlineLevel="2">
      <c r="A501" s="6">
        <v>129546907</v>
      </c>
      <c r="B501" s="16" t="s">
        <v>608</v>
      </c>
      <c r="C501" s="16" t="s">
        <v>609</v>
      </c>
      <c r="D501" s="22">
        <v>129545003</v>
      </c>
      <c r="E501" s="16" t="s">
        <v>613</v>
      </c>
      <c r="F501" s="16" t="s">
        <v>609</v>
      </c>
      <c r="G501" s="17">
        <v>72778.600000000006</v>
      </c>
      <c r="H501" s="17">
        <v>49516.28</v>
      </c>
      <c r="I501" s="17">
        <v>23262.32</v>
      </c>
      <c r="J501" s="18">
        <v>68.444000000000003</v>
      </c>
      <c r="K501" s="18">
        <v>14.372999999999999</v>
      </c>
      <c r="L501" s="17">
        <v>7972</v>
      </c>
      <c r="M501" s="19">
        <v>9349</v>
      </c>
      <c r="N501" s="20">
        <v>21.7</v>
      </c>
      <c r="O501" s="21">
        <v>0.69979999999999998</v>
      </c>
      <c r="P501" s="17">
        <v>80184.179999999993</v>
      </c>
    </row>
    <row r="502" spans="1:16" outlineLevel="2">
      <c r="A502" s="6">
        <v>129546907</v>
      </c>
      <c r="B502" s="16" t="s">
        <v>608</v>
      </c>
      <c r="C502" s="16" t="s">
        <v>609</v>
      </c>
      <c r="D502" s="22">
        <v>129546003</v>
      </c>
      <c r="E502" s="16" t="s">
        <v>614</v>
      </c>
      <c r="F502" s="16" t="s">
        <v>609</v>
      </c>
      <c r="G502" s="17">
        <v>41710.050000000003</v>
      </c>
      <c r="H502" s="17">
        <v>28378.21</v>
      </c>
      <c r="I502" s="17">
        <v>13331.84</v>
      </c>
      <c r="J502" s="18">
        <v>46</v>
      </c>
      <c r="K502" s="18">
        <v>9.66</v>
      </c>
      <c r="L502" s="17">
        <v>7330</v>
      </c>
      <c r="M502" s="19">
        <v>9323</v>
      </c>
      <c r="N502" s="20">
        <v>17.100000000000001</v>
      </c>
      <c r="O502" s="21">
        <v>0.64900000000000002</v>
      </c>
      <c r="P502" s="17">
        <v>45954.26</v>
      </c>
    </row>
    <row r="503" spans="1:16" outlineLevel="2">
      <c r="A503" s="6">
        <v>129546907</v>
      </c>
      <c r="B503" s="16" t="s">
        <v>608</v>
      </c>
      <c r="C503" s="16" t="s">
        <v>609</v>
      </c>
      <c r="D503" s="22">
        <v>129546103</v>
      </c>
      <c r="E503" s="16" t="s">
        <v>615</v>
      </c>
      <c r="F503" s="16" t="s">
        <v>609</v>
      </c>
      <c r="G503" s="17">
        <v>122705.02</v>
      </c>
      <c r="H503" s="17">
        <v>83484.649999999994</v>
      </c>
      <c r="I503" s="17">
        <v>39220.370000000003</v>
      </c>
      <c r="J503" s="18">
        <v>107.866</v>
      </c>
      <c r="K503" s="18">
        <v>22.651</v>
      </c>
      <c r="L503" s="17">
        <v>8605</v>
      </c>
      <c r="M503" s="19">
        <v>9342</v>
      </c>
      <c r="N503" s="20">
        <v>20.5</v>
      </c>
      <c r="O503" s="21">
        <v>0.69359999999999999</v>
      </c>
      <c r="P503" s="17">
        <v>135190.85999999999</v>
      </c>
    </row>
    <row r="504" spans="1:16" outlineLevel="2">
      <c r="A504" s="6">
        <v>129546907</v>
      </c>
      <c r="B504" s="16" t="s">
        <v>608</v>
      </c>
      <c r="C504" s="16" t="s">
        <v>609</v>
      </c>
      <c r="D504" s="22">
        <v>129546803</v>
      </c>
      <c r="E504" s="16" t="s">
        <v>616</v>
      </c>
      <c r="F504" s="16" t="s">
        <v>609</v>
      </c>
      <c r="G504" s="17">
        <v>42020.29</v>
      </c>
      <c r="H504" s="17">
        <v>28589.29</v>
      </c>
      <c r="I504" s="17">
        <v>13431</v>
      </c>
      <c r="J504" s="18">
        <v>44.566000000000003</v>
      </c>
      <c r="K504" s="18">
        <v>9.3580000000000005</v>
      </c>
      <c r="L504" s="17">
        <v>7197</v>
      </c>
      <c r="M504" s="19">
        <v>9338</v>
      </c>
      <c r="N504" s="20">
        <v>19.7</v>
      </c>
      <c r="O504" s="21">
        <v>0.68740000000000001</v>
      </c>
      <c r="P504" s="17">
        <v>46296.07</v>
      </c>
    </row>
    <row r="505" spans="1:16" outlineLevel="2">
      <c r="A505" s="6">
        <v>129546907</v>
      </c>
      <c r="B505" s="16" t="s">
        <v>608</v>
      </c>
      <c r="C505" s="16" t="s">
        <v>609</v>
      </c>
      <c r="D505" s="22">
        <v>129547303</v>
      </c>
      <c r="E505" s="16" t="s">
        <v>618</v>
      </c>
      <c r="F505" s="16" t="s">
        <v>609</v>
      </c>
      <c r="G505" s="17">
        <v>60591.37</v>
      </c>
      <c r="H505" s="17">
        <v>41224.47</v>
      </c>
      <c r="I505" s="17">
        <v>19366.900000000001</v>
      </c>
      <c r="J505" s="18">
        <v>53.232999999999997</v>
      </c>
      <c r="K505" s="18">
        <v>11.178000000000001</v>
      </c>
      <c r="L505" s="17">
        <v>8923</v>
      </c>
      <c r="M505" s="19">
        <v>9342</v>
      </c>
      <c r="N505" s="20">
        <v>20.5</v>
      </c>
      <c r="O505" s="21">
        <v>0.66930000000000001</v>
      </c>
      <c r="P505" s="17">
        <v>66756.850000000006</v>
      </c>
    </row>
    <row r="506" spans="1:16" outlineLevel="2">
      <c r="A506" s="6">
        <v>129546907</v>
      </c>
      <c r="B506" s="16" t="s">
        <v>608</v>
      </c>
      <c r="C506" s="16" t="s">
        <v>609</v>
      </c>
      <c r="D506" s="22">
        <v>129547203</v>
      </c>
      <c r="E506" s="16" t="s">
        <v>617</v>
      </c>
      <c r="F506" s="16" t="s">
        <v>609</v>
      </c>
      <c r="G506" s="17">
        <v>48394.12</v>
      </c>
      <c r="H506" s="17">
        <v>32925.839999999997</v>
      </c>
      <c r="I506" s="17">
        <v>15468.28</v>
      </c>
      <c r="J506" s="18">
        <v>38</v>
      </c>
      <c r="K506" s="18">
        <v>7.98</v>
      </c>
      <c r="L506" s="17">
        <v>7940</v>
      </c>
      <c r="M506" s="19">
        <v>9393</v>
      </c>
      <c r="N506" s="20">
        <v>29.7</v>
      </c>
      <c r="O506" s="21">
        <v>0.84150000000000003</v>
      </c>
      <c r="P506" s="17">
        <v>53318.45</v>
      </c>
    </row>
    <row r="507" spans="1:16" outlineLevel="2">
      <c r="A507" s="6">
        <v>129546907</v>
      </c>
      <c r="B507" s="16" t="s">
        <v>608</v>
      </c>
      <c r="C507" s="16" t="s">
        <v>609</v>
      </c>
      <c r="D507" s="22">
        <v>129547603</v>
      </c>
      <c r="E507" s="16" t="s">
        <v>619</v>
      </c>
      <c r="F507" s="16" t="s">
        <v>609</v>
      </c>
      <c r="G507" s="17">
        <v>53000.52</v>
      </c>
      <c r="H507" s="17">
        <v>36059.89</v>
      </c>
      <c r="I507" s="17">
        <v>16940.63</v>
      </c>
      <c r="J507" s="18">
        <v>56.787999999999997</v>
      </c>
      <c r="K507" s="18">
        <v>11.925000000000001</v>
      </c>
      <c r="L507" s="17">
        <v>7748</v>
      </c>
      <c r="M507" s="19">
        <v>9327</v>
      </c>
      <c r="N507" s="20">
        <v>17.8</v>
      </c>
      <c r="O507" s="21">
        <v>0.63200000000000001</v>
      </c>
      <c r="P507" s="17">
        <v>58393.58</v>
      </c>
    </row>
    <row r="508" spans="1:16" outlineLevel="2">
      <c r="A508" s="6">
        <v>129546907</v>
      </c>
      <c r="B508" s="16" t="s">
        <v>608</v>
      </c>
      <c r="C508" s="16" t="s">
        <v>609</v>
      </c>
      <c r="D508" s="22">
        <v>129547803</v>
      </c>
      <c r="E508" s="16" t="s">
        <v>620</v>
      </c>
      <c r="F508" s="16" t="s">
        <v>609</v>
      </c>
      <c r="G508" s="17">
        <v>31513.919999999998</v>
      </c>
      <c r="H508" s="17">
        <v>21441.08</v>
      </c>
      <c r="I508" s="17">
        <v>10072.84</v>
      </c>
      <c r="J508" s="18">
        <v>31.765999999999998</v>
      </c>
      <c r="K508" s="18">
        <v>6.67</v>
      </c>
      <c r="L508" s="17">
        <v>8528</v>
      </c>
      <c r="M508" s="19">
        <v>9308</v>
      </c>
      <c r="N508" s="20">
        <v>14.4</v>
      </c>
      <c r="O508" s="21">
        <v>0.61040000000000005</v>
      </c>
      <c r="P508" s="17">
        <v>34720.620000000003</v>
      </c>
    </row>
    <row r="509" spans="1:16" outlineLevel="2">
      <c r="A509" s="6">
        <v>129546907</v>
      </c>
      <c r="B509" s="16" t="s">
        <v>608</v>
      </c>
      <c r="C509" s="16" t="s">
        <v>609</v>
      </c>
      <c r="D509" s="22">
        <v>129548803</v>
      </c>
      <c r="E509" s="16" t="s">
        <v>621</v>
      </c>
      <c r="F509" s="16" t="s">
        <v>609</v>
      </c>
      <c r="G509" s="17">
        <v>45874.82</v>
      </c>
      <c r="H509" s="17">
        <v>31211.79</v>
      </c>
      <c r="I509" s="17">
        <v>14663.03</v>
      </c>
      <c r="J509" s="18">
        <v>36.076999999999998</v>
      </c>
      <c r="K509" s="18">
        <v>7.5759999999999996</v>
      </c>
      <c r="L509" s="17">
        <v>8925</v>
      </c>
      <c r="M509" s="19">
        <v>9321</v>
      </c>
      <c r="N509" s="20">
        <v>16.600000000000001</v>
      </c>
      <c r="O509" s="21">
        <v>0.74750000000000005</v>
      </c>
      <c r="P509" s="17">
        <v>50542.81</v>
      </c>
    </row>
    <row r="510" spans="1:16" outlineLevel="1">
      <c r="A510" s="6"/>
      <c r="B510" s="33" t="s">
        <v>608</v>
      </c>
      <c r="C510" s="16"/>
      <c r="D510" s="22"/>
      <c r="E510" s="27"/>
      <c r="F510" s="16"/>
      <c r="G510" s="28">
        <f>SUBTOTAL(9,G498:G509)</f>
        <v>746116.57000000007</v>
      </c>
      <c r="H510" s="28">
        <f>SUBTOTAL(9,H498:H509)</f>
        <v>507634.31999999995</v>
      </c>
      <c r="I510" s="28">
        <f>SUBTOTAL(9,I498:I509)</f>
        <v>238482.25</v>
      </c>
      <c r="J510" s="29">
        <f>SUBTOTAL(9,J498:J509)</f>
        <v>689.99499999999989</v>
      </c>
      <c r="K510" s="29">
        <f>SUBTOTAL(9,K498:K509)</f>
        <v>144.89399999999998</v>
      </c>
      <c r="L510" s="28"/>
      <c r="M510" s="30"/>
      <c r="N510" s="31"/>
      <c r="O510" s="32"/>
      <c r="P510" s="28">
        <f>SUBTOTAL(9,P498:P509)</f>
        <v>822037.61999999988</v>
      </c>
    </row>
    <row r="511" spans="1:16" outlineLevel="2">
      <c r="A511" s="6">
        <v>109420107</v>
      </c>
      <c r="B511" s="16" t="s">
        <v>242</v>
      </c>
      <c r="C511" s="16" t="s">
        <v>243</v>
      </c>
      <c r="D511" s="22">
        <v>109530304</v>
      </c>
      <c r="E511" s="16" t="s">
        <v>250</v>
      </c>
      <c r="F511" s="16" t="s">
        <v>251</v>
      </c>
      <c r="G511" s="17">
        <v>7607.26</v>
      </c>
      <c r="H511" s="17">
        <v>5175.74</v>
      </c>
      <c r="I511" s="17">
        <v>2431.52</v>
      </c>
      <c r="J511" s="18">
        <v>8.6549999999999994</v>
      </c>
      <c r="K511" s="18">
        <v>1.8169999999999999</v>
      </c>
      <c r="L511" s="17">
        <v>16852</v>
      </c>
      <c r="M511" s="19">
        <v>9313</v>
      </c>
      <c r="N511" s="20">
        <v>15.3</v>
      </c>
      <c r="O511" s="21">
        <v>0.49530000000000002</v>
      </c>
      <c r="P511" s="17">
        <v>8381.33</v>
      </c>
    </row>
    <row r="512" spans="1:16" outlineLevel="2">
      <c r="A512" s="6">
        <v>109420107</v>
      </c>
      <c r="B512" s="16" t="s">
        <v>242</v>
      </c>
      <c r="C512" s="16" t="s">
        <v>243</v>
      </c>
      <c r="D512" s="22">
        <v>109122703</v>
      </c>
      <c r="E512" s="16" t="s">
        <v>244</v>
      </c>
      <c r="F512" s="16" t="s">
        <v>245</v>
      </c>
      <c r="G512" s="17">
        <v>30056.35</v>
      </c>
      <c r="H512" s="17">
        <v>20449.400000000001</v>
      </c>
      <c r="I512" s="17">
        <v>9606.9500000000007</v>
      </c>
      <c r="J512" s="18">
        <v>24.876999999999999</v>
      </c>
      <c r="K512" s="18">
        <v>5.2240000000000002</v>
      </c>
      <c r="L512" s="17">
        <v>12378</v>
      </c>
      <c r="M512" s="19">
        <v>9322</v>
      </c>
      <c r="N512" s="20">
        <v>16.899999999999999</v>
      </c>
      <c r="O512" s="21">
        <v>0.68</v>
      </c>
      <c r="P512" s="17">
        <v>33114.730000000003</v>
      </c>
    </row>
    <row r="513" spans="1:16" outlineLevel="2">
      <c r="A513" s="6">
        <v>109420107</v>
      </c>
      <c r="B513" s="16" t="s">
        <v>242</v>
      </c>
      <c r="C513" s="16" t="s">
        <v>243</v>
      </c>
      <c r="D513" s="22">
        <v>109531304</v>
      </c>
      <c r="E513" s="16" t="s">
        <v>252</v>
      </c>
      <c r="F513" s="16" t="s">
        <v>251</v>
      </c>
      <c r="G513" s="17">
        <v>25465.08</v>
      </c>
      <c r="H513" s="17">
        <v>17325.64</v>
      </c>
      <c r="I513" s="17">
        <v>8139.44</v>
      </c>
      <c r="J513" s="18">
        <v>22.815999999999999</v>
      </c>
      <c r="K513" s="18">
        <v>4.7910000000000004</v>
      </c>
      <c r="L513" s="17">
        <v>9534</v>
      </c>
      <c r="M513" s="19">
        <v>9316</v>
      </c>
      <c r="N513" s="20">
        <v>15.8</v>
      </c>
      <c r="O513" s="21">
        <v>0.62860000000000005</v>
      </c>
      <c r="P513" s="17">
        <v>28056.28</v>
      </c>
    </row>
    <row r="514" spans="1:16" outlineLevel="2">
      <c r="A514" s="6">
        <v>109420107</v>
      </c>
      <c r="B514" s="16" t="s">
        <v>242</v>
      </c>
      <c r="C514" s="16" t="s">
        <v>243</v>
      </c>
      <c r="D514" s="22">
        <v>109532804</v>
      </c>
      <c r="E514" s="16" t="s">
        <v>253</v>
      </c>
      <c r="F514" s="16" t="s">
        <v>251</v>
      </c>
      <c r="G514" s="17">
        <v>2973.65</v>
      </c>
      <c r="H514" s="17">
        <v>2023.18</v>
      </c>
      <c r="I514" s="17">
        <v>950.47</v>
      </c>
      <c r="J514" s="18">
        <v>4</v>
      </c>
      <c r="K514" s="18">
        <v>0.84</v>
      </c>
      <c r="L514" s="17">
        <v>11473</v>
      </c>
      <c r="M514" s="19">
        <v>9293</v>
      </c>
      <c r="N514" s="20">
        <v>11.6</v>
      </c>
      <c r="O514" s="21">
        <v>0.41970000000000002</v>
      </c>
      <c r="P514" s="17">
        <v>3276.23</v>
      </c>
    </row>
    <row r="515" spans="1:16" outlineLevel="2">
      <c r="A515" s="6">
        <v>109420107</v>
      </c>
      <c r="B515" s="16" t="s">
        <v>242</v>
      </c>
      <c r="C515" s="16" t="s">
        <v>243</v>
      </c>
      <c r="D515" s="22">
        <v>109422303</v>
      </c>
      <c r="E515" s="16" t="s">
        <v>246</v>
      </c>
      <c r="F515" s="16" t="s">
        <v>243</v>
      </c>
      <c r="G515" s="17">
        <v>38377.39</v>
      </c>
      <c r="H515" s="17">
        <v>26110.77</v>
      </c>
      <c r="I515" s="17">
        <v>12266.62</v>
      </c>
      <c r="J515" s="18">
        <v>32.511000000000003</v>
      </c>
      <c r="K515" s="18">
        <v>6.827</v>
      </c>
      <c r="L515" s="17">
        <v>7922</v>
      </c>
      <c r="M515" s="19">
        <v>9338</v>
      </c>
      <c r="N515" s="20">
        <v>19.8</v>
      </c>
      <c r="O515" s="21">
        <v>0.78180000000000005</v>
      </c>
      <c r="P515" s="17">
        <v>42282.48</v>
      </c>
    </row>
    <row r="516" spans="1:16" outlineLevel="2">
      <c r="A516" s="6">
        <v>109420107</v>
      </c>
      <c r="B516" s="16" t="s">
        <v>242</v>
      </c>
      <c r="C516" s="16" t="s">
        <v>243</v>
      </c>
      <c r="D516" s="22">
        <v>109535504</v>
      </c>
      <c r="E516" s="16" t="s">
        <v>254</v>
      </c>
      <c r="F516" s="16" t="s">
        <v>251</v>
      </c>
      <c r="G516" s="17">
        <v>26967.52</v>
      </c>
      <c r="H516" s="17">
        <v>18347.86</v>
      </c>
      <c r="I516" s="17">
        <v>8619.66</v>
      </c>
      <c r="J516" s="18">
        <v>24.882999999999999</v>
      </c>
      <c r="K516" s="18">
        <v>5.2249999999999996</v>
      </c>
      <c r="L516" s="17">
        <v>10579</v>
      </c>
      <c r="M516" s="19">
        <v>9287</v>
      </c>
      <c r="N516" s="20">
        <v>10.5</v>
      </c>
      <c r="O516" s="21">
        <v>0.61229999999999996</v>
      </c>
      <c r="P516" s="17">
        <v>29711.599999999999</v>
      </c>
    </row>
    <row r="517" spans="1:16" outlineLevel="2">
      <c r="A517" s="6">
        <v>109420107</v>
      </c>
      <c r="B517" s="16" t="s">
        <v>242</v>
      </c>
      <c r="C517" s="16" t="s">
        <v>243</v>
      </c>
      <c r="D517" s="22">
        <v>117596003</v>
      </c>
      <c r="E517" s="16" t="s">
        <v>256</v>
      </c>
      <c r="F517" s="16" t="s">
        <v>257</v>
      </c>
      <c r="G517" s="17">
        <v>1125.1500000000001</v>
      </c>
      <c r="H517" s="17">
        <v>765.52</v>
      </c>
      <c r="I517" s="17">
        <v>359.63</v>
      </c>
      <c r="J517" s="18">
        <v>0.98799999999999999</v>
      </c>
      <c r="K517" s="18">
        <v>0.20699999999999999</v>
      </c>
      <c r="L517" s="17">
        <v>8398</v>
      </c>
      <c r="M517" s="19">
        <v>9314</v>
      </c>
      <c r="N517" s="20">
        <v>15.4</v>
      </c>
      <c r="O517" s="21">
        <v>0.71309999999999996</v>
      </c>
      <c r="P517" s="17">
        <v>1239.6400000000001</v>
      </c>
    </row>
    <row r="518" spans="1:16" outlineLevel="2">
      <c r="A518" s="6">
        <v>109420107</v>
      </c>
      <c r="B518" s="16" t="s">
        <v>242</v>
      </c>
      <c r="C518" s="16" t="s">
        <v>243</v>
      </c>
      <c r="D518" s="22">
        <v>109537504</v>
      </c>
      <c r="E518" s="16" t="s">
        <v>255</v>
      </c>
      <c r="F518" s="16" t="s">
        <v>251</v>
      </c>
      <c r="G518" s="17">
        <v>31336.720000000001</v>
      </c>
      <c r="H518" s="17">
        <v>21320.52</v>
      </c>
      <c r="I518" s="17">
        <v>10016.200000000001</v>
      </c>
      <c r="J518" s="18">
        <v>25.661000000000001</v>
      </c>
      <c r="K518" s="18">
        <v>5.3879999999999999</v>
      </c>
      <c r="L518" s="17">
        <v>10611</v>
      </c>
      <c r="M518" s="19">
        <v>9311</v>
      </c>
      <c r="N518" s="20">
        <v>14.8</v>
      </c>
      <c r="O518" s="21">
        <v>0.68820000000000003</v>
      </c>
      <c r="P518" s="17">
        <v>34525.39</v>
      </c>
    </row>
    <row r="519" spans="1:16" outlineLevel="2">
      <c r="A519" s="6">
        <v>109420107</v>
      </c>
      <c r="B519" s="16" t="s">
        <v>242</v>
      </c>
      <c r="C519" s="16" t="s">
        <v>243</v>
      </c>
      <c r="D519" s="22">
        <v>109426003</v>
      </c>
      <c r="E519" s="16" t="s">
        <v>247</v>
      </c>
      <c r="F519" s="16" t="s">
        <v>243</v>
      </c>
      <c r="G519" s="17">
        <v>52776.22</v>
      </c>
      <c r="H519" s="17">
        <v>35907.279999999999</v>
      </c>
      <c r="I519" s="17">
        <v>16868.939999999999</v>
      </c>
      <c r="J519" s="18">
        <v>35.542999999999999</v>
      </c>
      <c r="K519" s="18">
        <v>7.4640000000000004</v>
      </c>
      <c r="L519" s="17">
        <v>9721</v>
      </c>
      <c r="M519" s="19">
        <v>9333</v>
      </c>
      <c r="N519" s="20">
        <v>18.8</v>
      </c>
      <c r="O519" s="21">
        <v>0.8347</v>
      </c>
      <c r="P519" s="17">
        <v>58146.46</v>
      </c>
    </row>
    <row r="520" spans="1:16" outlineLevel="2">
      <c r="A520" s="6">
        <v>109420107</v>
      </c>
      <c r="B520" s="16" t="s">
        <v>242</v>
      </c>
      <c r="C520" s="16" t="s">
        <v>243</v>
      </c>
      <c r="D520" s="22">
        <v>109426303</v>
      </c>
      <c r="E520" s="16" t="s">
        <v>248</v>
      </c>
      <c r="F520" s="16" t="s">
        <v>243</v>
      </c>
      <c r="G520" s="17">
        <v>70609.16</v>
      </c>
      <c r="H520" s="17">
        <v>48040.26</v>
      </c>
      <c r="I520" s="17">
        <v>22568.9</v>
      </c>
      <c r="J520" s="18">
        <v>53.966000000000001</v>
      </c>
      <c r="K520" s="18">
        <v>11.332000000000001</v>
      </c>
      <c r="L520" s="17">
        <v>8995</v>
      </c>
      <c r="M520" s="19">
        <v>9311</v>
      </c>
      <c r="N520" s="20">
        <v>14.9</v>
      </c>
      <c r="O520" s="21">
        <v>0.76319999999999999</v>
      </c>
      <c r="P520" s="17">
        <v>77794</v>
      </c>
    </row>
    <row r="521" spans="1:16" outlineLevel="2">
      <c r="A521" s="6">
        <v>109420107</v>
      </c>
      <c r="B521" s="16" t="s">
        <v>242</v>
      </c>
      <c r="C521" s="16" t="s">
        <v>243</v>
      </c>
      <c r="D521" s="22">
        <v>109427503</v>
      </c>
      <c r="E521" s="16" t="s">
        <v>249</v>
      </c>
      <c r="F521" s="16" t="s">
        <v>243</v>
      </c>
      <c r="G521" s="17">
        <v>62208.32</v>
      </c>
      <c r="H521" s="17">
        <v>42324.59</v>
      </c>
      <c r="I521" s="17">
        <v>19883.73</v>
      </c>
      <c r="J521" s="18">
        <v>47.543999999999997</v>
      </c>
      <c r="K521" s="18">
        <v>9.984</v>
      </c>
      <c r="L521" s="17">
        <v>9813</v>
      </c>
      <c r="M521" s="19">
        <v>9331</v>
      </c>
      <c r="N521" s="20">
        <v>18.5</v>
      </c>
      <c r="O521" s="21">
        <v>0.73570000000000002</v>
      </c>
      <c r="P521" s="17">
        <v>68538.33</v>
      </c>
    </row>
    <row r="522" spans="1:16" outlineLevel="1">
      <c r="A522" s="6"/>
      <c r="B522" s="33" t="s">
        <v>242</v>
      </c>
      <c r="C522" s="16"/>
      <c r="D522" s="22"/>
      <c r="E522" s="27"/>
      <c r="F522" s="16"/>
      <c r="G522" s="28">
        <f>SUBTOTAL(9,G511:G521)</f>
        <v>349502.82</v>
      </c>
      <c r="H522" s="28">
        <f>SUBTOTAL(9,H511:H521)</f>
        <v>237790.76</v>
      </c>
      <c r="I522" s="28">
        <f>SUBTOTAL(9,I511:I521)</f>
        <v>111712.06000000001</v>
      </c>
      <c r="J522" s="29">
        <f>SUBTOTAL(9,J511:J521)</f>
        <v>281.44400000000002</v>
      </c>
      <c r="K522" s="29">
        <f>SUBTOTAL(9,K511:K521)</f>
        <v>59.099000000000004</v>
      </c>
      <c r="L522" s="28"/>
      <c r="M522" s="30"/>
      <c r="N522" s="31"/>
      <c r="O522" s="32"/>
      <c r="P522" s="28">
        <f>SUBTOTAL(9,P511:P521)</f>
        <v>385066.47000000003</v>
      </c>
    </row>
    <row r="523" spans="1:16" outlineLevel="2">
      <c r="A523" s="6">
        <v>108567807</v>
      </c>
      <c r="B523" s="16" t="s">
        <v>233</v>
      </c>
      <c r="C523" s="16" t="s">
        <v>230</v>
      </c>
      <c r="D523" s="22">
        <v>108561003</v>
      </c>
      <c r="E523" s="16" t="s">
        <v>234</v>
      </c>
      <c r="F523" s="16" t="s">
        <v>230</v>
      </c>
      <c r="G523" s="17">
        <v>42430.080000000002</v>
      </c>
      <c r="H523" s="17">
        <v>28868.1</v>
      </c>
      <c r="I523" s="17">
        <v>13561.98</v>
      </c>
      <c r="J523" s="18">
        <v>44.701999999999998</v>
      </c>
      <c r="K523" s="18">
        <v>9.3870000000000005</v>
      </c>
      <c r="L523" s="17">
        <v>8289</v>
      </c>
      <c r="M523" s="19">
        <v>9287</v>
      </c>
      <c r="N523" s="20">
        <v>10.5</v>
      </c>
      <c r="O523" s="21">
        <v>0.6008</v>
      </c>
      <c r="P523" s="17">
        <v>46747.55</v>
      </c>
    </row>
    <row r="524" spans="1:16" outlineLevel="2">
      <c r="A524" s="6">
        <v>108567807</v>
      </c>
      <c r="B524" s="16" t="s">
        <v>233</v>
      </c>
      <c r="C524" s="16" t="s">
        <v>230</v>
      </c>
      <c r="D524" s="22">
        <v>108112502</v>
      </c>
      <c r="E524" s="16" t="s">
        <v>226</v>
      </c>
      <c r="F524" s="16" t="s">
        <v>214</v>
      </c>
      <c r="G524" s="17">
        <v>762.19</v>
      </c>
      <c r="H524" s="17">
        <v>518.57000000000005</v>
      </c>
      <c r="I524" s="17">
        <v>243.62</v>
      </c>
      <c r="J524" s="18">
        <v>0.68500000000000005</v>
      </c>
      <c r="K524" s="18">
        <v>0.14299999999999999</v>
      </c>
      <c r="L524" s="17">
        <v>7521</v>
      </c>
      <c r="M524" s="19">
        <v>9337</v>
      </c>
      <c r="N524" s="20">
        <v>19.600000000000001</v>
      </c>
      <c r="O524" s="21">
        <v>0.78080000000000005</v>
      </c>
      <c r="P524" s="17">
        <v>839.75</v>
      </c>
    </row>
    <row r="525" spans="1:16" outlineLevel="2">
      <c r="A525" s="6">
        <v>108567807</v>
      </c>
      <c r="B525" s="16" t="s">
        <v>233</v>
      </c>
      <c r="C525" s="16" t="s">
        <v>230</v>
      </c>
      <c r="D525" s="22">
        <v>108565203</v>
      </c>
      <c r="E525" s="16" t="s">
        <v>235</v>
      </c>
      <c r="F525" s="16" t="s">
        <v>230</v>
      </c>
      <c r="G525" s="17">
        <v>62468.36</v>
      </c>
      <c r="H525" s="17">
        <v>42501.51</v>
      </c>
      <c r="I525" s="17">
        <v>19966.849999999999</v>
      </c>
      <c r="J525" s="18">
        <v>52.46</v>
      </c>
      <c r="K525" s="18">
        <v>11.016</v>
      </c>
      <c r="L525" s="17">
        <v>9370</v>
      </c>
      <c r="M525" s="19">
        <v>9282</v>
      </c>
      <c r="N525" s="20">
        <v>9.6</v>
      </c>
      <c r="O525" s="21">
        <v>0.67310000000000003</v>
      </c>
      <c r="P525" s="17">
        <v>68824.820000000007</v>
      </c>
    </row>
    <row r="526" spans="1:16" outlineLevel="2">
      <c r="A526" s="6">
        <v>108567807</v>
      </c>
      <c r="B526" s="16" t="s">
        <v>233</v>
      </c>
      <c r="C526" s="16" t="s">
        <v>230</v>
      </c>
      <c r="D526" s="22">
        <v>108565503</v>
      </c>
      <c r="E526" s="16" t="s">
        <v>236</v>
      </c>
      <c r="F526" s="16" t="s">
        <v>230</v>
      </c>
      <c r="G526" s="17">
        <v>77508.55</v>
      </c>
      <c r="H526" s="17">
        <v>52734.39</v>
      </c>
      <c r="I526" s="17">
        <v>24774.16</v>
      </c>
      <c r="J526" s="18">
        <v>69.769000000000005</v>
      </c>
      <c r="K526" s="18">
        <v>14.651</v>
      </c>
      <c r="L526" s="17">
        <v>8504</v>
      </c>
      <c r="M526" s="19">
        <v>9301</v>
      </c>
      <c r="N526" s="20">
        <v>13</v>
      </c>
      <c r="O526" s="21">
        <v>0.68540000000000001</v>
      </c>
      <c r="P526" s="17">
        <v>85395.43</v>
      </c>
    </row>
    <row r="527" spans="1:16" outlineLevel="2">
      <c r="A527" s="6">
        <v>108567807</v>
      </c>
      <c r="B527" s="16" t="s">
        <v>233</v>
      </c>
      <c r="C527" s="16" t="s">
        <v>230</v>
      </c>
      <c r="D527" s="22">
        <v>108566303</v>
      </c>
      <c r="E527" s="16" t="s">
        <v>237</v>
      </c>
      <c r="F527" s="16" t="s">
        <v>230</v>
      </c>
      <c r="G527" s="17">
        <v>26029.65</v>
      </c>
      <c r="H527" s="17">
        <v>17709.759999999998</v>
      </c>
      <c r="I527" s="17">
        <v>8319.89</v>
      </c>
      <c r="J527" s="18">
        <v>39.28</v>
      </c>
      <c r="K527" s="18">
        <v>8.2479999999999993</v>
      </c>
      <c r="L527" s="17">
        <v>9480</v>
      </c>
      <c r="M527" s="19">
        <v>9272</v>
      </c>
      <c r="N527" s="20">
        <v>7.8</v>
      </c>
      <c r="O527" s="21">
        <v>0.375</v>
      </c>
      <c r="P527" s="17">
        <v>28678.3</v>
      </c>
    </row>
    <row r="528" spans="1:16" outlineLevel="2">
      <c r="A528" s="6">
        <v>108567807</v>
      </c>
      <c r="B528" s="16" t="s">
        <v>233</v>
      </c>
      <c r="C528" s="16" t="s">
        <v>230</v>
      </c>
      <c r="D528" s="22">
        <v>108567004</v>
      </c>
      <c r="E528" s="16" t="s">
        <v>238</v>
      </c>
      <c r="F528" s="16" t="s">
        <v>230</v>
      </c>
      <c r="G528" s="17">
        <v>3012.13</v>
      </c>
      <c r="H528" s="17">
        <v>2049.36</v>
      </c>
      <c r="I528" s="17">
        <v>962.77</v>
      </c>
      <c r="J528" s="18">
        <v>3</v>
      </c>
      <c r="K528" s="18">
        <v>0.63</v>
      </c>
      <c r="L528" s="17">
        <v>9812</v>
      </c>
      <c r="M528" s="19">
        <v>9279</v>
      </c>
      <c r="N528" s="20">
        <v>9.1</v>
      </c>
      <c r="O528" s="21">
        <v>0.56769999999999998</v>
      </c>
      <c r="P528" s="17">
        <v>3318.64</v>
      </c>
    </row>
    <row r="529" spans="1:16" outlineLevel="2">
      <c r="A529" s="6">
        <v>108567807</v>
      </c>
      <c r="B529" s="16" t="s">
        <v>233</v>
      </c>
      <c r="C529" s="16" t="s">
        <v>230</v>
      </c>
      <c r="D529" s="22">
        <v>108567204</v>
      </c>
      <c r="E529" s="16" t="s">
        <v>231</v>
      </c>
      <c r="F529" s="16" t="s">
        <v>230</v>
      </c>
      <c r="G529" s="17">
        <v>57313.16</v>
      </c>
      <c r="H529" s="17">
        <v>38994.080000000002</v>
      </c>
      <c r="I529" s="17">
        <v>18319.080000000002</v>
      </c>
      <c r="J529" s="18">
        <v>46.651000000000003</v>
      </c>
      <c r="K529" s="18">
        <v>9.7959999999999994</v>
      </c>
      <c r="L529" s="17">
        <v>10974</v>
      </c>
      <c r="M529" s="19">
        <v>9311</v>
      </c>
      <c r="N529" s="20">
        <v>14.8</v>
      </c>
      <c r="O529" s="21">
        <v>0.69230000000000003</v>
      </c>
      <c r="P529" s="17">
        <v>63145.06</v>
      </c>
    </row>
    <row r="530" spans="1:16" outlineLevel="2">
      <c r="A530" s="6">
        <v>108567807</v>
      </c>
      <c r="B530" s="16" t="s">
        <v>233</v>
      </c>
      <c r="C530" s="16" t="s">
        <v>230</v>
      </c>
      <c r="D530" s="22">
        <v>108567404</v>
      </c>
      <c r="E530" s="16" t="s">
        <v>239</v>
      </c>
      <c r="F530" s="16" t="s">
        <v>230</v>
      </c>
      <c r="G530" s="17">
        <v>20736.02</v>
      </c>
      <c r="H530" s="17">
        <v>14108.14</v>
      </c>
      <c r="I530" s="17">
        <v>6627.88</v>
      </c>
      <c r="J530" s="18">
        <v>31.241</v>
      </c>
      <c r="K530" s="18">
        <v>6.56</v>
      </c>
      <c r="L530" s="17">
        <v>12191</v>
      </c>
      <c r="M530" s="19">
        <v>9287</v>
      </c>
      <c r="N530" s="20">
        <v>10.6</v>
      </c>
      <c r="O530" s="21">
        <v>0.375</v>
      </c>
      <c r="P530" s="17">
        <v>22846.02</v>
      </c>
    </row>
    <row r="531" spans="1:16" outlineLevel="2">
      <c r="A531" s="6">
        <v>108567807</v>
      </c>
      <c r="B531" s="16" t="s">
        <v>233</v>
      </c>
      <c r="C531" s="16" t="s">
        <v>230</v>
      </c>
      <c r="D531" s="22">
        <v>108567703</v>
      </c>
      <c r="E531" s="16" t="s">
        <v>240</v>
      </c>
      <c r="F531" s="16" t="s">
        <v>230</v>
      </c>
      <c r="G531" s="17">
        <v>108908.16</v>
      </c>
      <c r="H531" s="17">
        <v>74097.7</v>
      </c>
      <c r="I531" s="17">
        <v>34810.46</v>
      </c>
      <c r="J531" s="18">
        <v>120.92</v>
      </c>
      <c r="K531" s="18">
        <v>25.393000000000001</v>
      </c>
      <c r="L531" s="17">
        <v>9816</v>
      </c>
      <c r="M531" s="19">
        <v>9322</v>
      </c>
      <c r="N531" s="20">
        <v>16.8</v>
      </c>
      <c r="O531" s="21">
        <v>0.50690000000000002</v>
      </c>
      <c r="P531" s="17">
        <v>119990.1</v>
      </c>
    </row>
    <row r="532" spans="1:16" outlineLevel="2">
      <c r="A532" s="6">
        <v>108567807</v>
      </c>
      <c r="B532" s="16" t="s">
        <v>233</v>
      </c>
      <c r="C532" s="16" t="s">
        <v>230</v>
      </c>
      <c r="D532" s="22">
        <v>108568404</v>
      </c>
      <c r="E532" s="16" t="s">
        <v>241</v>
      </c>
      <c r="F532" s="16" t="s">
        <v>230</v>
      </c>
      <c r="G532" s="17">
        <v>19417.439999999999</v>
      </c>
      <c r="H532" s="17">
        <v>13211.02</v>
      </c>
      <c r="I532" s="17">
        <v>6206.42</v>
      </c>
      <c r="J532" s="18">
        <v>19.376000000000001</v>
      </c>
      <c r="K532" s="18">
        <v>4.0679999999999996</v>
      </c>
      <c r="L532" s="17">
        <v>8924</v>
      </c>
      <c r="M532" s="19">
        <v>9276</v>
      </c>
      <c r="N532" s="20">
        <v>8.6</v>
      </c>
      <c r="O532" s="21">
        <v>0.58930000000000005</v>
      </c>
      <c r="P532" s="17">
        <v>21393.26</v>
      </c>
    </row>
    <row r="533" spans="1:16" outlineLevel="1">
      <c r="A533" s="6"/>
      <c r="B533" s="33" t="s">
        <v>233</v>
      </c>
      <c r="C533" s="16"/>
      <c r="D533" s="22"/>
      <c r="E533" s="27"/>
      <c r="F533" s="16"/>
      <c r="G533" s="28">
        <f>SUBTOTAL(9,G523:G532)</f>
        <v>418585.74000000005</v>
      </c>
      <c r="H533" s="28">
        <f>SUBTOTAL(9,H523:H532)</f>
        <v>284792.63</v>
      </c>
      <c r="I533" s="28">
        <f>SUBTOTAL(9,I523:I532)</f>
        <v>133793.11000000002</v>
      </c>
      <c r="J533" s="29">
        <f>SUBTOTAL(9,J523:J532)</f>
        <v>428.084</v>
      </c>
      <c r="K533" s="29">
        <f>SUBTOTAL(9,K523:K532)</f>
        <v>89.89200000000001</v>
      </c>
      <c r="L533" s="28"/>
      <c r="M533" s="30"/>
      <c r="N533" s="31"/>
      <c r="O533" s="32"/>
      <c r="P533" s="28">
        <f>SUBTOTAL(9,P523:P532)</f>
        <v>461178.93000000005</v>
      </c>
    </row>
    <row r="534" spans="1:16" outlineLevel="2">
      <c r="A534" s="6">
        <v>103028807</v>
      </c>
      <c r="B534" s="16" t="s">
        <v>96</v>
      </c>
      <c r="C534" s="16" t="s">
        <v>37</v>
      </c>
      <c r="D534" s="22">
        <v>103021102</v>
      </c>
      <c r="E534" s="16" t="s">
        <v>98</v>
      </c>
      <c r="F534" s="16" t="s">
        <v>37</v>
      </c>
      <c r="G534" s="17">
        <v>107585.44</v>
      </c>
      <c r="H534" s="17">
        <v>73197.759999999995</v>
      </c>
      <c r="I534" s="17">
        <v>34387.68</v>
      </c>
      <c r="J534" s="18">
        <v>121.447</v>
      </c>
      <c r="K534" s="18">
        <v>25.503</v>
      </c>
      <c r="L534" s="17">
        <v>8313</v>
      </c>
      <c r="M534" s="19">
        <v>9358</v>
      </c>
      <c r="N534" s="20">
        <v>23.4</v>
      </c>
      <c r="O534" s="21">
        <v>0.55910000000000004</v>
      </c>
      <c r="P534" s="17">
        <v>118532.79</v>
      </c>
    </row>
    <row r="535" spans="1:16" outlineLevel="2">
      <c r="A535" s="6">
        <v>103028807</v>
      </c>
      <c r="B535" s="16" t="s">
        <v>96</v>
      </c>
      <c r="C535" s="16" t="s">
        <v>37</v>
      </c>
      <c r="D535" s="22">
        <v>103021252</v>
      </c>
      <c r="E535" s="16" t="s">
        <v>82</v>
      </c>
      <c r="F535" s="16" t="s">
        <v>37</v>
      </c>
      <c r="G535" s="17">
        <v>67702.83</v>
      </c>
      <c r="H535" s="17">
        <v>46062.879999999997</v>
      </c>
      <c r="I535" s="17">
        <v>21639.95</v>
      </c>
      <c r="J535" s="18">
        <v>83.265000000000001</v>
      </c>
      <c r="K535" s="18">
        <v>17.484999999999999</v>
      </c>
      <c r="L535" s="17">
        <v>12057</v>
      </c>
      <c r="M535" s="19">
        <v>9378</v>
      </c>
      <c r="N535" s="20">
        <v>26.9</v>
      </c>
      <c r="O535" s="21">
        <v>0.45490000000000003</v>
      </c>
      <c r="P535" s="17">
        <v>74591.92</v>
      </c>
    </row>
    <row r="536" spans="1:16" outlineLevel="2">
      <c r="A536" s="6">
        <v>103028807</v>
      </c>
      <c r="B536" s="16" t="s">
        <v>96</v>
      </c>
      <c r="C536" s="16" t="s">
        <v>37</v>
      </c>
      <c r="D536" s="22">
        <v>103021453</v>
      </c>
      <c r="E536" s="16" t="s">
        <v>99</v>
      </c>
      <c r="F536" s="16" t="s">
        <v>37</v>
      </c>
      <c r="G536" s="17">
        <v>56594.76</v>
      </c>
      <c r="H536" s="17">
        <v>38505.300000000003</v>
      </c>
      <c r="I536" s="17">
        <v>18089.46</v>
      </c>
      <c r="J536" s="18">
        <v>46.341999999999999</v>
      </c>
      <c r="K536" s="18">
        <v>9.7309999999999999</v>
      </c>
      <c r="L536" s="17">
        <v>10753</v>
      </c>
      <c r="M536" s="19">
        <v>9437</v>
      </c>
      <c r="N536" s="20">
        <v>37.6</v>
      </c>
      <c r="O536" s="21">
        <v>0.67900000000000005</v>
      </c>
      <c r="P536" s="17">
        <v>62353.55</v>
      </c>
    </row>
    <row r="537" spans="1:16" outlineLevel="2">
      <c r="A537" s="6">
        <v>103028807</v>
      </c>
      <c r="B537" s="16" t="s">
        <v>96</v>
      </c>
      <c r="C537" s="16" t="s">
        <v>37</v>
      </c>
      <c r="D537" s="22">
        <v>103021903</v>
      </c>
      <c r="E537" s="16" t="s">
        <v>100</v>
      </c>
      <c r="F537" s="16" t="s">
        <v>37</v>
      </c>
      <c r="G537" s="17">
        <v>49023.72</v>
      </c>
      <c r="H537" s="17">
        <v>33354.199999999997</v>
      </c>
      <c r="I537" s="17">
        <v>15669.52</v>
      </c>
      <c r="J537" s="18">
        <v>32.828000000000003</v>
      </c>
      <c r="K537" s="18">
        <v>6.8929999999999998</v>
      </c>
      <c r="L537" s="17">
        <v>9946</v>
      </c>
      <c r="M537" s="19">
        <v>9364</v>
      </c>
      <c r="N537" s="20">
        <v>24.4</v>
      </c>
      <c r="O537" s="21">
        <v>0.83679999999999999</v>
      </c>
      <c r="P537" s="17">
        <v>54012.13</v>
      </c>
    </row>
    <row r="538" spans="1:16" outlineLevel="2">
      <c r="A538" s="6">
        <v>103028807</v>
      </c>
      <c r="B538" s="16" t="s">
        <v>96</v>
      </c>
      <c r="C538" s="16" t="s">
        <v>37</v>
      </c>
      <c r="D538" s="22">
        <v>103022503</v>
      </c>
      <c r="E538" s="16" t="s">
        <v>53</v>
      </c>
      <c r="F538" s="16" t="s">
        <v>37</v>
      </c>
      <c r="G538" s="17">
        <v>28062.85</v>
      </c>
      <c r="H538" s="17">
        <v>19093.080000000002</v>
      </c>
      <c r="I538" s="17">
        <v>8969.77</v>
      </c>
      <c r="J538" s="18">
        <v>18.215</v>
      </c>
      <c r="K538" s="18">
        <v>3.8250000000000002</v>
      </c>
      <c r="L538" s="17">
        <v>12965</v>
      </c>
      <c r="M538" s="19">
        <v>9320</v>
      </c>
      <c r="N538" s="20">
        <v>16.5</v>
      </c>
      <c r="O538" s="21">
        <v>0.86729999999999996</v>
      </c>
      <c r="P538" s="17">
        <v>30918.38</v>
      </c>
    </row>
    <row r="539" spans="1:16" outlineLevel="2">
      <c r="A539" s="6">
        <v>103028807</v>
      </c>
      <c r="B539" s="16" t="s">
        <v>96</v>
      </c>
      <c r="C539" s="16" t="s">
        <v>37</v>
      </c>
      <c r="D539" s="22">
        <v>103023153</v>
      </c>
      <c r="E539" s="16" t="s">
        <v>101</v>
      </c>
      <c r="F539" s="16" t="s">
        <v>37</v>
      </c>
      <c r="G539" s="17">
        <v>66523.83</v>
      </c>
      <c r="H539" s="17">
        <v>45260.73</v>
      </c>
      <c r="I539" s="17">
        <v>21263.1</v>
      </c>
      <c r="J539" s="18">
        <v>59.545999999999999</v>
      </c>
      <c r="K539" s="18">
        <v>12.504</v>
      </c>
      <c r="L539" s="17">
        <v>9584</v>
      </c>
      <c r="M539" s="19">
        <v>9371</v>
      </c>
      <c r="N539" s="20">
        <v>25.6</v>
      </c>
      <c r="O539" s="21">
        <v>0.62549999999999994</v>
      </c>
      <c r="P539" s="17">
        <v>73292.960000000006</v>
      </c>
    </row>
    <row r="540" spans="1:16" outlineLevel="2">
      <c r="A540" s="6">
        <v>103028807</v>
      </c>
      <c r="B540" s="16" t="s">
        <v>96</v>
      </c>
      <c r="C540" s="16" t="s">
        <v>37</v>
      </c>
      <c r="D540" s="22">
        <v>101262903</v>
      </c>
      <c r="E540" s="16" t="s">
        <v>97</v>
      </c>
      <c r="F540" s="16" t="s">
        <v>2</v>
      </c>
      <c r="G540" s="17">
        <v>1083.06</v>
      </c>
      <c r="H540" s="17">
        <v>736.88</v>
      </c>
      <c r="I540" s="17">
        <v>346.18</v>
      </c>
      <c r="J540" s="18">
        <v>1</v>
      </c>
      <c r="K540" s="18">
        <v>0.21</v>
      </c>
      <c r="L540" s="17">
        <v>8355</v>
      </c>
      <c r="M540" s="19">
        <v>9310</v>
      </c>
      <c r="N540" s="20">
        <v>14.6</v>
      </c>
      <c r="O540" s="21">
        <v>0.68010000000000004</v>
      </c>
      <c r="P540" s="17">
        <v>1193.27</v>
      </c>
    </row>
    <row r="541" spans="1:16" outlineLevel="2">
      <c r="A541" s="6">
        <v>103028807</v>
      </c>
      <c r="B541" s="16" t="s">
        <v>96</v>
      </c>
      <c r="C541" s="16" t="s">
        <v>37</v>
      </c>
      <c r="D541" s="22">
        <v>103028653</v>
      </c>
      <c r="E541" s="16" t="s">
        <v>102</v>
      </c>
      <c r="F541" s="16" t="s">
        <v>37</v>
      </c>
      <c r="G541" s="17">
        <v>45799.79</v>
      </c>
      <c r="H541" s="17">
        <v>31160.74</v>
      </c>
      <c r="I541" s="17">
        <v>14639.05</v>
      </c>
      <c r="J541" s="18">
        <v>36.628999999999998</v>
      </c>
      <c r="K541" s="18">
        <v>7.6920000000000002</v>
      </c>
      <c r="L541" s="17">
        <v>8600</v>
      </c>
      <c r="M541" s="19">
        <v>9346</v>
      </c>
      <c r="N541" s="20">
        <v>21.2</v>
      </c>
      <c r="O541" s="21">
        <v>0.76280000000000003</v>
      </c>
      <c r="P541" s="17">
        <v>50460.14</v>
      </c>
    </row>
    <row r="542" spans="1:16" outlineLevel="2">
      <c r="A542" s="6">
        <v>103028807</v>
      </c>
      <c r="B542" s="16" t="s">
        <v>96</v>
      </c>
      <c r="C542" s="16" t="s">
        <v>37</v>
      </c>
      <c r="D542" s="22">
        <v>103028753</v>
      </c>
      <c r="E542" s="16" t="s">
        <v>103</v>
      </c>
      <c r="F542" s="16" t="s">
        <v>37</v>
      </c>
      <c r="G542" s="17">
        <v>64223.46</v>
      </c>
      <c r="H542" s="17">
        <v>43695.63</v>
      </c>
      <c r="I542" s="17">
        <v>20527.830000000002</v>
      </c>
      <c r="J542" s="18">
        <v>61.170999999999999</v>
      </c>
      <c r="K542" s="18">
        <v>12.845000000000001</v>
      </c>
      <c r="L542" s="17">
        <v>9564</v>
      </c>
      <c r="M542" s="19">
        <v>9386</v>
      </c>
      <c r="N542" s="20">
        <v>28.4</v>
      </c>
      <c r="O542" s="21">
        <v>0.58689999999999998</v>
      </c>
      <c r="P542" s="17">
        <v>70758.52</v>
      </c>
    </row>
    <row r="543" spans="1:16" outlineLevel="2">
      <c r="A543" s="6">
        <v>103028807</v>
      </c>
      <c r="B543" s="16" t="s">
        <v>96</v>
      </c>
      <c r="C543" s="16" t="s">
        <v>37</v>
      </c>
      <c r="D543" s="22">
        <v>103028833</v>
      </c>
      <c r="E543" s="16" t="s">
        <v>104</v>
      </c>
      <c r="F543" s="16" t="s">
        <v>37</v>
      </c>
      <c r="G543" s="17">
        <v>47162.61</v>
      </c>
      <c r="H543" s="17">
        <v>32087.96</v>
      </c>
      <c r="I543" s="17">
        <v>15074.65</v>
      </c>
      <c r="J543" s="18">
        <v>42.695999999999998</v>
      </c>
      <c r="K543" s="18">
        <v>8.9659999999999993</v>
      </c>
      <c r="L543" s="17">
        <v>12780</v>
      </c>
      <c r="M543" s="19">
        <v>9358</v>
      </c>
      <c r="N543" s="20">
        <v>23.3</v>
      </c>
      <c r="O543" s="21">
        <v>0.61929999999999996</v>
      </c>
      <c r="P543" s="17">
        <v>51961.64</v>
      </c>
    </row>
    <row r="544" spans="1:16" outlineLevel="2">
      <c r="A544" s="6">
        <v>103028807</v>
      </c>
      <c r="B544" s="16" t="s">
        <v>96</v>
      </c>
      <c r="C544" s="16" t="s">
        <v>37</v>
      </c>
      <c r="D544" s="22">
        <v>103029553</v>
      </c>
      <c r="E544" s="16" t="s">
        <v>105</v>
      </c>
      <c r="F544" s="16" t="s">
        <v>37</v>
      </c>
      <c r="G544" s="17">
        <v>54799.75</v>
      </c>
      <c r="H544" s="17">
        <v>37284.03</v>
      </c>
      <c r="I544" s="17">
        <v>17515.72</v>
      </c>
      <c r="J544" s="18">
        <v>62.408000000000001</v>
      </c>
      <c r="K544" s="18">
        <v>13.105</v>
      </c>
      <c r="L544" s="17">
        <v>9743</v>
      </c>
      <c r="M544" s="19">
        <v>9364</v>
      </c>
      <c r="N544" s="20">
        <v>24.5</v>
      </c>
      <c r="O544" s="21">
        <v>0.49199999999999999</v>
      </c>
      <c r="P544" s="17">
        <v>60375.89</v>
      </c>
    </row>
    <row r="545" spans="1:16" outlineLevel="2">
      <c r="A545" s="6">
        <v>103028807</v>
      </c>
      <c r="B545" s="16" t="s">
        <v>96</v>
      </c>
      <c r="C545" s="16" t="s">
        <v>37</v>
      </c>
      <c r="D545" s="22">
        <v>103029603</v>
      </c>
      <c r="E545" s="16" t="s">
        <v>106</v>
      </c>
      <c r="F545" s="16" t="s">
        <v>37</v>
      </c>
      <c r="G545" s="17">
        <v>86739.9</v>
      </c>
      <c r="H545" s="17">
        <v>59015.11</v>
      </c>
      <c r="I545" s="17">
        <v>27724.79</v>
      </c>
      <c r="J545" s="18">
        <v>76.225999999999999</v>
      </c>
      <c r="K545" s="18">
        <v>16.007000000000001</v>
      </c>
      <c r="L545" s="17">
        <v>9673</v>
      </c>
      <c r="M545" s="19">
        <v>9402</v>
      </c>
      <c r="N545" s="20">
        <v>31.2</v>
      </c>
      <c r="O545" s="21">
        <v>0.63500000000000001</v>
      </c>
      <c r="P545" s="17">
        <v>95566.11</v>
      </c>
    </row>
    <row r="546" spans="1:16" outlineLevel="1">
      <c r="A546" s="6"/>
      <c r="B546" s="33" t="s">
        <v>96</v>
      </c>
      <c r="C546" s="16"/>
      <c r="D546" s="22"/>
      <c r="E546" s="27"/>
      <c r="F546" s="16"/>
      <c r="G546" s="28">
        <f>SUBTOTAL(9,G534:G545)</f>
        <v>675302</v>
      </c>
      <c r="H546" s="28">
        <f>SUBTOTAL(9,H534:H545)</f>
        <v>459454.30000000005</v>
      </c>
      <c r="I546" s="28">
        <f>SUBTOTAL(9,I534:I545)</f>
        <v>215847.69999999998</v>
      </c>
      <c r="J546" s="29">
        <f>SUBTOTAL(9,J534:J545)</f>
        <v>641.77299999999991</v>
      </c>
      <c r="K546" s="29">
        <f>SUBTOTAL(9,K534:K545)</f>
        <v>134.76599999999999</v>
      </c>
      <c r="L546" s="28"/>
      <c r="M546" s="30"/>
      <c r="N546" s="31"/>
      <c r="O546" s="32"/>
      <c r="P546" s="28">
        <f>SUBTOTAL(9,P534:P545)</f>
        <v>744017.3</v>
      </c>
    </row>
    <row r="547" spans="1:16" outlineLevel="2">
      <c r="A547" s="6">
        <v>116606707</v>
      </c>
      <c r="B547" s="16" t="s">
        <v>408</v>
      </c>
      <c r="C547" s="16" t="s">
        <v>409</v>
      </c>
      <c r="D547" s="22">
        <v>111343603</v>
      </c>
      <c r="E547" s="16" t="s">
        <v>287</v>
      </c>
      <c r="F547" s="16" t="s">
        <v>288</v>
      </c>
      <c r="G547" s="17">
        <v>1570.75</v>
      </c>
      <c r="H547" s="17">
        <v>1068.69</v>
      </c>
      <c r="I547" s="17">
        <v>502.06</v>
      </c>
      <c r="J547" s="18">
        <v>2</v>
      </c>
      <c r="K547" s="18">
        <v>0.42</v>
      </c>
      <c r="L547" s="17">
        <v>7171</v>
      </c>
      <c r="M547" s="19">
        <v>9291</v>
      </c>
      <c r="N547" s="20">
        <v>11.3</v>
      </c>
      <c r="O547" s="21">
        <v>0.5746</v>
      </c>
      <c r="P547" s="17">
        <v>1730.59</v>
      </c>
    </row>
    <row r="548" spans="1:16" outlineLevel="2">
      <c r="A548" s="6">
        <v>116606707</v>
      </c>
      <c r="B548" s="16" t="s">
        <v>408</v>
      </c>
      <c r="C548" s="16" t="s">
        <v>409</v>
      </c>
      <c r="D548" s="22">
        <v>116604003</v>
      </c>
      <c r="E548" s="16" t="s">
        <v>412</v>
      </c>
      <c r="F548" s="16" t="s">
        <v>409</v>
      </c>
      <c r="G548" s="17">
        <v>37339.449999999997</v>
      </c>
      <c r="H548" s="17">
        <v>25404.59</v>
      </c>
      <c r="I548" s="17">
        <v>11934.86</v>
      </c>
      <c r="J548" s="18">
        <v>50.610999999999997</v>
      </c>
      <c r="K548" s="18">
        <v>10.628</v>
      </c>
      <c r="L548" s="17">
        <v>10292</v>
      </c>
      <c r="M548" s="19">
        <v>9343</v>
      </c>
      <c r="N548" s="20">
        <v>20.7</v>
      </c>
      <c r="O548" s="21">
        <v>0.4143</v>
      </c>
      <c r="P548" s="17">
        <v>41138.92</v>
      </c>
    </row>
    <row r="549" spans="1:16" outlineLevel="2">
      <c r="A549" s="6">
        <v>116606707</v>
      </c>
      <c r="B549" s="16" t="s">
        <v>408</v>
      </c>
      <c r="C549" s="16" t="s">
        <v>409</v>
      </c>
      <c r="D549" s="22">
        <v>116555003</v>
      </c>
      <c r="E549" s="16" t="s">
        <v>290</v>
      </c>
      <c r="F549" s="16" t="s">
        <v>291</v>
      </c>
      <c r="G549" s="17">
        <v>116598.16</v>
      </c>
      <c r="H549" s="17">
        <v>79329.73</v>
      </c>
      <c r="I549" s="17">
        <v>37268.43</v>
      </c>
      <c r="J549" s="18">
        <v>125.1</v>
      </c>
      <c r="K549" s="18">
        <v>26.271000000000001</v>
      </c>
      <c r="L549" s="17">
        <v>7933</v>
      </c>
      <c r="M549" s="19">
        <v>9326</v>
      </c>
      <c r="N549" s="20">
        <v>17.600000000000001</v>
      </c>
      <c r="O549" s="21">
        <v>0.61639999999999995</v>
      </c>
      <c r="P549" s="17">
        <v>128462.59</v>
      </c>
    </row>
    <row r="550" spans="1:16" outlineLevel="2">
      <c r="A550" s="6">
        <v>116606707</v>
      </c>
      <c r="B550" s="16" t="s">
        <v>408</v>
      </c>
      <c r="C550" s="16" t="s">
        <v>409</v>
      </c>
      <c r="D550" s="22">
        <v>116605003</v>
      </c>
      <c r="E550" s="16" t="s">
        <v>413</v>
      </c>
      <c r="F550" s="16" t="s">
        <v>409</v>
      </c>
      <c r="G550" s="17">
        <v>99159.17</v>
      </c>
      <c r="H550" s="17">
        <v>67464.789999999994</v>
      </c>
      <c r="I550" s="17">
        <v>31694.38</v>
      </c>
      <c r="J550" s="18">
        <v>113.355</v>
      </c>
      <c r="K550" s="18">
        <v>23.803999999999998</v>
      </c>
      <c r="L550" s="17">
        <v>8083</v>
      </c>
      <c r="M550" s="19">
        <v>9308</v>
      </c>
      <c r="N550" s="20">
        <v>14.3</v>
      </c>
      <c r="O550" s="21">
        <v>0.56779999999999997</v>
      </c>
      <c r="P550" s="17">
        <v>109249.1</v>
      </c>
    </row>
    <row r="551" spans="1:16" outlineLevel="2">
      <c r="A551" s="6">
        <v>116606707</v>
      </c>
      <c r="B551" s="16" t="s">
        <v>408</v>
      </c>
      <c r="C551" s="16" t="s">
        <v>409</v>
      </c>
      <c r="D551" s="22">
        <v>116495003</v>
      </c>
      <c r="E551" s="16" t="s">
        <v>405</v>
      </c>
      <c r="F551" s="16" t="s">
        <v>73</v>
      </c>
      <c r="G551" s="17">
        <v>2225.7600000000002</v>
      </c>
      <c r="H551" s="17">
        <v>1514.34</v>
      </c>
      <c r="I551" s="17">
        <v>711.42</v>
      </c>
      <c r="J551" s="18">
        <v>2</v>
      </c>
      <c r="K551" s="18">
        <v>0.42</v>
      </c>
      <c r="L551" s="17">
        <v>9801</v>
      </c>
      <c r="M551" s="19">
        <v>9327</v>
      </c>
      <c r="N551" s="20">
        <v>17.7</v>
      </c>
      <c r="O551" s="21">
        <v>0.626</v>
      </c>
      <c r="P551" s="17">
        <v>2452.25</v>
      </c>
    </row>
    <row r="552" spans="1:16" outlineLevel="2">
      <c r="A552" s="6">
        <v>116606707</v>
      </c>
      <c r="B552" s="16" t="s">
        <v>408</v>
      </c>
      <c r="C552" s="16" t="s">
        <v>409</v>
      </c>
      <c r="D552" s="22">
        <v>116557103</v>
      </c>
      <c r="E552" s="16" t="s">
        <v>411</v>
      </c>
      <c r="F552" s="16" t="s">
        <v>291</v>
      </c>
      <c r="G552" s="17">
        <v>61876.7</v>
      </c>
      <c r="H552" s="17">
        <v>42098.97</v>
      </c>
      <c r="I552" s="17">
        <v>19777.73</v>
      </c>
      <c r="J552" s="18">
        <v>68.043999999999997</v>
      </c>
      <c r="K552" s="18">
        <v>14.289</v>
      </c>
      <c r="L552" s="17">
        <v>9048</v>
      </c>
      <c r="M552" s="19">
        <v>9326</v>
      </c>
      <c r="N552" s="20">
        <v>17.5</v>
      </c>
      <c r="O552" s="21">
        <v>0.52729999999999999</v>
      </c>
      <c r="P552" s="17">
        <v>68172.960000000006</v>
      </c>
    </row>
    <row r="553" spans="1:16" outlineLevel="2">
      <c r="A553" s="6">
        <v>116606707</v>
      </c>
      <c r="B553" s="16" t="s">
        <v>408</v>
      </c>
      <c r="C553" s="16" t="s">
        <v>409</v>
      </c>
      <c r="D553" s="22">
        <v>116496603</v>
      </c>
      <c r="E553" s="16" t="s">
        <v>72</v>
      </c>
      <c r="F553" s="16" t="s">
        <v>73</v>
      </c>
      <c r="G553" s="17">
        <v>95619.839999999997</v>
      </c>
      <c r="H553" s="17">
        <v>65056.74</v>
      </c>
      <c r="I553" s="17">
        <v>30563.1</v>
      </c>
      <c r="J553" s="18">
        <v>84.043999999999997</v>
      </c>
      <c r="K553" s="18">
        <v>17.649000000000001</v>
      </c>
      <c r="L553" s="17">
        <v>8855</v>
      </c>
      <c r="M553" s="19">
        <v>9349</v>
      </c>
      <c r="N553" s="20">
        <v>21.7</v>
      </c>
      <c r="O553" s="21">
        <v>0.67410000000000003</v>
      </c>
      <c r="P553" s="17">
        <v>105349.63</v>
      </c>
    </row>
    <row r="554" spans="1:16" outlineLevel="2">
      <c r="A554" s="6">
        <v>116606707</v>
      </c>
      <c r="B554" s="16" t="s">
        <v>408</v>
      </c>
      <c r="C554" s="16" t="s">
        <v>409</v>
      </c>
      <c r="D554" s="22">
        <v>116498003</v>
      </c>
      <c r="E554" s="16" t="s">
        <v>410</v>
      </c>
      <c r="F554" s="16" t="s">
        <v>73</v>
      </c>
      <c r="G554" s="17">
        <v>1748.61</v>
      </c>
      <c r="H554" s="17">
        <v>1189.7</v>
      </c>
      <c r="I554" s="17">
        <v>558.91</v>
      </c>
      <c r="J554" s="18">
        <v>2</v>
      </c>
      <c r="K554" s="18">
        <v>0.42</v>
      </c>
      <c r="L554" s="17">
        <v>8110</v>
      </c>
      <c r="M554" s="19">
        <v>9318</v>
      </c>
      <c r="N554" s="20">
        <v>16.100000000000001</v>
      </c>
      <c r="O554" s="21">
        <v>0.56559999999999999</v>
      </c>
      <c r="P554" s="17">
        <v>1926.55</v>
      </c>
    </row>
    <row r="555" spans="1:16" outlineLevel="1">
      <c r="A555" s="6"/>
      <c r="B555" s="33" t="s">
        <v>408</v>
      </c>
      <c r="C555" s="16"/>
      <c r="D555" s="22"/>
      <c r="E555" s="27"/>
      <c r="F555" s="16"/>
      <c r="G555" s="28">
        <f>SUBTOTAL(9,G547:G554)</f>
        <v>416138.43999999994</v>
      </c>
      <c r="H555" s="28">
        <f>SUBTOTAL(9,H547:H554)</f>
        <v>283127.55</v>
      </c>
      <c r="I555" s="28">
        <f>SUBTOTAL(9,I547:I554)</f>
        <v>133010.88999999998</v>
      </c>
      <c r="J555" s="29">
        <f>SUBTOTAL(9,J547:J554)</f>
        <v>447.15399999999994</v>
      </c>
      <c r="K555" s="29">
        <f>SUBTOTAL(9,K547:K554)</f>
        <v>93.90100000000001</v>
      </c>
      <c r="L555" s="28"/>
      <c r="M555" s="30"/>
      <c r="N555" s="31"/>
      <c r="O555" s="32"/>
      <c r="P555" s="28">
        <f>SUBTOTAL(9,P547:P554)</f>
        <v>458482.58999999997</v>
      </c>
    </row>
    <row r="556" spans="1:16" outlineLevel="2">
      <c r="A556" s="6">
        <v>119584707</v>
      </c>
      <c r="B556" s="16" t="s">
        <v>464</v>
      </c>
      <c r="C556" s="16" t="s">
        <v>435</v>
      </c>
      <c r="D556" s="22">
        <v>119581003</v>
      </c>
      <c r="E556" s="16" t="s">
        <v>466</v>
      </c>
      <c r="F556" s="16" t="s">
        <v>435</v>
      </c>
      <c r="G556" s="17">
        <v>18787.400000000001</v>
      </c>
      <c r="H556" s="17">
        <v>12782.36</v>
      </c>
      <c r="I556" s="17">
        <v>6005.04</v>
      </c>
      <c r="J556" s="18">
        <v>16.332999999999998</v>
      </c>
      <c r="K556" s="18">
        <v>3.4289999999999998</v>
      </c>
      <c r="L556" s="17">
        <v>9257</v>
      </c>
      <c r="M556" s="19">
        <v>9308</v>
      </c>
      <c r="N556" s="20">
        <v>14.3</v>
      </c>
      <c r="O556" s="21">
        <v>0.65210000000000001</v>
      </c>
      <c r="P556" s="17">
        <v>20699.12</v>
      </c>
    </row>
    <row r="557" spans="1:16" outlineLevel="2">
      <c r="A557" s="6">
        <v>119584707</v>
      </c>
      <c r="B557" s="16" t="s">
        <v>464</v>
      </c>
      <c r="C557" s="16" t="s">
        <v>435</v>
      </c>
      <c r="D557" s="22">
        <v>119582503</v>
      </c>
      <c r="E557" s="16" t="s">
        <v>467</v>
      </c>
      <c r="F557" s="16" t="s">
        <v>435</v>
      </c>
      <c r="G557" s="17">
        <v>152382.54999999999</v>
      </c>
      <c r="H557" s="17">
        <v>103676.31</v>
      </c>
      <c r="I557" s="17">
        <v>48706.239999999998</v>
      </c>
      <c r="J557" s="18">
        <v>140.71100000000001</v>
      </c>
      <c r="K557" s="18">
        <v>29.548999999999999</v>
      </c>
      <c r="L557" s="17">
        <v>9535</v>
      </c>
      <c r="M557" s="19">
        <v>9299</v>
      </c>
      <c r="N557" s="20">
        <v>12.7</v>
      </c>
      <c r="O557" s="21">
        <v>0.61099999999999999</v>
      </c>
      <c r="P557" s="17">
        <v>167888.23</v>
      </c>
    </row>
    <row r="558" spans="1:16" outlineLevel="2">
      <c r="A558" s="6">
        <v>119584707</v>
      </c>
      <c r="B558" s="16" t="s">
        <v>464</v>
      </c>
      <c r="C558" s="16" t="s">
        <v>435</v>
      </c>
      <c r="D558" s="22">
        <v>119665003</v>
      </c>
      <c r="E558" s="16" t="s">
        <v>462</v>
      </c>
      <c r="F558" s="16" t="s">
        <v>463</v>
      </c>
      <c r="G558" s="17">
        <v>24790.47</v>
      </c>
      <c r="H558" s="17">
        <v>16866.66</v>
      </c>
      <c r="I558" s="17">
        <v>7923.81</v>
      </c>
      <c r="J558" s="18">
        <v>25.565999999999999</v>
      </c>
      <c r="K558" s="18">
        <v>5.3680000000000003</v>
      </c>
      <c r="L558" s="17">
        <v>11631</v>
      </c>
      <c r="M558" s="19">
        <v>9336</v>
      </c>
      <c r="N558" s="20">
        <v>19.399999999999999</v>
      </c>
      <c r="O558" s="21">
        <v>0.54500000000000004</v>
      </c>
      <c r="P558" s="17">
        <v>27313.03</v>
      </c>
    </row>
    <row r="559" spans="1:16" outlineLevel="2">
      <c r="A559" s="6">
        <v>119584707</v>
      </c>
      <c r="B559" s="16" t="s">
        <v>464</v>
      </c>
      <c r="C559" s="16" t="s">
        <v>435</v>
      </c>
      <c r="D559" s="22">
        <v>119584503</v>
      </c>
      <c r="E559" s="16" t="s">
        <v>468</v>
      </c>
      <c r="F559" s="16" t="s">
        <v>435</v>
      </c>
      <c r="G559" s="17">
        <v>67214.42</v>
      </c>
      <c r="H559" s="17">
        <v>45730.58</v>
      </c>
      <c r="I559" s="17">
        <v>21483.84</v>
      </c>
      <c r="J559" s="18">
        <v>71.25</v>
      </c>
      <c r="K559" s="18">
        <v>14.962</v>
      </c>
      <c r="L559" s="17">
        <v>11042</v>
      </c>
      <c r="M559" s="19">
        <v>9300</v>
      </c>
      <c r="N559" s="20">
        <v>12.8</v>
      </c>
      <c r="O559" s="21">
        <v>0.53220000000000001</v>
      </c>
      <c r="P559" s="17">
        <v>74053.820000000007</v>
      </c>
    </row>
    <row r="560" spans="1:16" outlineLevel="2">
      <c r="A560" s="6">
        <v>119584707</v>
      </c>
      <c r="B560" s="16" t="s">
        <v>464</v>
      </c>
      <c r="C560" s="16" t="s">
        <v>435</v>
      </c>
      <c r="D560" s="22">
        <v>119584603</v>
      </c>
      <c r="E560" s="16" t="s">
        <v>469</v>
      </c>
      <c r="F560" s="16" t="s">
        <v>435</v>
      </c>
      <c r="G560" s="17">
        <v>38945.589999999997</v>
      </c>
      <c r="H560" s="17">
        <v>26497.360000000001</v>
      </c>
      <c r="I560" s="17">
        <v>12448.23</v>
      </c>
      <c r="J560" s="18">
        <v>49.433</v>
      </c>
      <c r="K560" s="18">
        <v>10.38</v>
      </c>
      <c r="L560" s="17">
        <v>12658</v>
      </c>
      <c r="M560" s="19">
        <v>9304</v>
      </c>
      <c r="N560" s="20">
        <v>13.6</v>
      </c>
      <c r="O560" s="21">
        <v>0.44429999999999997</v>
      </c>
      <c r="P560" s="17">
        <v>42908.5</v>
      </c>
    </row>
    <row r="561" spans="1:16" outlineLevel="2">
      <c r="A561" s="6">
        <v>119584707</v>
      </c>
      <c r="B561" s="16" t="s">
        <v>464</v>
      </c>
      <c r="C561" s="16" t="s">
        <v>435</v>
      </c>
      <c r="D561" s="22">
        <v>119586503</v>
      </c>
      <c r="E561" s="16" t="s">
        <v>434</v>
      </c>
      <c r="F561" s="16" t="s">
        <v>435</v>
      </c>
      <c r="G561" s="17">
        <v>65001.95</v>
      </c>
      <c r="H561" s="17">
        <v>44225.29</v>
      </c>
      <c r="I561" s="17">
        <v>20776.66</v>
      </c>
      <c r="J561" s="18">
        <v>51.387999999999998</v>
      </c>
      <c r="K561" s="18">
        <v>10.791</v>
      </c>
      <c r="L561" s="17">
        <v>11042</v>
      </c>
      <c r="M561" s="19">
        <v>9312</v>
      </c>
      <c r="N561" s="20">
        <v>15</v>
      </c>
      <c r="O561" s="21">
        <v>0.7127</v>
      </c>
      <c r="P561" s="17">
        <v>71616.22</v>
      </c>
    </row>
    <row r="562" spans="1:16" outlineLevel="2">
      <c r="A562" s="6">
        <v>119584707</v>
      </c>
      <c r="B562" s="16" t="s">
        <v>464</v>
      </c>
      <c r="C562" s="16" t="s">
        <v>435</v>
      </c>
      <c r="D562" s="22">
        <v>118667503</v>
      </c>
      <c r="E562" s="16" t="s">
        <v>465</v>
      </c>
      <c r="F562" s="16" t="s">
        <v>463</v>
      </c>
      <c r="G562" s="17">
        <v>29256.16</v>
      </c>
      <c r="H562" s="17">
        <v>19904.97</v>
      </c>
      <c r="I562" s="17">
        <v>9351.19</v>
      </c>
      <c r="J562" s="18">
        <v>35.433</v>
      </c>
      <c r="K562" s="18">
        <v>7.44</v>
      </c>
      <c r="L562" s="17">
        <v>11809</v>
      </c>
      <c r="M562" s="19">
        <v>9313</v>
      </c>
      <c r="N562" s="20">
        <v>15.3</v>
      </c>
      <c r="O562" s="21">
        <v>0.4652</v>
      </c>
      <c r="P562" s="17">
        <v>32233.119999999999</v>
      </c>
    </row>
    <row r="563" spans="1:16" outlineLevel="1">
      <c r="A563" s="6"/>
      <c r="B563" s="33" t="s">
        <v>464</v>
      </c>
      <c r="C563" s="16"/>
      <c r="D563" s="22"/>
      <c r="E563" s="27"/>
      <c r="F563" s="16"/>
      <c r="G563" s="28">
        <f>SUBTOTAL(9,G556:G562)</f>
        <v>396378.53999999992</v>
      </c>
      <c r="H563" s="28">
        <f>SUBTOTAL(9,H556:H562)</f>
        <v>269683.52999999997</v>
      </c>
      <c r="I563" s="28">
        <f>SUBTOTAL(9,I556:I562)</f>
        <v>126695.01</v>
      </c>
      <c r="J563" s="29">
        <f>SUBTOTAL(9,J556:J562)</f>
        <v>390.11399999999998</v>
      </c>
      <c r="K563" s="29">
        <f>SUBTOTAL(9,K556:K562)</f>
        <v>81.919000000000011</v>
      </c>
      <c r="L563" s="28"/>
      <c r="M563" s="30"/>
      <c r="N563" s="31"/>
      <c r="O563" s="32"/>
      <c r="P563" s="28">
        <f>SUBTOTAL(9,P556:P562)</f>
        <v>436712.04000000004</v>
      </c>
    </row>
    <row r="564" spans="1:16" outlineLevel="2">
      <c r="A564" s="6">
        <v>122099007</v>
      </c>
      <c r="B564" s="16" t="s">
        <v>520</v>
      </c>
      <c r="C564" s="16" t="s">
        <v>506</v>
      </c>
      <c r="D564" s="22">
        <v>122098003</v>
      </c>
      <c r="E564" s="16" t="s">
        <v>521</v>
      </c>
      <c r="F564" s="16" t="s">
        <v>506</v>
      </c>
      <c r="G564" s="17">
        <v>58351.13</v>
      </c>
      <c r="H564" s="17">
        <v>39700.28</v>
      </c>
      <c r="I564" s="17">
        <v>18650.849999999999</v>
      </c>
      <c r="J564" s="18">
        <v>87.792000000000002</v>
      </c>
      <c r="K564" s="18">
        <v>18.436</v>
      </c>
      <c r="L564" s="17">
        <v>15330</v>
      </c>
      <c r="M564" s="19">
        <v>9299</v>
      </c>
      <c r="N564" s="20">
        <v>12.7</v>
      </c>
      <c r="O564" s="21">
        <v>0.375</v>
      </c>
      <c r="P564" s="17">
        <v>64288.639999999999</v>
      </c>
    </row>
    <row r="565" spans="1:16" outlineLevel="2">
      <c r="A565" s="6">
        <v>122099007</v>
      </c>
      <c r="B565" s="16" t="s">
        <v>520</v>
      </c>
      <c r="C565" s="16" t="s">
        <v>506</v>
      </c>
      <c r="D565" s="22">
        <v>122098103</v>
      </c>
      <c r="E565" s="16" t="s">
        <v>522</v>
      </c>
      <c r="F565" s="16" t="s">
        <v>506</v>
      </c>
      <c r="G565" s="17">
        <v>175407.25</v>
      </c>
      <c r="H565" s="17">
        <v>119341.59</v>
      </c>
      <c r="I565" s="17">
        <v>56065.66</v>
      </c>
      <c r="J565" s="18">
        <v>262.91800000000001</v>
      </c>
      <c r="K565" s="18">
        <v>55.212000000000003</v>
      </c>
      <c r="L565" s="17">
        <v>10704</v>
      </c>
      <c r="M565" s="19">
        <v>9334</v>
      </c>
      <c r="N565" s="20">
        <v>19</v>
      </c>
      <c r="O565" s="21">
        <v>0.375</v>
      </c>
      <c r="P565" s="17">
        <v>193255.8</v>
      </c>
    </row>
    <row r="566" spans="1:16" outlineLevel="2">
      <c r="A566" s="6">
        <v>122099007</v>
      </c>
      <c r="B566" s="16" t="s">
        <v>520</v>
      </c>
      <c r="C566" s="16" t="s">
        <v>506</v>
      </c>
      <c r="D566" s="22">
        <v>122098403</v>
      </c>
      <c r="E566" s="16" t="s">
        <v>523</v>
      </c>
      <c r="F566" s="16" t="s">
        <v>506</v>
      </c>
      <c r="G566" s="17">
        <v>244921.12</v>
      </c>
      <c r="H566" s="17">
        <v>166636.65</v>
      </c>
      <c r="I566" s="17">
        <v>78284.47</v>
      </c>
      <c r="J566" s="18">
        <v>329.86799999999999</v>
      </c>
      <c r="K566" s="18">
        <v>69.272000000000006</v>
      </c>
      <c r="L566" s="17">
        <v>11926</v>
      </c>
      <c r="M566" s="19">
        <v>9346</v>
      </c>
      <c r="N566" s="20">
        <v>21.1</v>
      </c>
      <c r="O566" s="21">
        <v>0.4168</v>
      </c>
      <c r="P566" s="17">
        <v>269843.05</v>
      </c>
    </row>
    <row r="567" spans="1:16" outlineLevel="1">
      <c r="A567" s="6"/>
      <c r="B567" s="33" t="s">
        <v>520</v>
      </c>
      <c r="C567" s="16"/>
      <c r="D567" s="22"/>
      <c r="E567" s="27"/>
      <c r="F567" s="16"/>
      <c r="G567" s="28">
        <f>SUBTOTAL(9,G564:G566)</f>
        <v>478679.5</v>
      </c>
      <c r="H567" s="28">
        <f>SUBTOTAL(9,H564:H566)</f>
        <v>325678.52</v>
      </c>
      <c r="I567" s="28">
        <f>SUBTOTAL(9,I564:I566)</f>
        <v>153000.98000000001</v>
      </c>
      <c r="J567" s="29">
        <f>SUBTOTAL(9,J564:J566)</f>
        <v>680.57799999999997</v>
      </c>
      <c r="K567" s="29">
        <f>SUBTOTAL(9,K564:K566)</f>
        <v>142.92000000000002</v>
      </c>
      <c r="L567" s="28"/>
      <c r="M567" s="30"/>
      <c r="N567" s="31"/>
      <c r="O567" s="32"/>
      <c r="P567" s="28">
        <f>SUBTOTAL(9,P564:P566)</f>
        <v>527387.49</v>
      </c>
    </row>
    <row r="568" spans="1:16" outlineLevel="2">
      <c r="A568" s="6">
        <v>106619107</v>
      </c>
      <c r="B568" s="16" t="s">
        <v>174</v>
      </c>
      <c r="C568" s="16" t="s">
        <v>175</v>
      </c>
      <c r="D568" s="22">
        <v>106611303</v>
      </c>
      <c r="E568" s="16" t="s">
        <v>178</v>
      </c>
      <c r="F568" s="16" t="s">
        <v>175</v>
      </c>
      <c r="G568" s="17">
        <v>64249.79</v>
      </c>
      <c r="H568" s="17">
        <v>43713.54</v>
      </c>
      <c r="I568" s="17">
        <v>20536.25</v>
      </c>
      <c r="J568" s="18">
        <v>62.521000000000001</v>
      </c>
      <c r="K568" s="18">
        <v>13.129</v>
      </c>
      <c r="L568" s="17">
        <v>8906</v>
      </c>
      <c r="M568" s="19">
        <v>9301</v>
      </c>
      <c r="N568" s="20">
        <v>13</v>
      </c>
      <c r="O568" s="21">
        <v>0.60540000000000005</v>
      </c>
      <c r="P568" s="17">
        <v>70787.520000000004</v>
      </c>
    </row>
    <row r="569" spans="1:16" outlineLevel="2">
      <c r="A569" s="6">
        <v>106619107</v>
      </c>
      <c r="B569" s="16" t="s">
        <v>174</v>
      </c>
      <c r="C569" s="16" t="s">
        <v>175</v>
      </c>
      <c r="D569" s="22">
        <v>106272003</v>
      </c>
      <c r="E569" s="16" t="s">
        <v>176</v>
      </c>
      <c r="F569" s="16" t="s">
        <v>177</v>
      </c>
      <c r="G569" s="17">
        <v>25261.279999999999</v>
      </c>
      <c r="H569" s="17">
        <v>17186.98</v>
      </c>
      <c r="I569" s="17">
        <v>8074.3</v>
      </c>
      <c r="J569" s="18">
        <v>37.960999999999999</v>
      </c>
      <c r="K569" s="18">
        <v>7.9710000000000001</v>
      </c>
      <c r="L569" s="17">
        <v>14058</v>
      </c>
      <c r="M569" s="19">
        <v>9311</v>
      </c>
      <c r="N569" s="20">
        <v>14.8</v>
      </c>
      <c r="O569" s="21">
        <v>0.375</v>
      </c>
      <c r="P569" s="17">
        <v>27831.74</v>
      </c>
    </row>
    <row r="570" spans="1:16" outlineLevel="2">
      <c r="A570" s="6">
        <v>106619107</v>
      </c>
      <c r="B570" s="16" t="s">
        <v>174</v>
      </c>
      <c r="C570" s="16" t="s">
        <v>175</v>
      </c>
      <c r="D570" s="22">
        <v>106612203</v>
      </c>
      <c r="E570" s="16" t="s">
        <v>179</v>
      </c>
      <c r="F570" s="16" t="s">
        <v>175</v>
      </c>
      <c r="G570" s="17">
        <v>134720.14000000001</v>
      </c>
      <c r="H570" s="17">
        <v>91659.36</v>
      </c>
      <c r="I570" s="17">
        <v>43060.78</v>
      </c>
      <c r="J570" s="18">
        <v>123.68300000000001</v>
      </c>
      <c r="K570" s="18">
        <v>25.972999999999999</v>
      </c>
      <c r="L570" s="17">
        <v>8518</v>
      </c>
      <c r="M570" s="19">
        <v>9319</v>
      </c>
      <c r="N570" s="20">
        <v>16.3</v>
      </c>
      <c r="O570" s="21">
        <v>0.67090000000000005</v>
      </c>
      <c r="P570" s="17">
        <v>148428.57999999999</v>
      </c>
    </row>
    <row r="571" spans="1:16" outlineLevel="2">
      <c r="A571" s="6">
        <v>106619107</v>
      </c>
      <c r="B571" s="16" t="s">
        <v>174</v>
      </c>
      <c r="C571" s="16" t="s">
        <v>175</v>
      </c>
      <c r="D571" s="22">
        <v>106616203</v>
      </c>
      <c r="E571" s="16" t="s">
        <v>180</v>
      </c>
      <c r="F571" s="16" t="s">
        <v>175</v>
      </c>
      <c r="G571" s="17">
        <v>152814.19</v>
      </c>
      <c r="H571" s="17">
        <v>103969.98</v>
      </c>
      <c r="I571" s="17">
        <v>48844.21</v>
      </c>
      <c r="J571" s="18">
        <v>123.83199999999999</v>
      </c>
      <c r="K571" s="18">
        <v>26.004000000000001</v>
      </c>
      <c r="L571" s="17">
        <v>8206</v>
      </c>
      <c r="M571" s="19">
        <v>9326</v>
      </c>
      <c r="N571" s="20">
        <v>17.5</v>
      </c>
      <c r="O571" s="21">
        <v>0.78900000000000003</v>
      </c>
      <c r="P571" s="17">
        <v>168363.78</v>
      </c>
    </row>
    <row r="572" spans="1:16" outlineLevel="2">
      <c r="A572" s="6">
        <v>106619107</v>
      </c>
      <c r="B572" s="16" t="s">
        <v>174</v>
      </c>
      <c r="C572" s="16" t="s">
        <v>175</v>
      </c>
      <c r="D572" s="22">
        <v>106617203</v>
      </c>
      <c r="E572" s="16" t="s">
        <v>181</v>
      </c>
      <c r="F572" s="16" t="s">
        <v>175</v>
      </c>
      <c r="G572" s="17">
        <v>141181.46</v>
      </c>
      <c r="H572" s="17">
        <v>96055.44</v>
      </c>
      <c r="I572" s="17">
        <v>45126.02</v>
      </c>
      <c r="J572" s="18">
        <v>108.821</v>
      </c>
      <c r="K572" s="18">
        <v>22.852</v>
      </c>
      <c r="L572" s="17">
        <v>8907</v>
      </c>
      <c r="M572" s="19">
        <v>9321</v>
      </c>
      <c r="N572" s="20">
        <v>16.600000000000001</v>
      </c>
      <c r="O572" s="21">
        <v>0.76419999999999999</v>
      </c>
      <c r="P572" s="17">
        <v>155547.37</v>
      </c>
    </row>
    <row r="573" spans="1:16" outlineLevel="2">
      <c r="A573" s="6">
        <v>106619107</v>
      </c>
      <c r="B573" s="16" t="s">
        <v>174</v>
      </c>
      <c r="C573" s="16" t="s">
        <v>175</v>
      </c>
      <c r="D573" s="22">
        <v>106618603</v>
      </c>
      <c r="E573" s="16" t="s">
        <v>182</v>
      </c>
      <c r="F573" s="16" t="s">
        <v>175</v>
      </c>
      <c r="G573" s="17">
        <v>85947.16</v>
      </c>
      <c r="H573" s="17">
        <v>58475.75</v>
      </c>
      <c r="I573" s="17">
        <v>27471.41</v>
      </c>
      <c r="J573" s="18">
        <v>71.343999999999994</v>
      </c>
      <c r="K573" s="18">
        <v>14.981999999999999</v>
      </c>
      <c r="L573" s="17">
        <v>8841</v>
      </c>
      <c r="M573" s="19">
        <v>9292</v>
      </c>
      <c r="N573" s="20">
        <v>11.5</v>
      </c>
      <c r="O573" s="21">
        <v>0.71489999999999998</v>
      </c>
      <c r="P573" s="17">
        <v>94692.7</v>
      </c>
    </row>
    <row r="574" spans="1:16" outlineLevel="1">
      <c r="A574" s="6"/>
      <c r="B574" s="33" t="s">
        <v>174</v>
      </c>
      <c r="C574" s="16"/>
      <c r="D574" s="22"/>
      <c r="E574" s="27"/>
      <c r="F574" s="16"/>
      <c r="G574" s="28">
        <f>SUBTOTAL(9,G568:G573)</f>
        <v>604174.02</v>
      </c>
      <c r="H574" s="28">
        <f>SUBTOTAL(9,H568:H573)</f>
        <v>411061.05</v>
      </c>
      <c r="I574" s="28">
        <f>SUBTOTAL(9,I568:I573)</f>
        <v>193112.97</v>
      </c>
      <c r="J574" s="29">
        <f>SUBTOTAL(9,J568:J573)</f>
        <v>528.16200000000003</v>
      </c>
      <c r="K574" s="29">
        <f>SUBTOTAL(9,K568:K573)</f>
        <v>110.911</v>
      </c>
      <c r="L574" s="28"/>
      <c r="M574" s="30"/>
      <c r="N574" s="31"/>
      <c r="O574" s="32"/>
      <c r="P574" s="28">
        <f>SUBTOTAL(9,P568:P573)</f>
        <v>665651.68999999994</v>
      </c>
    </row>
    <row r="575" spans="1:16" outlineLevel="2">
      <c r="A575" s="6">
        <v>105628007</v>
      </c>
      <c r="B575" s="16" t="s">
        <v>154</v>
      </c>
      <c r="C575" s="16" t="s">
        <v>155</v>
      </c>
      <c r="D575" s="22">
        <v>105628302</v>
      </c>
      <c r="E575" s="16" t="s">
        <v>156</v>
      </c>
      <c r="F575" s="16" t="s">
        <v>155</v>
      </c>
      <c r="G575" s="17">
        <v>389895.11</v>
      </c>
      <c r="H575" s="17">
        <v>265272.40000000002</v>
      </c>
      <c r="I575" s="17">
        <v>124622.71</v>
      </c>
      <c r="J575" s="18">
        <v>364.75700000000001</v>
      </c>
      <c r="K575" s="18">
        <v>76.597999999999999</v>
      </c>
      <c r="L575" s="17">
        <v>8187</v>
      </c>
      <c r="M575" s="19">
        <v>9329</v>
      </c>
      <c r="N575" s="20">
        <v>18.100000000000001</v>
      </c>
      <c r="O575" s="21">
        <v>0.68500000000000005</v>
      </c>
      <c r="P575" s="17">
        <v>429568.86</v>
      </c>
    </row>
    <row r="576" spans="1:16" outlineLevel="1">
      <c r="A576" s="6"/>
      <c r="B576" s="33" t="s">
        <v>154</v>
      </c>
      <c r="C576" s="16"/>
      <c r="D576" s="22"/>
      <c r="E576" s="27"/>
      <c r="F576" s="16"/>
      <c r="G576" s="28">
        <f>SUBTOTAL(9,G575:G575)</f>
        <v>389895.11</v>
      </c>
      <c r="H576" s="28">
        <f>SUBTOTAL(9,H575:H575)</f>
        <v>265272.40000000002</v>
      </c>
      <c r="I576" s="28">
        <f>SUBTOTAL(9,I575:I575)</f>
        <v>124622.71</v>
      </c>
      <c r="J576" s="29">
        <f>SUBTOTAL(9,J575:J575)</f>
        <v>364.75700000000001</v>
      </c>
      <c r="K576" s="29">
        <f>SUBTOTAL(9,K575:K575)</f>
        <v>76.597999999999999</v>
      </c>
      <c r="L576" s="28"/>
      <c r="M576" s="30"/>
      <c r="N576" s="31"/>
      <c r="O576" s="32"/>
      <c r="P576" s="28">
        <f>SUBTOTAL(9,P575:P575)</f>
        <v>429568.86</v>
      </c>
    </row>
    <row r="577" spans="1:16" outlineLevel="2">
      <c r="A577" s="6">
        <v>118408707</v>
      </c>
      <c r="B577" s="16" t="s">
        <v>449</v>
      </c>
      <c r="C577" s="16" t="s">
        <v>75</v>
      </c>
      <c r="D577" s="22">
        <v>118401603</v>
      </c>
      <c r="E577" s="16" t="s">
        <v>74</v>
      </c>
      <c r="F577" s="16" t="s">
        <v>75</v>
      </c>
      <c r="G577" s="17">
        <v>32517.37</v>
      </c>
      <c r="H577" s="17">
        <v>22123.8</v>
      </c>
      <c r="I577" s="17">
        <v>10393.57</v>
      </c>
      <c r="J577" s="18">
        <v>50.198999999999998</v>
      </c>
      <c r="K577" s="18">
        <v>10.541</v>
      </c>
      <c r="L577" s="17">
        <v>7824</v>
      </c>
      <c r="M577" s="19">
        <v>9331</v>
      </c>
      <c r="N577" s="20">
        <v>18.5</v>
      </c>
      <c r="O577" s="21">
        <v>0.43440000000000001</v>
      </c>
      <c r="P577" s="17">
        <v>35826.18</v>
      </c>
    </row>
    <row r="578" spans="1:16" outlineLevel="2">
      <c r="A578" s="6">
        <v>118408707</v>
      </c>
      <c r="B578" s="16" t="s">
        <v>449</v>
      </c>
      <c r="C578" s="16" t="s">
        <v>75</v>
      </c>
      <c r="D578" s="22">
        <v>118403903</v>
      </c>
      <c r="E578" s="16" t="s">
        <v>440</v>
      </c>
      <c r="F578" s="16" t="s">
        <v>75</v>
      </c>
      <c r="G578" s="17">
        <v>33420.559999999998</v>
      </c>
      <c r="H578" s="17">
        <v>22738.3</v>
      </c>
      <c r="I578" s="17">
        <v>10682.26</v>
      </c>
      <c r="J578" s="18">
        <v>39.698999999999998</v>
      </c>
      <c r="K578" s="18">
        <v>8.3360000000000003</v>
      </c>
      <c r="L578" s="17">
        <v>9702</v>
      </c>
      <c r="M578" s="19">
        <v>9311</v>
      </c>
      <c r="N578" s="20">
        <v>14.8</v>
      </c>
      <c r="O578" s="21">
        <v>0.47439999999999999</v>
      </c>
      <c r="P578" s="17">
        <v>36821.26</v>
      </c>
    </row>
    <row r="579" spans="1:16" outlineLevel="2">
      <c r="A579" s="6">
        <v>118408707</v>
      </c>
      <c r="B579" s="16" t="s">
        <v>449</v>
      </c>
      <c r="C579" s="16" t="s">
        <v>75</v>
      </c>
      <c r="D579" s="22">
        <v>118406003</v>
      </c>
      <c r="E579" s="16" t="s">
        <v>441</v>
      </c>
      <c r="F579" s="16" t="s">
        <v>75</v>
      </c>
      <c r="G579" s="17">
        <v>49927.93</v>
      </c>
      <c r="H579" s="17">
        <v>33969.4</v>
      </c>
      <c r="I579" s="17">
        <v>15958.53</v>
      </c>
      <c r="J579" s="18">
        <v>48.593000000000004</v>
      </c>
      <c r="K579" s="18">
        <v>10.204000000000001</v>
      </c>
      <c r="L579" s="17">
        <v>9895</v>
      </c>
      <c r="M579" s="19">
        <v>9301</v>
      </c>
      <c r="N579" s="20">
        <v>13.1</v>
      </c>
      <c r="O579" s="21">
        <v>0.5796</v>
      </c>
      <c r="P579" s="17">
        <v>55008.34</v>
      </c>
    </row>
    <row r="580" spans="1:16" outlineLevel="2">
      <c r="A580" s="6">
        <v>118408707</v>
      </c>
      <c r="B580" s="16" t="s">
        <v>449</v>
      </c>
      <c r="C580" s="16" t="s">
        <v>75</v>
      </c>
      <c r="D580" s="22">
        <v>118409203</v>
      </c>
      <c r="E580" s="16" t="s">
        <v>444</v>
      </c>
      <c r="F580" s="16" t="s">
        <v>75</v>
      </c>
      <c r="G580" s="17">
        <v>57101.9</v>
      </c>
      <c r="H580" s="17">
        <v>38850.339999999997</v>
      </c>
      <c r="I580" s="17">
        <v>18251.560000000001</v>
      </c>
      <c r="J580" s="18">
        <v>56.287999999999997</v>
      </c>
      <c r="K580" s="18">
        <v>11.82</v>
      </c>
      <c r="L580" s="17">
        <v>8908</v>
      </c>
      <c r="M580" s="19">
        <v>9337</v>
      </c>
      <c r="N580" s="20">
        <v>19.600000000000001</v>
      </c>
      <c r="O580" s="21">
        <v>0.59750000000000003</v>
      </c>
      <c r="P580" s="17">
        <v>62912.3</v>
      </c>
    </row>
    <row r="581" spans="1:16" outlineLevel="2">
      <c r="A581" s="6">
        <v>118408707</v>
      </c>
      <c r="B581" s="16" t="s">
        <v>449</v>
      </c>
      <c r="C581" s="16" t="s">
        <v>75</v>
      </c>
      <c r="D581" s="22">
        <v>118409302</v>
      </c>
      <c r="E581" s="16" t="s">
        <v>445</v>
      </c>
      <c r="F581" s="16" t="s">
        <v>75</v>
      </c>
      <c r="G581" s="17">
        <v>380874.76</v>
      </c>
      <c r="H581" s="17">
        <v>259135.24</v>
      </c>
      <c r="I581" s="17">
        <v>121739.52</v>
      </c>
      <c r="J581" s="18">
        <v>336.35</v>
      </c>
      <c r="K581" s="18">
        <v>70.632999999999996</v>
      </c>
      <c r="L581" s="17">
        <v>9073</v>
      </c>
      <c r="M581" s="19">
        <v>9347</v>
      </c>
      <c r="N581" s="20">
        <v>21.3</v>
      </c>
      <c r="O581" s="21">
        <v>0.65480000000000005</v>
      </c>
      <c r="P581" s="17">
        <v>419630.65</v>
      </c>
    </row>
    <row r="582" spans="1:16" outlineLevel="1">
      <c r="A582" s="6"/>
      <c r="B582" s="33" t="s">
        <v>449</v>
      </c>
      <c r="C582" s="16"/>
      <c r="D582" s="22"/>
      <c r="E582" s="27"/>
      <c r="F582" s="16"/>
      <c r="G582" s="28">
        <f>SUBTOTAL(9,G577:G581)</f>
        <v>553842.52</v>
      </c>
      <c r="H582" s="28">
        <f>SUBTOTAL(9,H577:H581)</f>
        <v>376817.07999999996</v>
      </c>
      <c r="I582" s="28">
        <f>SUBTOTAL(9,I577:I581)</f>
        <v>177025.44</v>
      </c>
      <c r="J582" s="29">
        <f>SUBTOTAL(9,J577:J581)</f>
        <v>531.12900000000002</v>
      </c>
      <c r="K582" s="29">
        <f>SUBTOTAL(9,K577:K581)</f>
        <v>111.53399999999999</v>
      </c>
      <c r="L582" s="28"/>
      <c r="M582" s="30"/>
      <c r="N582" s="31"/>
      <c r="O582" s="32"/>
      <c r="P582" s="28">
        <f>SUBTOTAL(9,P577:P581)</f>
        <v>610198.73</v>
      </c>
    </row>
    <row r="583" spans="1:16" outlineLevel="2">
      <c r="A583" s="6">
        <v>101638907</v>
      </c>
      <c r="B583" s="16" t="s">
        <v>26</v>
      </c>
      <c r="C583" s="16" t="s">
        <v>17</v>
      </c>
      <c r="D583" s="22">
        <v>101630504</v>
      </c>
      <c r="E583" s="16" t="s">
        <v>27</v>
      </c>
      <c r="F583" s="16" t="s">
        <v>17</v>
      </c>
      <c r="G583" s="17">
        <v>31268.45</v>
      </c>
      <c r="H583" s="17">
        <v>21274.07</v>
      </c>
      <c r="I583" s="17">
        <v>9994.3799999999992</v>
      </c>
      <c r="J583" s="18">
        <v>30.9</v>
      </c>
      <c r="K583" s="18">
        <v>6.4889999999999999</v>
      </c>
      <c r="L583" s="17">
        <v>11068</v>
      </c>
      <c r="M583" s="19">
        <v>9301</v>
      </c>
      <c r="N583" s="20">
        <v>13</v>
      </c>
      <c r="O583" s="21">
        <v>0.57079999999999997</v>
      </c>
      <c r="P583" s="17">
        <v>34450.17</v>
      </c>
    </row>
    <row r="584" spans="1:16" outlineLevel="2">
      <c r="A584" s="6">
        <v>101638907</v>
      </c>
      <c r="B584" s="16" t="s">
        <v>26</v>
      </c>
      <c r="C584" s="16" t="s">
        <v>17</v>
      </c>
      <c r="D584" s="22">
        <v>101631203</v>
      </c>
      <c r="E584" s="16" t="s">
        <v>28</v>
      </c>
      <c r="F584" s="16" t="s">
        <v>17</v>
      </c>
      <c r="G584" s="17">
        <v>49848.76</v>
      </c>
      <c r="H584" s="17">
        <v>33915.53</v>
      </c>
      <c r="I584" s="17">
        <v>15933.23</v>
      </c>
      <c r="J584" s="18">
        <v>46.832999999999998</v>
      </c>
      <c r="K584" s="18">
        <v>9.8339999999999996</v>
      </c>
      <c r="L584" s="17">
        <v>9291</v>
      </c>
      <c r="M584" s="19">
        <v>9316</v>
      </c>
      <c r="N584" s="20">
        <v>15.8</v>
      </c>
      <c r="O584" s="21">
        <v>0.60109999999999997</v>
      </c>
      <c r="P584" s="17">
        <v>54921.120000000003</v>
      </c>
    </row>
    <row r="585" spans="1:16" outlineLevel="2">
      <c r="A585" s="6">
        <v>101638907</v>
      </c>
      <c r="B585" s="16" t="s">
        <v>26</v>
      </c>
      <c r="C585" s="16" t="s">
        <v>17</v>
      </c>
      <c r="D585" s="22">
        <v>101631503</v>
      </c>
      <c r="E585" s="16" t="s">
        <v>20</v>
      </c>
      <c r="F585" s="16" t="s">
        <v>17</v>
      </c>
      <c r="G585" s="17">
        <v>675.75</v>
      </c>
      <c r="H585" s="17">
        <v>459.76</v>
      </c>
      <c r="I585" s="17">
        <v>215.99</v>
      </c>
      <c r="J585" s="18">
        <v>0.65</v>
      </c>
      <c r="K585" s="18">
        <v>0.13600000000000001</v>
      </c>
      <c r="L585" s="17">
        <v>8543</v>
      </c>
      <c r="M585" s="19">
        <v>9301</v>
      </c>
      <c r="N585" s="20">
        <v>13.1</v>
      </c>
      <c r="O585" s="21">
        <v>0.64080000000000004</v>
      </c>
      <c r="P585" s="17">
        <v>744.51</v>
      </c>
    </row>
    <row r="586" spans="1:16" outlineLevel="2">
      <c r="A586" s="6">
        <v>101638907</v>
      </c>
      <c r="B586" s="16" t="s">
        <v>26</v>
      </c>
      <c r="C586" s="16" t="s">
        <v>17</v>
      </c>
      <c r="D586" s="22">
        <v>101631703</v>
      </c>
      <c r="E586" s="16" t="s">
        <v>29</v>
      </c>
      <c r="F586" s="16" t="s">
        <v>17</v>
      </c>
      <c r="G586" s="17">
        <v>46466.21</v>
      </c>
      <c r="H586" s="17">
        <v>31614.15</v>
      </c>
      <c r="I586" s="17">
        <v>14852.06</v>
      </c>
      <c r="J586" s="18">
        <v>81.2</v>
      </c>
      <c r="K586" s="18">
        <v>17.052</v>
      </c>
      <c r="L586" s="17">
        <v>8006</v>
      </c>
      <c r="M586" s="19">
        <v>9318</v>
      </c>
      <c r="N586" s="20">
        <v>16.100000000000001</v>
      </c>
      <c r="O586" s="21">
        <v>0.375</v>
      </c>
      <c r="P586" s="17">
        <v>51194.37</v>
      </c>
    </row>
    <row r="587" spans="1:16" outlineLevel="2">
      <c r="A587" s="6">
        <v>101638907</v>
      </c>
      <c r="B587" s="16" t="s">
        <v>26</v>
      </c>
      <c r="C587" s="16" t="s">
        <v>17</v>
      </c>
      <c r="D587" s="22">
        <v>101631903</v>
      </c>
      <c r="E587" s="16" t="s">
        <v>30</v>
      </c>
      <c r="F587" s="16" t="s">
        <v>17</v>
      </c>
      <c r="G587" s="17">
        <v>47186.41</v>
      </c>
      <c r="H587" s="17">
        <v>32104.15</v>
      </c>
      <c r="I587" s="17">
        <v>15082.26</v>
      </c>
      <c r="J587" s="18">
        <v>53.494</v>
      </c>
      <c r="K587" s="18">
        <v>11.233000000000001</v>
      </c>
      <c r="L587" s="17">
        <v>9073</v>
      </c>
      <c r="M587" s="19">
        <v>9325</v>
      </c>
      <c r="N587" s="20">
        <v>17.3</v>
      </c>
      <c r="O587" s="21">
        <v>0.5101</v>
      </c>
      <c r="P587" s="17">
        <v>51987.86</v>
      </c>
    </row>
    <row r="588" spans="1:16" outlineLevel="2">
      <c r="A588" s="6">
        <v>101638907</v>
      </c>
      <c r="B588" s="16" t="s">
        <v>26</v>
      </c>
      <c r="C588" s="16" t="s">
        <v>17</v>
      </c>
      <c r="D588" s="22">
        <v>101632403</v>
      </c>
      <c r="E588" s="16" t="s">
        <v>31</v>
      </c>
      <c r="F588" s="16" t="s">
        <v>17</v>
      </c>
      <c r="G588" s="17">
        <v>32066.94</v>
      </c>
      <c r="H588" s="17">
        <v>21817.34</v>
      </c>
      <c r="I588" s="17">
        <v>10249.6</v>
      </c>
      <c r="J588" s="18">
        <v>31.454999999999998</v>
      </c>
      <c r="K588" s="18">
        <v>6.6050000000000004</v>
      </c>
      <c r="L588" s="17">
        <v>9755</v>
      </c>
      <c r="M588" s="19">
        <v>9322</v>
      </c>
      <c r="N588" s="20">
        <v>16.899999999999999</v>
      </c>
      <c r="O588" s="21">
        <v>0.57379999999999998</v>
      </c>
      <c r="P588" s="17">
        <v>35329.910000000003</v>
      </c>
    </row>
    <row r="589" spans="1:16" outlineLevel="2">
      <c r="A589" s="6">
        <v>101638907</v>
      </c>
      <c r="B589" s="16" t="s">
        <v>26</v>
      </c>
      <c r="C589" s="16" t="s">
        <v>17</v>
      </c>
      <c r="D589" s="22">
        <v>101633903</v>
      </c>
      <c r="E589" s="16" t="s">
        <v>32</v>
      </c>
      <c r="F589" s="16" t="s">
        <v>17</v>
      </c>
      <c r="G589" s="17">
        <v>69319.13</v>
      </c>
      <c r="H589" s="17">
        <v>47162.559999999998</v>
      </c>
      <c r="I589" s="17">
        <v>22156.57</v>
      </c>
      <c r="J589" s="18">
        <v>76.793999999999997</v>
      </c>
      <c r="K589" s="18">
        <v>16.126000000000001</v>
      </c>
      <c r="L589" s="17">
        <v>10318</v>
      </c>
      <c r="M589" s="19">
        <v>9310</v>
      </c>
      <c r="N589" s="20">
        <v>14.7</v>
      </c>
      <c r="O589" s="21">
        <v>0.50870000000000004</v>
      </c>
      <c r="P589" s="17">
        <v>76372.69</v>
      </c>
    </row>
    <row r="590" spans="1:16" outlineLevel="2">
      <c r="A590" s="6">
        <v>101638907</v>
      </c>
      <c r="B590" s="16" t="s">
        <v>26</v>
      </c>
      <c r="C590" s="16" t="s">
        <v>17</v>
      </c>
      <c r="D590" s="22">
        <v>101636503</v>
      </c>
      <c r="E590" s="16" t="s">
        <v>33</v>
      </c>
      <c r="F590" s="16" t="s">
        <v>17</v>
      </c>
      <c r="G590" s="17">
        <v>23816.5</v>
      </c>
      <c r="H590" s="17">
        <v>16204</v>
      </c>
      <c r="I590" s="17">
        <v>7612.5</v>
      </c>
      <c r="J590" s="18">
        <v>35.710999999999999</v>
      </c>
      <c r="K590" s="18">
        <v>7.4989999999999997</v>
      </c>
      <c r="L590" s="17">
        <v>9481</v>
      </c>
      <c r="M590" s="19">
        <v>9331</v>
      </c>
      <c r="N590" s="20">
        <v>18.5</v>
      </c>
      <c r="O590" s="21">
        <v>0.375</v>
      </c>
      <c r="P590" s="17">
        <v>26239.94</v>
      </c>
    </row>
    <row r="591" spans="1:16" outlineLevel="2">
      <c r="A591" s="6">
        <v>101638907</v>
      </c>
      <c r="B591" s="16" t="s">
        <v>26</v>
      </c>
      <c r="C591" s="16" t="s">
        <v>17</v>
      </c>
      <c r="D591" s="22">
        <v>101638003</v>
      </c>
      <c r="E591" s="16" t="s">
        <v>34</v>
      </c>
      <c r="F591" s="16" t="s">
        <v>17</v>
      </c>
      <c r="G591" s="17">
        <v>57015.06</v>
      </c>
      <c r="H591" s="17">
        <v>38791.26</v>
      </c>
      <c r="I591" s="17">
        <v>18223.8</v>
      </c>
      <c r="J591" s="18">
        <v>70.587999999999994</v>
      </c>
      <c r="K591" s="18">
        <v>14.823</v>
      </c>
      <c r="L591" s="17">
        <v>9736</v>
      </c>
      <c r="M591" s="19">
        <v>9322</v>
      </c>
      <c r="N591" s="20">
        <v>16.8</v>
      </c>
      <c r="O591" s="21">
        <v>0.4546</v>
      </c>
      <c r="P591" s="17">
        <v>62816.63</v>
      </c>
    </row>
    <row r="592" spans="1:16" outlineLevel="2">
      <c r="A592" s="6">
        <v>101638907</v>
      </c>
      <c r="B592" s="16" t="s">
        <v>26</v>
      </c>
      <c r="C592" s="16" t="s">
        <v>17</v>
      </c>
      <c r="D592" s="22">
        <v>101638803</v>
      </c>
      <c r="E592" s="16" t="s">
        <v>35</v>
      </c>
      <c r="F592" s="16" t="s">
        <v>17</v>
      </c>
      <c r="G592" s="17">
        <v>46492.15</v>
      </c>
      <c r="H592" s="17">
        <v>31631.8</v>
      </c>
      <c r="I592" s="17">
        <v>14860.35</v>
      </c>
      <c r="J592" s="18">
        <v>39.655000000000001</v>
      </c>
      <c r="K592" s="18">
        <v>8.327</v>
      </c>
      <c r="L592" s="17">
        <v>9158</v>
      </c>
      <c r="M592" s="19">
        <v>9340</v>
      </c>
      <c r="N592" s="20">
        <v>20.100000000000001</v>
      </c>
      <c r="O592" s="21">
        <v>0.67169999999999996</v>
      </c>
      <c r="P592" s="17">
        <v>51222.95</v>
      </c>
    </row>
    <row r="593" spans="1:16" outlineLevel="1">
      <c r="A593" s="6"/>
      <c r="B593" s="33" t="s">
        <v>26</v>
      </c>
      <c r="C593" s="16"/>
      <c r="D593" s="22"/>
      <c r="E593" s="27"/>
      <c r="F593" s="16"/>
      <c r="G593" s="28">
        <f>SUBTOTAL(9,G583:G592)</f>
        <v>404155.36000000004</v>
      </c>
      <c r="H593" s="28">
        <f>SUBTOTAL(9,H583:H592)</f>
        <v>274974.62</v>
      </c>
      <c r="I593" s="28">
        <f>SUBTOTAL(9,I583:I592)</f>
        <v>129180.74</v>
      </c>
      <c r="J593" s="29">
        <f>SUBTOTAL(9,J583:J592)</f>
        <v>467.28</v>
      </c>
      <c r="K593" s="29">
        <f>SUBTOTAL(9,K583:K592)</f>
        <v>98.123999999999995</v>
      </c>
      <c r="L593" s="28"/>
      <c r="M593" s="30"/>
      <c r="N593" s="31"/>
      <c r="O593" s="32"/>
      <c r="P593" s="28">
        <f>SUBTOTAL(9,P583:P592)</f>
        <v>445280.15</v>
      </c>
    </row>
    <row r="594" spans="1:16" outlineLevel="2">
      <c r="A594" s="6">
        <v>123469007</v>
      </c>
      <c r="B594" s="16" t="s">
        <v>543</v>
      </c>
      <c r="C594" s="16" t="s">
        <v>514</v>
      </c>
      <c r="D594" s="22">
        <v>123465303</v>
      </c>
      <c r="E594" s="16" t="s">
        <v>538</v>
      </c>
      <c r="F594" s="16" t="s">
        <v>514</v>
      </c>
      <c r="G594" s="17">
        <v>321.18</v>
      </c>
      <c r="H594" s="17">
        <v>218.52</v>
      </c>
      <c r="I594" s="17">
        <v>102.66</v>
      </c>
      <c r="J594" s="18">
        <v>0.48299999999999998</v>
      </c>
      <c r="K594" s="18">
        <v>0.10100000000000001</v>
      </c>
      <c r="L594" s="17">
        <v>12870</v>
      </c>
      <c r="M594" s="19">
        <v>9343</v>
      </c>
      <c r="N594" s="20">
        <v>20.7</v>
      </c>
      <c r="O594" s="21">
        <v>0.375</v>
      </c>
      <c r="P594" s="17">
        <v>353.87</v>
      </c>
    </row>
    <row r="595" spans="1:16" outlineLevel="2">
      <c r="A595" s="6">
        <v>123469007</v>
      </c>
      <c r="B595" s="16" t="s">
        <v>543</v>
      </c>
      <c r="C595" s="16" t="s">
        <v>514</v>
      </c>
      <c r="D595" s="22">
        <v>123466303</v>
      </c>
      <c r="E595" s="16" t="s">
        <v>544</v>
      </c>
      <c r="F595" s="16" t="s">
        <v>514</v>
      </c>
      <c r="G595" s="17">
        <v>143057.35999999999</v>
      </c>
      <c r="H595" s="17">
        <v>97331.74</v>
      </c>
      <c r="I595" s="17">
        <v>45725.62</v>
      </c>
      <c r="J595" s="18">
        <v>140.387</v>
      </c>
      <c r="K595" s="18">
        <v>29.481000000000002</v>
      </c>
      <c r="L595" s="17">
        <v>11569</v>
      </c>
      <c r="M595" s="19">
        <v>9391</v>
      </c>
      <c r="N595" s="20">
        <v>29.3</v>
      </c>
      <c r="O595" s="21">
        <v>0.56930000000000003</v>
      </c>
      <c r="P595" s="17">
        <v>157614.15</v>
      </c>
    </row>
    <row r="596" spans="1:16" outlineLevel="2">
      <c r="A596" s="6">
        <v>123469007</v>
      </c>
      <c r="B596" s="16" t="s">
        <v>543</v>
      </c>
      <c r="C596" s="16" t="s">
        <v>514</v>
      </c>
      <c r="D596" s="22">
        <v>123467303</v>
      </c>
      <c r="E596" s="16" t="s">
        <v>545</v>
      </c>
      <c r="F596" s="16" t="s">
        <v>514</v>
      </c>
      <c r="G596" s="17">
        <v>146169.53</v>
      </c>
      <c r="H596" s="17">
        <v>99449.16</v>
      </c>
      <c r="I596" s="17">
        <v>46720.37</v>
      </c>
      <c r="J596" s="18">
        <v>219.09299999999999</v>
      </c>
      <c r="K596" s="18">
        <v>46.009</v>
      </c>
      <c r="L596" s="17">
        <v>11147</v>
      </c>
      <c r="M596" s="19">
        <v>9334</v>
      </c>
      <c r="N596" s="20">
        <v>19</v>
      </c>
      <c r="O596" s="21">
        <v>0.375</v>
      </c>
      <c r="P596" s="17">
        <v>161043</v>
      </c>
    </row>
    <row r="597" spans="1:16" outlineLevel="2">
      <c r="A597" s="6">
        <v>123469007</v>
      </c>
      <c r="B597" s="16" t="s">
        <v>543</v>
      </c>
      <c r="C597" s="16" t="s">
        <v>514</v>
      </c>
      <c r="D597" s="22">
        <v>123468603</v>
      </c>
      <c r="E597" s="16" t="s">
        <v>546</v>
      </c>
      <c r="F597" s="16" t="s">
        <v>514</v>
      </c>
      <c r="G597" s="17">
        <v>147875.03</v>
      </c>
      <c r="H597" s="17">
        <v>100609.53</v>
      </c>
      <c r="I597" s="17">
        <v>47265.5</v>
      </c>
      <c r="J597" s="18">
        <v>173.702</v>
      </c>
      <c r="K597" s="18">
        <v>36.476999999999997</v>
      </c>
      <c r="L597" s="17">
        <v>10235</v>
      </c>
      <c r="M597" s="19">
        <v>9344</v>
      </c>
      <c r="N597" s="20">
        <v>20.8</v>
      </c>
      <c r="O597" s="21">
        <v>0.47799999999999998</v>
      </c>
      <c r="P597" s="17">
        <v>162922.04</v>
      </c>
    </row>
    <row r="598" spans="1:16" outlineLevel="1">
      <c r="A598" s="6"/>
      <c r="B598" s="33" t="s">
        <v>543</v>
      </c>
      <c r="C598" s="16"/>
      <c r="D598" s="22"/>
      <c r="E598" s="27"/>
      <c r="F598" s="16"/>
      <c r="G598" s="28">
        <f>SUBTOTAL(9,G594:G597)</f>
        <v>437423.1</v>
      </c>
      <c r="H598" s="28">
        <f>SUBTOTAL(9,H594:H597)</f>
        <v>297608.95</v>
      </c>
      <c r="I598" s="28">
        <f>SUBTOTAL(9,I594:I597)</f>
        <v>139814.15000000002</v>
      </c>
      <c r="J598" s="29">
        <f>SUBTOTAL(9,J594:J597)</f>
        <v>533.66499999999996</v>
      </c>
      <c r="K598" s="29">
        <f>SUBTOTAL(9,K594:K597)</f>
        <v>112.06800000000001</v>
      </c>
      <c r="L598" s="28"/>
      <c r="M598" s="30"/>
      <c r="N598" s="31"/>
      <c r="O598" s="32"/>
      <c r="P598" s="28">
        <f>SUBTOTAL(9,P594:P597)</f>
        <v>481933.06000000006</v>
      </c>
    </row>
    <row r="599" spans="1:16" outlineLevel="2">
      <c r="A599" s="6">
        <v>118408607</v>
      </c>
      <c r="B599" s="16" t="s">
        <v>436</v>
      </c>
      <c r="C599" s="16" t="s">
        <v>75</v>
      </c>
      <c r="D599" s="22">
        <v>118401403</v>
      </c>
      <c r="E599" s="16" t="s">
        <v>437</v>
      </c>
      <c r="F599" s="16" t="s">
        <v>75</v>
      </c>
      <c r="G599" s="17">
        <v>45442.54</v>
      </c>
      <c r="H599" s="17">
        <v>30917.68</v>
      </c>
      <c r="I599" s="17">
        <v>14524.86</v>
      </c>
      <c r="J599" s="18">
        <v>60.892000000000003</v>
      </c>
      <c r="K599" s="18">
        <v>12.787000000000001</v>
      </c>
      <c r="L599" s="17">
        <v>8205</v>
      </c>
      <c r="M599" s="19">
        <v>9306</v>
      </c>
      <c r="N599" s="20">
        <v>13.9</v>
      </c>
      <c r="O599" s="21">
        <v>0.47720000000000001</v>
      </c>
      <c r="P599" s="17">
        <v>50066.55</v>
      </c>
    </row>
    <row r="600" spans="1:16" outlineLevel="2">
      <c r="A600" s="6">
        <v>118408607</v>
      </c>
      <c r="B600" s="16" t="s">
        <v>436</v>
      </c>
      <c r="C600" s="16" t="s">
        <v>75</v>
      </c>
      <c r="D600" s="22">
        <v>118401603</v>
      </c>
      <c r="E600" s="16" t="s">
        <v>74</v>
      </c>
      <c r="F600" s="16" t="s">
        <v>75</v>
      </c>
      <c r="G600" s="17">
        <v>1129.05</v>
      </c>
      <c r="H600" s="17">
        <v>768.17</v>
      </c>
      <c r="I600" s="17">
        <v>360.88</v>
      </c>
      <c r="J600" s="18">
        <v>1.744</v>
      </c>
      <c r="K600" s="18">
        <v>0.36599999999999999</v>
      </c>
      <c r="L600" s="17">
        <v>7824</v>
      </c>
      <c r="M600" s="19">
        <v>9331</v>
      </c>
      <c r="N600" s="20">
        <v>18.5</v>
      </c>
      <c r="O600" s="21">
        <v>0.43440000000000001</v>
      </c>
      <c r="P600" s="17">
        <v>1243.94</v>
      </c>
    </row>
    <row r="601" spans="1:16" outlineLevel="2">
      <c r="A601" s="6">
        <v>118408607</v>
      </c>
      <c r="B601" s="16" t="s">
        <v>436</v>
      </c>
      <c r="C601" s="16" t="s">
        <v>75</v>
      </c>
      <c r="D601" s="22">
        <v>118402603</v>
      </c>
      <c r="E601" s="16" t="s">
        <v>438</v>
      </c>
      <c r="F601" s="16" t="s">
        <v>75</v>
      </c>
      <c r="G601" s="17">
        <v>91843.56</v>
      </c>
      <c r="H601" s="17">
        <v>62487.48</v>
      </c>
      <c r="I601" s="17">
        <v>29356.080000000002</v>
      </c>
      <c r="J601" s="18">
        <v>93.650999999999996</v>
      </c>
      <c r="K601" s="18">
        <v>19.666</v>
      </c>
      <c r="L601" s="17">
        <v>6789</v>
      </c>
      <c r="M601" s="19">
        <v>9320</v>
      </c>
      <c r="N601" s="20">
        <v>16.399999999999999</v>
      </c>
      <c r="O601" s="21">
        <v>0.75790000000000002</v>
      </c>
      <c r="P601" s="17">
        <v>101189.1</v>
      </c>
    </row>
    <row r="602" spans="1:16" outlineLevel="2">
      <c r="A602" s="6">
        <v>118408607</v>
      </c>
      <c r="B602" s="16" t="s">
        <v>436</v>
      </c>
      <c r="C602" s="16" t="s">
        <v>75</v>
      </c>
      <c r="D602" s="22">
        <v>118403003</v>
      </c>
      <c r="E602" s="16" t="s">
        <v>439</v>
      </c>
      <c r="F602" s="16" t="s">
        <v>75</v>
      </c>
      <c r="G602" s="17">
        <v>141220.75</v>
      </c>
      <c r="H602" s="17">
        <v>96082.17</v>
      </c>
      <c r="I602" s="17">
        <v>45138.58</v>
      </c>
      <c r="J602" s="18">
        <v>129.381</v>
      </c>
      <c r="K602" s="18">
        <v>27.17</v>
      </c>
      <c r="L602" s="17">
        <v>8229</v>
      </c>
      <c r="M602" s="19">
        <v>9347</v>
      </c>
      <c r="N602" s="20">
        <v>21.3</v>
      </c>
      <c r="O602" s="21">
        <v>0.69589999999999996</v>
      </c>
      <c r="P602" s="17">
        <v>155590.66</v>
      </c>
    </row>
    <row r="603" spans="1:16" outlineLevel="2">
      <c r="A603" s="6">
        <v>118408607</v>
      </c>
      <c r="B603" s="16" t="s">
        <v>436</v>
      </c>
      <c r="C603" s="16" t="s">
        <v>75</v>
      </c>
      <c r="D603" s="22">
        <v>118403903</v>
      </c>
      <c r="E603" s="16" t="s">
        <v>440</v>
      </c>
      <c r="F603" s="16" t="s">
        <v>75</v>
      </c>
      <c r="G603" s="17">
        <v>841.93</v>
      </c>
      <c r="H603" s="17">
        <v>572.82000000000005</v>
      </c>
      <c r="I603" s="17">
        <v>269.11</v>
      </c>
      <c r="J603" s="18">
        <v>1</v>
      </c>
      <c r="K603" s="18">
        <v>0.21</v>
      </c>
      <c r="L603" s="17">
        <v>9702</v>
      </c>
      <c r="M603" s="19">
        <v>9311</v>
      </c>
      <c r="N603" s="20">
        <v>14.8</v>
      </c>
      <c r="O603" s="21">
        <v>0.47439999999999999</v>
      </c>
      <c r="P603" s="17">
        <v>927.6</v>
      </c>
    </row>
    <row r="604" spans="1:16" outlineLevel="2">
      <c r="A604" s="6">
        <v>118408607</v>
      </c>
      <c r="B604" s="16" t="s">
        <v>436</v>
      </c>
      <c r="C604" s="16" t="s">
        <v>75</v>
      </c>
      <c r="D604" s="22">
        <v>118406003</v>
      </c>
      <c r="E604" s="16" t="s">
        <v>441</v>
      </c>
      <c r="F604" s="16" t="s">
        <v>75</v>
      </c>
      <c r="G604" s="17">
        <v>4110.1000000000004</v>
      </c>
      <c r="H604" s="17">
        <v>2796.38</v>
      </c>
      <c r="I604" s="17">
        <v>1313.72</v>
      </c>
      <c r="J604" s="18">
        <v>4</v>
      </c>
      <c r="K604" s="18">
        <v>0.84</v>
      </c>
      <c r="L604" s="17">
        <v>9895</v>
      </c>
      <c r="M604" s="19">
        <v>9301</v>
      </c>
      <c r="N604" s="20">
        <v>13.1</v>
      </c>
      <c r="O604" s="21">
        <v>0.5796</v>
      </c>
      <c r="P604" s="17">
        <v>4528.32</v>
      </c>
    </row>
    <row r="605" spans="1:16" outlineLevel="2">
      <c r="A605" s="6">
        <v>118408607</v>
      </c>
      <c r="B605" s="16" t="s">
        <v>436</v>
      </c>
      <c r="C605" s="16" t="s">
        <v>75</v>
      </c>
      <c r="D605" s="22">
        <v>119356603</v>
      </c>
      <c r="E605" s="16" t="s">
        <v>446</v>
      </c>
      <c r="F605" s="16" t="s">
        <v>447</v>
      </c>
      <c r="G605" s="17">
        <v>52931.95</v>
      </c>
      <c r="H605" s="17">
        <v>36013.24</v>
      </c>
      <c r="I605" s="17">
        <v>16918.71</v>
      </c>
      <c r="J605" s="18">
        <v>53.493000000000002</v>
      </c>
      <c r="K605" s="18">
        <v>11.233000000000001</v>
      </c>
      <c r="L605" s="17">
        <v>9105</v>
      </c>
      <c r="M605" s="19">
        <v>9332</v>
      </c>
      <c r="N605" s="20">
        <v>18.600000000000001</v>
      </c>
      <c r="O605" s="21">
        <v>0.57020000000000004</v>
      </c>
      <c r="P605" s="17">
        <v>58318.04</v>
      </c>
    </row>
    <row r="606" spans="1:16" outlineLevel="2">
      <c r="A606" s="6">
        <v>118408607</v>
      </c>
      <c r="B606" s="16" t="s">
        <v>436</v>
      </c>
      <c r="C606" s="16" t="s">
        <v>75</v>
      </c>
      <c r="D606" s="22">
        <v>118406602</v>
      </c>
      <c r="E606" s="16" t="s">
        <v>442</v>
      </c>
      <c r="F606" s="16" t="s">
        <v>75</v>
      </c>
      <c r="G606" s="17">
        <v>84610.35</v>
      </c>
      <c r="H606" s="17">
        <v>57566.23</v>
      </c>
      <c r="I606" s="17">
        <v>27044.12</v>
      </c>
      <c r="J606" s="18">
        <v>92.260999999999996</v>
      </c>
      <c r="K606" s="18">
        <v>19.373999999999999</v>
      </c>
      <c r="L606" s="17">
        <v>8256</v>
      </c>
      <c r="M606" s="19">
        <v>9337</v>
      </c>
      <c r="N606" s="20">
        <v>19.600000000000001</v>
      </c>
      <c r="O606" s="21">
        <v>0.58279999999999998</v>
      </c>
      <c r="P606" s="17">
        <v>93219.88</v>
      </c>
    </row>
    <row r="607" spans="1:16" outlineLevel="2">
      <c r="A607" s="6">
        <v>118408607</v>
      </c>
      <c r="B607" s="16" t="s">
        <v>436</v>
      </c>
      <c r="C607" s="16" t="s">
        <v>75</v>
      </c>
      <c r="D607" s="22">
        <v>119357003</v>
      </c>
      <c r="E607" s="16" t="s">
        <v>448</v>
      </c>
      <c r="F607" s="16" t="s">
        <v>447</v>
      </c>
      <c r="G607" s="17">
        <v>51321.97</v>
      </c>
      <c r="H607" s="17">
        <v>34917.86</v>
      </c>
      <c r="I607" s="17">
        <v>16404.11</v>
      </c>
      <c r="J607" s="18">
        <v>54.715000000000003</v>
      </c>
      <c r="K607" s="18">
        <v>11.49</v>
      </c>
      <c r="L607" s="17">
        <v>9732</v>
      </c>
      <c r="M607" s="19">
        <v>9331</v>
      </c>
      <c r="N607" s="20">
        <v>18.5</v>
      </c>
      <c r="O607" s="21">
        <v>0.52739999999999998</v>
      </c>
      <c r="P607" s="17">
        <v>56544.23</v>
      </c>
    </row>
    <row r="608" spans="1:16" outlineLevel="2">
      <c r="A608" s="6">
        <v>118408607</v>
      </c>
      <c r="B608" s="16" t="s">
        <v>436</v>
      </c>
      <c r="C608" s="16" t="s">
        <v>75</v>
      </c>
      <c r="D608" s="22">
        <v>118408852</v>
      </c>
      <c r="E608" s="16" t="s">
        <v>443</v>
      </c>
      <c r="F608" s="16" t="s">
        <v>75</v>
      </c>
      <c r="G608" s="17">
        <v>319602.46000000002</v>
      </c>
      <c r="H608" s="17">
        <v>217447.49</v>
      </c>
      <c r="I608" s="17">
        <v>102154.97</v>
      </c>
      <c r="J608" s="18">
        <v>280.69400000000002</v>
      </c>
      <c r="K608" s="18">
        <v>58.945</v>
      </c>
      <c r="L608" s="17">
        <v>9032</v>
      </c>
      <c r="M608" s="19">
        <v>9351</v>
      </c>
      <c r="N608" s="20">
        <v>22</v>
      </c>
      <c r="O608" s="21">
        <v>0.66139999999999999</v>
      </c>
      <c r="P608" s="17">
        <v>352123.58</v>
      </c>
    </row>
    <row r="609" spans="1:16" outlineLevel="2">
      <c r="A609" s="6">
        <v>118408607</v>
      </c>
      <c r="B609" s="16" t="s">
        <v>436</v>
      </c>
      <c r="C609" s="16" t="s">
        <v>75</v>
      </c>
      <c r="D609" s="22">
        <v>118409203</v>
      </c>
      <c r="E609" s="16" t="s">
        <v>444</v>
      </c>
      <c r="F609" s="16" t="s">
        <v>75</v>
      </c>
      <c r="G609" s="17">
        <v>2048.3200000000002</v>
      </c>
      <c r="H609" s="17">
        <v>1393.61</v>
      </c>
      <c r="I609" s="17">
        <v>654.71</v>
      </c>
      <c r="J609" s="18">
        <v>2.0219999999999998</v>
      </c>
      <c r="K609" s="18">
        <v>0.42399999999999999</v>
      </c>
      <c r="L609" s="17">
        <v>8908</v>
      </c>
      <c r="M609" s="19">
        <v>9337</v>
      </c>
      <c r="N609" s="20">
        <v>19.600000000000001</v>
      </c>
      <c r="O609" s="21">
        <v>0.59750000000000003</v>
      </c>
      <c r="P609" s="17">
        <v>2256.75</v>
      </c>
    </row>
    <row r="610" spans="1:16" outlineLevel="2">
      <c r="A610" s="6">
        <v>118408607</v>
      </c>
      <c r="B610" s="16" t="s">
        <v>436</v>
      </c>
      <c r="C610" s="16" t="s">
        <v>75</v>
      </c>
      <c r="D610" s="22">
        <v>118409302</v>
      </c>
      <c r="E610" s="16" t="s">
        <v>445</v>
      </c>
      <c r="F610" s="16" t="s">
        <v>75</v>
      </c>
      <c r="G610" s="17">
        <v>5909.97</v>
      </c>
      <c r="H610" s="17">
        <v>4020.96</v>
      </c>
      <c r="I610" s="17">
        <v>1889.01</v>
      </c>
      <c r="J610" s="18">
        <v>5.2229999999999999</v>
      </c>
      <c r="K610" s="18">
        <v>1.0960000000000001</v>
      </c>
      <c r="L610" s="17">
        <v>9073</v>
      </c>
      <c r="M610" s="19">
        <v>9347</v>
      </c>
      <c r="N610" s="20">
        <v>21.3</v>
      </c>
      <c r="O610" s="21">
        <v>0.65480000000000005</v>
      </c>
      <c r="P610" s="17">
        <v>6511.34</v>
      </c>
    </row>
    <row r="611" spans="1:16" outlineLevel="1">
      <c r="A611" s="6"/>
      <c r="B611" s="33" t="s">
        <v>436</v>
      </c>
      <c r="C611" s="16"/>
      <c r="D611" s="22"/>
      <c r="E611" s="27"/>
      <c r="F611" s="16"/>
      <c r="G611" s="28">
        <f>SUBTOTAL(9,G599:G610)</f>
        <v>801012.94999999984</v>
      </c>
      <c r="H611" s="28">
        <f>SUBTOTAL(9,H599:H610)</f>
        <v>544984.09</v>
      </c>
      <c r="I611" s="28">
        <f>SUBTOTAL(9,I599:I610)</f>
        <v>256028.86</v>
      </c>
      <c r="J611" s="29">
        <f>SUBTOTAL(9,J599:J610)</f>
        <v>779.07600000000014</v>
      </c>
      <c r="K611" s="29">
        <f>SUBTOTAL(9,K599:K610)</f>
        <v>163.601</v>
      </c>
      <c r="L611" s="28"/>
      <c r="M611" s="30"/>
      <c r="N611" s="31"/>
      <c r="O611" s="32"/>
      <c r="P611" s="28">
        <f>SUBTOTAL(9,P599:P610)</f>
        <v>882519.98999999987</v>
      </c>
    </row>
    <row r="612" spans="1:16" outlineLevel="2">
      <c r="A612" s="6">
        <v>112679107</v>
      </c>
      <c r="B612" s="16" t="s">
        <v>301</v>
      </c>
      <c r="C612" s="16" t="s">
        <v>302</v>
      </c>
      <c r="D612" s="22">
        <v>112671303</v>
      </c>
      <c r="E612" s="16" t="s">
        <v>303</v>
      </c>
      <c r="F612" s="16" t="s">
        <v>302</v>
      </c>
      <c r="G612" s="17">
        <v>80841.320000000007</v>
      </c>
      <c r="H612" s="17">
        <v>55001.9</v>
      </c>
      <c r="I612" s="17">
        <v>25839.42</v>
      </c>
      <c r="J612" s="18">
        <v>94.944999999999993</v>
      </c>
      <c r="K612" s="18">
        <v>19.937999999999999</v>
      </c>
      <c r="L612" s="17">
        <v>8825</v>
      </c>
      <c r="M612" s="19">
        <v>9337</v>
      </c>
      <c r="N612" s="20">
        <v>19.5</v>
      </c>
      <c r="O612" s="21">
        <v>0.50619999999999998</v>
      </c>
      <c r="P612" s="17">
        <v>89067.33</v>
      </c>
    </row>
    <row r="613" spans="1:16" outlineLevel="2">
      <c r="A613" s="6">
        <v>112679107</v>
      </c>
      <c r="B613" s="16" t="s">
        <v>301</v>
      </c>
      <c r="C613" s="16" t="s">
        <v>302</v>
      </c>
      <c r="D613" s="22">
        <v>112671603</v>
      </c>
      <c r="E613" s="16" t="s">
        <v>304</v>
      </c>
      <c r="F613" s="16" t="s">
        <v>302</v>
      </c>
      <c r="G613" s="17">
        <v>114309.44</v>
      </c>
      <c r="H613" s="17">
        <v>77772.56</v>
      </c>
      <c r="I613" s="17">
        <v>36536.879999999997</v>
      </c>
      <c r="J613" s="18">
        <v>118.556</v>
      </c>
      <c r="K613" s="18">
        <v>24.896000000000001</v>
      </c>
      <c r="L613" s="17">
        <v>9871</v>
      </c>
      <c r="M613" s="19">
        <v>9361</v>
      </c>
      <c r="N613" s="20">
        <v>23.9</v>
      </c>
      <c r="O613" s="21">
        <v>0.54039999999999999</v>
      </c>
      <c r="P613" s="17">
        <v>125941</v>
      </c>
    </row>
    <row r="614" spans="1:16" outlineLevel="2">
      <c r="A614" s="6">
        <v>112679107</v>
      </c>
      <c r="B614" s="16" t="s">
        <v>301</v>
      </c>
      <c r="C614" s="16" t="s">
        <v>302</v>
      </c>
      <c r="D614" s="22">
        <v>112671803</v>
      </c>
      <c r="E614" s="16" t="s">
        <v>305</v>
      </c>
      <c r="F614" s="16" t="s">
        <v>302</v>
      </c>
      <c r="G614" s="17">
        <v>89422.13</v>
      </c>
      <c r="H614" s="17">
        <v>60840.01</v>
      </c>
      <c r="I614" s="17">
        <v>28582.12</v>
      </c>
      <c r="J614" s="18">
        <v>86.143000000000001</v>
      </c>
      <c r="K614" s="18">
        <v>18.09</v>
      </c>
      <c r="L614" s="17">
        <v>8824</v>
      </c>
      <c r="M614" s="19">
        <v>9361</v>
      </c>
      <c r="N614" s="20">
        <v>23.8</v>
      </c>
      <c r="O614" s="21">
        <v>0.61719999999999997</v>
      </c>
      <c r="P614" s="17">
        <v>98521.27</v>
      </c>
    </row>
    <row r="615" spans="1:16" outlineLevel="2">
      <c r="A615" s="6">
        <v>112679107</v>
      </c>
      <c r="B615" s="16" t="s">
        <v>301</v>
      </c>
      <c r="C615" s="16" t="s">
        <v>302</v>
      </c>
      <c r="D615" s="22">
        <v>112672203</v>
      </c>
      <c r="E615" s="16" t="s">
        <v>306</v>
      </c>
      <c r="F615" s="16" t="s">
        <v>302</v>
      </c>
      <c r="G615" s="17">
        <v>71959.679999999993</v>
      </c>
      <c r="H615" s="17">
        <v>48959.11</v>
      </c>
      <c r="I615" s="17">
        <v>23000.57</v>
      </c>
      <c r="J615" s="18">
        <v>72.762</v>
      </c>
      <c r="K615" s="18">
        <v>15.28</v>
      </c>
      <c r="L615" s="17">
        <v>9216</v>
      </c>
      <c r="M615" s="19">
        <v>9357</v>
      </c>
      <c r="N615" s="20">
        <v>23.2</v>
      </c>
      <c r="O615" s="21">
        <v>0.56299999999999994</v>
      </c>
      <c r="P615" s="17">
        <v>79281.929999999993</v>
      </c>
    </row>
    <row r="616" spans="1:16" outlineLevel="2">
      <c r="A616" s="6">
        <v>112679107</v>
      </c>
      <c r="B616" s="16" t="s">
        <v>301</v>
      </c>
      <c r="C616" s="16" t="s">
        <v>302</v>
      </c>
      <c r="D616" s="22">
        <v>112672803</v>
      </c>
      <c r="E616" s="16" t="s">
        <v>307</v>
      </c>
      <c r="F616" s="16" t="s">
        <v>302</v>
      </c>
      <c r="G616" s="17">
        <v>26787.51</v>
      </c>
      <c r="H616" s="17">
        <v>18225.38</v>
      </c>
      <c r="I616" s="17">
        <v>8562.1299999999992</v>
      </c>
      <c r="J616" s="18">
        <v>27.164000000000001</v>
      </c>
      <c r="K616" s="18">
        <v>5.7039999999999997</v>
      </c>
      <c r="L616" s="17">
        <v>9306</v>
      </c>
      <c r="M616" s="19">
        <v>9360</v>
      </c>
      <c r="N616" s="20">
        <v>23.7</v>
      </c>
      <c r="O616" s="21">
        <v>0.55600000000000005</v>
      </c>
      <c r="P616" s="17">
        <v>29513.27</v>
      </c>
    </row>
    <row r="617" spans="1:16" outlineLevel="2">
      <c r="A617" s="6">
        <v>112679107</v>
      </c>
      <c r="B617" s="16" t="s">
        <v>301</v>
      </c>
      <c r="C617" s="16" t="s">
        <v>302</v>
      </c>
      <c r="D617" s="22">
        <v>112674403</v>
      </c>
      <c r="E617" s="16" t="s">
        <v>308</v>
      </c>
      <c r="F617" s="16" t="s">
        <v>302</v>
      </c>
      <c r="G617" s="17">
        <v>93975.75</v>
      </c>
      <c r="H617" s="17">
        <v>63938.15</v>
      </c>
      <c r="I617" s="17">
        <v>30037.599999999999</v>
      </c>
      <c r="J617" s="18">
        <v>85.655000000000001</v>
      </c>
      <c r="K617" s="18">
        <v>17.986999999999998</v>
      </c>
      <c r="L617" s="17">
        <v>9504</v>
      </c>
      <c r="M617" s="19">
        <v>9372</v>
      </c>
      <c r="N617" s="20">
        <v>25.9</v>
      </c>
      <c r="O617" s="21">
        <v>0.61419999999999997</v>
      </c>
      <c r="P617" s="17">
        <v>103538.24000000001</v>
      </c>
    </row>
    <row r="618" spans="1:16" outlineLevel="2">
      <c r="A618" s="6">
        <v>112679107</v>
      </c>
      <c r="B618" s="16" t="s">
        <v>301</v>
      </c>
      <c r="C618" s="16" t="s">
        <v>302</v>
      </c>
      <c r="D618" s="22">
        <v>112675503</v>
      </c>
      <c r="E618" s="16" t="s">
        <v>309</v>
      </c>
      <c r="F618" s="16" t="s">
        <v>302</v>
      </c>
      <c r="G618" s="17">
        <v>210739.83</v>
      </c>
      <c r="H618" s="17">
        <v>143380.76999999999</v>
      </c>
      <c r="I618" s="17">
        <v>67359.06</v>
      </c>
      <c r="J618" s="18">
        <v>218.786</v>
      </c>
      <c r="K618" s="18">
        <v>45.945</v>
      </c>
      <c r="L618" s="17">
        <v>8545</v>
      </c>
      <c r="M618" s="19">
        <v>9354</v>
      </c>
      <c r="N618" s="20">
        <v>22.6</v>
      </c>
      <c r="O618" s="21">
        <v>0.59140000000000004</v>
      </c>
      <c r="P618" s="17">
        <v>232183.65</v>
      </c>
    </row>
    <row r="619" spans="1:16" outlineLevel="2">
      <c r="A619" s="6">
        <v>112679107</v>
      </c>
      <c r="B619" s="16" t="s">
        <v>301</v>
      </c>
      <c r="C619" s="16" t="s">
        <v>302</v>
      </c>
      <c r="D619" s="22">
        <v>112676203</v>
      </c>
      <c r="E619" s="16" t="s">
        <v>310</v>
      </c>
      <c r="F619" s="16" t="s">
        <v>302</v>
      </c>
      <c r="G619" s="17">
        <v>94852.33</v>
      </c>
      <c r="H619" s="17">
        <v>64534.55</v>
      </c>
      <c r="I619" s="17">
        <v>30317.78</v>
      </c>
      <c r="J619" s="18">
        <v>103.41200000000001</v>
      </c>
      <c r="K619" s="18">
        <v>21.716000000000001</v>
      </c>
      <c r="L619" s="17">
        <v>10896</v>
      </c>
      <c r="M619" s="19">
        <v>9357</v>
      </c>
      <c r="N619" s="20">
        <v>23.2</v>
      </c>
      <c r="O619" s="21">
        <v>0.51429999999999998</v>
      </c>
      <c r="P619" s="17">
        <v>104504.02</v>
      </c>
    </row>
    <row r="620" spans="1:16" outlineLevel="2">
      <c r="A620" s="6">
        <v>112679107</v>
      </c>
      <c r="B620" s="16" t="s">
        <v>301</v>
      </c>
      <c r="C620" s="16" t="s">
        <v>302</v>
      </c>
      <c r="D620" s="22">
        <v>112676403</v>
      </c>
      <c r="E620" s="16" t="s">
        <v>311</v>
      </c>
      <c r="F620" s="16" t="s">
        <v>302</v>
      </c>
      <c r="G620" s="17">
        <v>48159.6</v>
      </c>
      <c r="H620" s="17">
        <v>32766.28</v>
      </c>
      <c r="I620" s="17">
        <v>15393.32</v>
      </c>
      <c r="J620" s="18">
        <v>55.710999999999999</v>
      </c>
      <c r="K620" s="18">
        <v>11.699</v>
      </c>
      <c r="L620" s="17">
        <v>9060</v>
      </c>
      <c r="M620" s="19">
        <v>9331</v>
      </c>
      <c r="N620" s="20">
        <v>18.5</v>
      </c>
      <c r="O620" s="21">
        <v>0.50060000000000004</v>
      </c>
      <c r="P620" s="17">
        <v>53060.07</v>
      </c>
    </row>
    <row r="621" spans="1:16" outlineLevel="2">
      <c r="A621" s="6">
        <v>112679107</v>
      </c>
      <c r="B621" s="16" t="s">
        <v>301</v>
      </c>
      <c r="C621" s="16" t="s">
        <v>302</v>
      </c>
      <c r="D621" s="22">
        <v>112676503</v>
      </c>
      <c r="E621" s="16" t="s">
        <v>312</v>
      </c>
      <c r="F621" s="16" t="s">
        <v>302</v>
      </c>
      <c r="G621" s="17">
        <v>39094.730000000003</v>
      </c>
      <c r="H621" s="17">
        <v>26598.83</v>
      </c>
      <c r="I621" s="17">
        <v>12495.9</v>
      </c>
      <c r="J621" s="18">
        <v>44.396000000000001</v>
      </c>
      <c r="K621" s="18">
        <v>9.3230000000000004</v>
      </c>
      <c r="L621" s="17">
        <v>9596</v>
      </c>
      <c r="M621" s="19">
        <v>9341</v>
      </c>
      <c r="N621" s="20">
        <v>20.3</v>
      </c>
      <c r="O621" s="21">
        <v>0.49459999999999998</v>
      </c>
      <c r="P621" s="17">
        <v>43072.81</v>
      </c>
    </row>
    <row r="622" spans="1:16" outlineLevel="2">
      <c r="A622" s="6">
        <v>112679107</v>
      </c>
      <c r="B622" s="16" t="s">
        <v>301</v>
      </c>
      <c r="C622" s="16" t="s">
        <v>302</v>
      </c>
      <c r="D622" s="22">
        <v>112676703</v>
      </c>
      <c r="E622" s="16" t="s">
        <v>313</v>
      </c>
      <c r="F622" s="16" t="s">
        <v>302</v>
      </c>
      <c r="G622" s="17">
        <v>103155.12</v>
      </c>
      <c r="H622" s="17">
        <v>70183.509999999995</v>
      </c>
      <c r="I622" s="17">
        <v>32971.61</v>
      </c>
      <c r="J622" s="18">
        <v>109.709</v>
      </c>
      <c r="K622" s="18">
        <v>23.038</v>
      </c>
      <c r="L622" s="17">
        <v>9424</v>
      </c>
      <c r="M622" s="19">
        <v>9345</v>
      </c>
      <c r="N622" s="20">
        <v>21</v>
      </c>
      <c r="O622" s="21">
        <v>0.52790000000000004</v>
      </c>
      <c r="P622" s="17">
        <v>113651.66</v>
      </c>
    </row>
    <row r="623" spans="1:16" outlineLevel="2">
      <c r="A623" s="6">
        <v>112679107</v>
      </c>
      <c r="B623" s="16" t="s">
        <v>301</v>
      </c>
      <c r="C623" s="16" t="s">
        <v>302</v>
      </c>
      <c r="D623" s="22">
        <v>112678503</v>
      </c>
      <c r="E623" s="16" t="s">
        <v>314</v>
      </c>
      <c r="F623" s="16" t="s">
        <v>302</v>
      </c>
      <c r="G623" s="17">
        <v>104297.86</v>
      </c>
      <c r="H623" s="17">
        <v>70960.990000000005</v>
      </c>
      <c r="I623" s="17">
        <v>33336.870000000003</v>
      </c>
      <c r="J623" s="18">
        <v>106.16200000000001</v>
      </c>
      <c r="K623" s="18">
        <v>22.294</v>
      </c>
      <c r="L623" s="17">
        <v>9730</v>
      </c>
      <c r="M623" s="19">
        <v>9363</v>
      </c>
      <c r="N623" s="20">
        <v>24.3</v>
      </c>
      <c r="O623" s="21">
        <v>0.55049999999999999</v>
      </c>
      <c r="P623" s="17">
        <v>114910.68</v>
      </c>
    </row>
    <row r="624" spans="1:16" outlineLevel="2">
      <c r="A624" s="6">
        <v>112679107</v>
      </c>
      <c r="B624" s="16" t="s">
        <v>301</v>
      </c>
      <c r="C624" s="16" t="s">
        <v>302</v>
      </c>
      <c r="D624" s="22">
        <v>112679002</v>
      </c>
      <c r="E624" s="16" t="s">
        <v>315</v>
      </c>
      <c r="F624" s="16" t="s">
        <v>302</v>
      </c>
      <c r="G624" s="17">
        <v>752944.56</v>
      </c>
      <c r="H624" s="17">
        <v>512279.86</v>
      </c>
      <c r="I624" s="17">
        <v>240664.7</v>
      </c>
      <c r="J624" s="18">
        <v>489.887</v>
      </c>
      <c r="K624" s="18">
        <v>102.876</v>
      </c>
      <c r="L624" s="17">
        <v>9770</v>
      </c>
      <c r="M624" s="19">
        <v>9418</v>
      </c>
      <c r="N624" s="20">
        <v>34.200000000000003</v>
      </c>
      <c r="O624" s="21">
        <v>0.85619999999999996</v>
      </c>
      <c r="P624" s="17">
        <v>829560.38</v>
      </c>
    </row>
    <row r="625" spans="1:16" outlineLevel="2">
      <c r="A625" s="6">
        <v>112679107</v>
      </c>
      <c r="B625" s="16" t="s">
        <v>301</v>
      </c>
      <c r="C625" s="16" t="s">
        <v>302</v>
      </c>
      <c r="D625" s="22">
        <v>112679403</v>
      </c>
      <c r="E625" s="16" t="s">
        <v>316</v>
      </c>
      <c r="F625" s="16" t="s">
        <v>302</v>
      </c>
      <c r="G625" s="17">
        <v>29451.94</v>
      </c>
      <c r="H625" s="17">
        <v>20038.18</v>
      </c>
      <c r="I625" s="17">
        <v>9413.76</v>
      </c>
      <c r="J625" s="18">
        <v>39.585000000000001</v>
      </c>
      <c r="K625" s="18">
        <v>8.3119999999999994</v>
      </c>
      <c r="L625" s="17">
        <v>9938</v>
      </c>
      <c r="M625" s="19">
        <v>9364</v>
      </c>
      <c r="N625" s="20">
        <v>24.5</v>
      </c>
      <c r="O625" s="21">
        <v>0.41689999999999999</v>
      </c>
      <c r="P625" s="17">
        <v>32448.82</v>
      </c>
    </row>
    <row r="626" spans="1:16" outlineLevel="1">
      <c r="A626" s="6"/>
      <c r="B626" s="33" t="s">
        <v>301</v>
      </c>
      <c r="C626" s="16"/>
      <c r="D626" s="22"/>
      <c r="E626" s="27"/>
      <c r="F626" s="16"/>
      <c r="G626" s="28">
        <f>SUBTOTAL(9,G612:G625)</f>
        <v>1859991.8</v>
      </c>
      <c r="H626" s="28">
        <f>SUBTOTAL(9,H612:H625)</f>
        <v>1265480.0799999998</v>
      </c>
      <c r="I626" s="28">
        <f>SUBTOTAL(9,I612:I625)</f>
        <v>594511.72</v>
      </c>
      <c r="J626" s="29">
        <f>SUBTOTAL(9,J612:J625)</f>
        <v>1652.873</v>
      </c>
      <c r="K626" s="29">
        <f>SUBTOTAL(9,K612:K625)</f>
        <v>347.09800000000007</v>
      </c>
      <c r="L626" s="28"/>
      <c r="M626" s="30"/>
      <c r="N626" s="31"/>
      <c r="O626" s="32"/>
      <c r="P626" s="28">
        <f>SUBTOTAL(9,P612:P625)</f>
        <v>2049255.1300000001</v>
      </c>
    </row>
    <row r="627" spans="1:16">
      <c r="A627" s="6"/>
      <c r="B627" s="33" t="s">
        <v>663</v>
      </c>
      <c r="C627" s="16"/>
      <c r="D627" s="22"/>
      <c r="E627" s="27"/>
      <c r="F627" s="16"/>
      <c r="G627" s="28">
        <f>SUBTOTAL(9,G2:G625)</f>
        <v>52186885.029999949</v>
      </c>
      <c r="H627" s="28">
        <f>SUBTOTAL(9,H2:H625)</f>
        <v>35506319.799999967</v>
      </c>
      <c r="I627" s="28">
        <f>SUBTOTAL(9,I2:I625)</f>
        <v>16680565.23</v>
      </c>
      <c r="J627" s="29">
        <f>SUBTOTAL(9,J2:J625)</f>
        <v>54380.644000000008</v>
      </c>
      <c r="K627" s="29">
        <f>SUBTOTAL(9,K2:K625)</f>
        <v>11419.681999999999</v>
      </c>
      <c r="L627" s="28"/>
      <c r="M627" s="30"/>
      <c r="N627" s="31"/>
      <c r="O627" s="32"/>
      <c r="P627" s="28">
        <f>SUBTOTAL(9,P2:P625)</f>
        <v>57497158.250000015</v>
      </c>
    </row>
    <row r="628" spans="1:16">
      <c r="B628" s="3"/>
      <c r="C628" s="3"/>
      <c r="D628" s="2"/>
      <c r="E628" s="3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</row>
  </sheetData>
  <sortState xmlns:xlrd2="http://schemas.microsoft.com/office/spreadsheetml/2017/richdata2" ref="A2:P625">
    <sortCondition ref="B2:B625"/>
    <sortCondition ref="E2:E625"/>
  </sortState>
  <pageMargins left="0.2" right="0.2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workbookViewId="0"/>
  </sheetViews>
  <sheetFormatPr defaultRowHeight="12"/>
  <cols>
    <col min="1" max="1" width="8.7109375" style="1" bestFit="1" customWidth="1"/>
    <col min="2" max="2" width="19.42578125" style="1" bestFit="1" customWidth="1"/>
    <col min="3" max="3" width="12.7109375" style="1" bestFit="1" customWidth="1"/>
    <col min="4" max="5" width="9.5703125" style="1" bestFit="1" customWidth="1"/>
    <col min="6" max="6" width="8" style="1" bestFit="1" customWidth="1"/>
    <col min="7" max="7" width="8.42578125" style="1" bestFit="1" customWidth="1"/>
    <col min="8" max="8" width="8.28515625" style="1" bestFit="1" customWidth="1"/>
    <col min="9" max="9" width="8" style="1" bestFit="1" customWidth="1"/>
    <col min="10" max="10" width="8.42578125" style="1" bestFit="1" customWidth="1"/>
    <col min="11" max="11" width="5.7109375" style="1" bestFit="1" customWidth="1"/>
    <col min="12" max="12" width="7.7109375" style="1" bestFit="1" customWidth="1"/>
    <col min="13" max="13" width="8.7109375" style="1" bestFit="1" customWidth="1"/>
    <col min="14" max="14" width="10.140625" style="1" bestFit="1" customWidth="1"/>
    <col min="15" max="16384" width="9.140625" style="1"/>
  </cols>
  <sheetData>
    <row r="1" spans="1:14" s="8" customFormat="1" ht="60">
      <c r="A1" s="9" t="s">
        <v>644</v>
      </c>
      <c r="B1" s="10" t="s">
        <v>665</v>
      </c>
      <c r="C1" s="10" t="s">
        <v>646</v>
      </c>
      <c r="D1" s="11" t="s">
        <v>651</v>
      </c>
      <c r="E1" s="11" t="s">
        <v>652</v>
      </c>
      <c r="F1" s="11" t="s">
        <v>653</v>
      </c>
      <c r="G1" s="12" t="s">
        <v>654</v>
      </c>
      <c r="H1" s="12" t="s">
        <v>647</v>
      </c>
      <c r="I1" s="12" t="s">
        <v>648</v>
      </c>
      <c r="J1" s="11" t="s">
        <v>649</v>
      </c>
      <c r="K1" s="13" t="s">
        <v>0</v>
      </c>
      <c r="L1" s="14" t="s">
        <v>650</v>
      </c>
      <c r="M1" s="15" t="s">
        <v>655</v>
      </c>
      <c r="N1" s="11" t="s">
        <v>656</v>
      </c>
    </row>
    <row r="2" spans="1:14" s="22" customFormat="1">
      <c r="A2" s="6">
        <v>126519434</v>
      </c>
      <c r="B2" s="16" t="s">
        <v>664</v>
      </c>
      <c r="C2" s="16" t="s">
        <v>568</v>
      </c>
      <c r="D2" s="17">
        <v>252037.72</v>
      </c>
      <c r="E2" s="17">
        <v>252037.72</v>
      </c>
      <c r="F2" s="17">
        <v>0</v>
      </c>
      <c r="G2" s="18">
        <v>398.33300000000003</v>
      </c>
      <c r="H2" s="18">
        <v>67.715999999999994</v>
      </c>
      <c r="I2" s="18"/>
      <c r="J2" s="17">
        <v>8326</v>
      </c>
      <c r="K2" s="19">
        <v>9344</v>
      </c>
      <c r="L2" s="20">
        <v>20.9</v>
      </c>
      <c r="M2" s="21">
        <v>0.72389999999999999</v>
      </c>
      <c r="N2" s="17">
        <v>408137.27</v>
      </c>
    </row>
    <row r="3" spans="1:14">
      <c r="A3" s="2"/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</sheetData>
  <pageMargins left="0.2" right="0.2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/>
  </sheetViews>
  <sheetFormatPr defaultRowHeight="12"/>
  <cols>
    <col min="1" max="3" width="7.7109375" style="1" bestFit="1" customWidth="1"/>
    <col min="4" max="4" width="9" style="1" bestFit="1" customWidth="1"/>
    <col min="5" max="6" width="9.5703125" style="1" bestFit="1" customWidth="1"/>
    <col min="7" max="16384" width="9.140625" style="1"/>
  </cols>
  <sheetData>
    <row r="1" spans="1:6" s="5" customFormat="1" ht="36">
      <c r="A1" s="4" t="s">
        <v>638</v>
      </c>
      <c r="B1" s="4" t="s">
        <v>639</v>
      </c>
      <c r="C1" s="4" t="s">
        <v>640</v>
      </c>
      <c r="D1" s="4" t="s">
        <v>641</v>
      </c>
      <c r="E1" s="4" t="s">
        <v>642</v>
      </c>
      <c r="F1" s="4" t="s">
        <v>643</v>
      </c>
    </row>
    <row r="2" spans="1:6" s="8" customFormat="1">
      <c r="A2" s="6">
        <v>36.1</v>
      </c>
      <c r="B2" s="6">
        <v>37.6</v>
      </c>
      <c r="C2" s="6">
        <v>1.5</v>
      </c>
      <c r="D2" s="7">
        <v>9437</v>
      </c>
      <c r="E2" s="6">
        <v>0.61753174</v>
      </c>
      <c r="F2" s="6">
        <v>0.29011112999999999</v>
      </c>
    </row>
    <row r="3" spans="1:6">
      <c r="A3" s="2"/>
      <c r="B3" s="2"/>
      <c r="C3" s="2"/>
      <c r="D3" s="2"/>
      <c r="E3" s="2"/>
      <c r="F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D58975C-4382-489F-8C5C-DFF92B597218}"/>
</file>

<file path=customXml/itemProps2.xml><?xml version="1.0" encoding="utf-8"?>
<ds:datastoreItem xmlns:ds="http://schemas.openxmlformats.org/officeDocument/2006/customXml" ds:itemID="{5FA6E9D2-DF76-4B3C-B5DB-B2AA9E3E0C34}"/>
</file>

<file path=customXml/itemProps3.xml><?xml version="1.0" encoding="utf-8"?>
<ds:datastoreItem xmlns:ds="http://schemas.openxmlformats.org/officeDocument/2006/customXml" ds:itemID="{C64CC142-CD06-4EF5-A9DD-6BB2871A46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SD Allocation</vt:lpstr>
      <vt:lpstr>CTC Allocation</vt:lpstr>
      <vt:lpstr>CS Allocation</vt:lpstr>
      <vt:lpstr>Factors</vt:lpstr>
      <vt:lpstr>'CTC Allocation'!Print_Titles</vt:lpstr>
      <vt:lpstr>'SD Allocation'!Print_Titles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SCTES 2018-19 Final</dc:title>
  <dc:creator>Pierce, Valecia W</dc:creator>
  <cp:lastModifiedBy>Heimbach, Bunne</cp:lastModifiedBy>
  <cp:lastPrinted>2019-06-24T14:24:55Z</cp:lastPrinted>
  <dcterms:created xsi:type="dcterms:W3CDTF">2019-05-30T14:26:59Z</dcterms:created>
  <dcterms:modified xsi:type="dcterms:W3CDTF">2019-06-24T15:16:34Z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1199400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