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nft\AppData\Local\Microsoft\Windows\INetCache\Content.Outlook\BMCCDLT3\"/>
    </mc:Choice>
  </mc:AlternateContent>
  <xr:revisionPtr revIDLastSave="0" documentId="13_ncr:1_{A205F58B-AAC5-452A-9042-C79A3C3B489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otals and Factors" sheetId="4" r:id="rId1"/>
    <sheet name="SD Allocations" sheetId="2" r:id="rId2"/>
    <sheet name="CTC Allocations" sheetId="1" r:id="rId3"/>
    <sheet name="CS Allocations" sheetId="3" r:id="rId4"/>
  </sheets>
  <definedNames>
    <definedName name="_xlnm._FilterDatabase" localSheetId="2" hidden="1">'CTC Allocations'!$G$1:$G$650</definedName>
    <definedName name="_xlnm.Print_Titles" localSheetId="2">'CTC Allocations'!$1:$1</definedName>
    <definedName name="_xlnm.Print_Titles" localSheetId="1">'SD Allocations'!$1:$1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3" l="1"/>
  <c r="L5" i="3"/>
  <c r="J109" i="2"/>
  <c r="I109" i="2"/>
  <c r="G5" i="3"/>
  <c r="D109" i="2"/>
  <c r="M650" i="1"/>
  <c r="L650" i="1"/>
  <c r="G650" i="1"/>
  <c r="M635" i="1"/>
  <c r="L635" i="1"/>
  <c r="G635" i="1"/>
  <c r="M622" i="1"/>
  <c r="L622" i="1"/>
  <c r="G622" i="1"/>
  <c r="M618" i="1"/>
  <c r="L618" i="1"/>
  <c r="G618" i="1"/>
  <c r="M607" i="1"/>
  <c r="L607" i="1"/>
  <c r="G607" i="1"/>
  <c r="M601" i="1"/>
  <c r="L601" i="1"/>
  <c r="G601" i="1"/>
  <c r="M599" i="1"/>
  <c r="L599" i="1"/>
  <c r="G599" i="1"/>
  <c r="M592" i="1"/>
  <c r="L592" i="1"/>
  <c r="G592" i="1"/>
  <c r="M588" i="1"/>
  <c r="L588" i="1"/>
  <c r="G588" i="1"/>
  <c r="M580" i="1"/>
  <c r="L580" i="1"/>
  <c r="G580" i="1"/>
  <c r="M572" i="1"/>
  <c r="L572" i="1"/>
  <c r="G572" i="1"/>
  <c r="M557" i="1"/>
  <c r="L557" i="1"/>
  <c r="G557" i="1"/>
  <c r="M546" i="1"/>
  <c r="L546" i="1"/>
  <c r="G546" i="1"/>
  <c r="M535" i="1"/>
  <c r="L535" i="1"/>
  <c r="G535" i="1"/>
  <c r="M522" i="1"/>
  <c r="L522" i="1"/>
  <c r="G522" i="1"/>
  <c r="M519" i="1"/>
  <c r="L519" i="1"/>
  <c r="G519" i="1"/>
  <c r="M517" i="1"/>
  <c r="L517" i="1"/>
  <c r="G517" i="1"/>
  <c r="M515" i="1"/>
  <c r="L515" i="1"/>
  <c r="G515" i="1"/>
  <c r="M495" i="1"/>
  <c r="L495" i="1"/>
  <c r="G495" i="1"/>
  <c r="M491" i="1"/>
  <c r="L491" i="1"/>
  <c r="G491" i="1"/>
  <c r="M486" i="1"/>
  <c r="L486" i="1"/>
  <c r="G486" i="1"/>
  <c r="M477" i="1"/>
  <c r="L477" i="1"/>
  <c r="G477" i="1"/>
  <c r="M471" i="1"/>
  <c r="L471" i="1"/>
  <c r="G471" i="1"/>
  <c r="M466" i="1"/>
  <c r="L466" i="1"/>
  <c r="G466" i="1"/>
  <c r="M457" i="1"/>
  <c r="L457" i="1"/>
  <c r="G457" i="1"/>
  <c r="M453" i="1"/>
  <c r="L453" i="1"/>
  <c r="G453" i="1"/>
  <c r="M448" i="1"/>
  <c r="L448" i="1"/>
  <c r="G448" i="1"/>
  <c r="M435" i="1"/>
  <c r="L435" i="1"/>
  <c r="G435" i="1"/>
  <c r="M433" i="1"/>
  <c r="L433" i="1"/>
  <c r="G433" i="1"/>
  <c r="M426" i="1"/>
  <c r="L426" i="1"/>
  <c r="G426" i="1"/>
  <c r="M421" i="1"/>
  <c r="L421" i="1"/>
  <c r="G421" i="1"/>
  <c r="M409" i="1"/>
  <c r="L409" i="1"/>
  <c r="G409" i="1"/>
  <c r="M401" i="1"/>
  <c r="L401" i="1"/>
  <c r="G401" i="1"/>
  <c r="M392" i="1"/>
  <c r="L392" i="1"/>
  <c r="G392" i="1"/>
  <c r="M375" i="1"/>
  <c r="L375" i="1"/>
  <c r="G375" i="1"/>
  <c r="M373" i="1"/>
  <c r="L373" i="1"/>
  <c r="G373" i="1"/>
  <c r="M367" i="1"/>
  <c r="L367" i="1"/>
  <c r="G367" i="1"/>
  <c r="M359" i="1"/>
  <c r="L359" i="1"/>
  <c r="G359" i="1"/>
  <c r="M354" i="1"/>
  <c r="L354" i="1"/>
  <c r="G354" i="1"/>
  <c r="M352" i="1"/>
  <c r="L352" i="1"/>
  <c r="G352" i="1"/>
  <c r="M344" i="1"/>
  <c r="L344" i="1"/>
  <c r="G344" i="1"/>
  <c r="M328" i="1"/>
  <c r="L328" i="1"/>
  <c r="G328" i="1"/>
  <c r="M318" i="1"/>
  <c r="L318" i="1"/>
  <c r="G318" i="1"/>
  <c r="M314" i="1"/>
  <c r="L314" i="1"/>
  <c r="G314" i="1"/>
  <c r="M307" i="1"/>
  <c r="L307" i="1"/>
  <c r="G307" i="1"/>
  <c r="M279" i="1"/>
  <c r="L279" i="1"/>
  <c r="G279" i="1"/>
  <c r="M274" i="1"/>
  <c r="L274" i="1"/>
  <c r="G274" i="1"/>
  <c r="M262" i="1"/>
  <c r="L262" i="1"/>
  <c r="G262" i="1"/>
  <c r="M258" i="1"/>
  <c r="L258" i="1"/>
  <c r="G258" i="1"/>
  <c r="M249" i="1"/>
  <c r="L249" i="1"/>
  <c r="G249" i="1"/>
  <c r="M232" i="1"/>
  <c r="L232" i="1"/>
  <c r="G232" i="1"/>
  <c r="M221" i="1"/>
  <c r="L221" i="1"/>
  <c r="G221" i="1"/>
  <c r="M206" i="1"/>
  <c r="L206" i="1"/>
  <c r="G206" i="1"/>
  <c r="M195" i="1"/>
  <c r="L195" i="1"/>
  <c r="G195" i="1"/>
  <c r="M189" i="1"/>
  <c r="L189" i="1"/>
  <c r="G189" i="1"/>
  <c r="M187" i="1"/>
  <c r="L187" i="1"/>
  <c r="G187" i="1"/>
  <c r="M179" i="1"/>
  <c r="L179" i="1"/>
  <c r="G179" i="1"/>
  <c r="M171" i="1"/>
  <c r="L171" i="1"/>
  <c r="G171" i="1"/>
  <c r="M163" i="1"/>
  <c r="L163" i="1"/>
  <c r="G163" i="1"/>
  <c r="M161" i="1"/>
  <c r="L161" i="1"/>
  <c r="G161" i="1"/>
  <c r="M128" i="1"/>
  <c r="L128" i="1"/>
  <c r="G128" i="1"/>
  <c r="M114" i="1"/>
  <c r="L114" i="1"/>
  <c r="G114" i="1"/>
  <c r="M109" i="1"/>
  <c r="L109" i="1"/>
  <c r="G109" i="1"/>
  <c r="M102" i="1"/>
  <c r="L102" i="1"/>
  <c r="G102" i="1"/>
  <c r="M95" i="1"/>
  <c r="L95" i="1"/>
  <c r="G95" i="1"/>
  <c r="M89" i="1"/>
  <c r="L89" i="1"/>
  <c r="G89" i="1"/>
  <c r="M81" i="1"/>
  <c r="L81" i="1"/>
  <c r="G81" i="1"/>
  <c r="M74" i="1"/>
  <c r="L74" i="1"/>
  <c r="G74" i="1"/>
  <c r="M68" i="1"/>
  <c r="L68" i="1"/>
  <c r="G68" i="1"/>
  <c r="M51" i="1"/>
  <c r="L51" i="1"/>
  <c r="G51" i="1"/>
  <c r="M44" i="1"/>
  <c r="L44" i="1"/>
  <c r="G44" i="1"/>
  <c r="M29" i="1"/>
  <c r="L29" i="1"/>
  <c r="G29" i="1"/>
  <c r="M19" i="1"/>
  <c r="L19" i="1"/>
  <c r="G19" i="1"/>
  <c r="M12" i="1"/>
  <c r="L12" i="1"/>
  <c r="G12" i="1"/>
  <c r="G651" i="1" l="1"/>
  <c r="M651" i="1"/>
  <c r="L651" i="1"/>
</calcChain>
</file>

<file path=xl/sharedStrings.xml><?xml version="1.0" encoding="utf-8"?>
<sst xmlns="http://schemas.openxmlformats.org/spreadsheetml/2006/main" count="2636" uniqueCount="667">
  <si>
    <t>BER</t>
  </si>
  <si>
    <t>Seneca Highlands Career and Technical Center</t>
  </si>
  <si>
    <t>McKean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</si>
  <si>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</si>
  <si>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</si>
  <si>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</si>
  <si>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</si>
  <si>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</si>
  <si>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</si>
  <si>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</si>
  <si>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Central PA Institute of Science &amp; Technology</t>
  </si>
  <si>
    <t>Centre</t>
  </si>
  <si>
    <t>Bald Eagle Area SD</t>
  </si>
  <si>
    <t>Bellefonte Area SD</t>
  </si>
  <si>
    <t>Penns Valley Area SD</t>
  </si>
  <si>
    <t>State College Area SD</t>
  </si>
  <si>
    <t>Clearfield County CTC</t>
  </si>
  <si>
    <t>Clearfield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</si>
  <si>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</si>
  <si>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</si>
  <si>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</si>
  <si>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</si>
  <si>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</si>
  <si>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</si>
  <si>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</si>
  <si>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CTC</t>
  </si>
  <si>
    <t>Clinton</t>
  </si>
  <si>
    <t>Keystone Central SD</t>
  </si>
  <si>
    <t>Fulton County Center for Career and Technology</t>
  </si>
  <si>
    <t>Fulton</t>
  </si>
  <si>
    <t>Central Fulton SD</t>
  </si>
  <si>
    <t>Forbes Road SD</t>
  </si>
  <si>
    <t>Southern Fulton SD</t>
  </si>
  <si>
    <t>Huntingdon County CTC</t>
  </si>
  <si>
    <t>Huntingdon</t>
  </si>
  <si>
    <t>Huntingdon Area SD</t>
  </si>
  <si>
    <t>Juniata Valley SD</t>
  </si>
  <si>
    <t>Mount Union Area SD</t>
  </si>
  <si>
    <t>Southern Huntingdon County SD</t>
  </si>
  <si>
    <t>Mifflin County Academy of Science and Technology</t>
  </si>
  <si>
    <t>Mifflin</t>
  </si>
  <si>
    <t>Juniata County SD</t>
  </si>
  <si>
    <t>Juniata</t>
  </si>
  <si>
    <t>Mifflin County SD</t>
  </si>
  <si>
    <t>Midd-West SD</t>
  </si>
  <si>
    <t>Snyder</t>
  </si>
  <si>
    <t>Adams County Technical Institute</t>
  </si>
  <si>
    <t>Adams</t>
  </si>
  <si>
    <t>Bermudian Springs SD</t>
  </si>
  <si>
    <t>Conewago Valley SD</t>
  </si>
  <si>
    <t>Fairfield Area SD</t>
  </si>
  <si>
    <t>Gettysburg Area SD</t>
  </si>
  <si>
    <t>Littlestown Area SD</t>
  </si>
  <si>
    <t>South Western SD</t>
  </si>
  <si>
    <t>York</t>
  </si>
  <si>
    <t>Franklin County CTC</t>
  </si>
  <si>
    <t>Franklin</t>
  </si>
  <si>
    <t>Chambersburg Area SD</t>
  </si>
  <si>
    <t>Fannett-Metal SD</t>
  </si>
  <si>
    <t>Greencastle-Antrim SD</t>
  </si>
  <si>
    <t>Tuscarora SD</t>
  </si>
  <si>
    <t>Waynesboro Area SD</t>
  </si>
  <si>
    <t>Shippensburg Area SD</t>
  </si>
  <si>
    <t>Cumberland</t>
  </si>
  <si>
    <t>York Co School of Technology</t>
  </si>
  <si>
    <t>Central York SD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</si>
  <si>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</si>
  <si>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</si>
  <si>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</si>
  <si>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</si>
  <si>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</si>
  <si>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</si>
  <si>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</si>
  <si>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Southern York County SD</t>
  </si>
  <si>
    <t>Spring Grove Area SD</t>
  </si>
  <si>
    <t>West York Area SD</t>
  </si>
  <si>
    <t>York City SD</t>
  </si>
  <si>
    <t>York Suburban SD</t>
  </si>
  <si>
    <t>Lancaster County CTC</t>
  </si>
  <si>
    <t>Lancaster</t>
  </si>
  <si>
    <t>Cocalico SD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</si>
  <si>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</si>
  <si>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</si>
  <si>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</si>
  <si>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</si>
  <si>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</si>
  <si>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</si>
  <si>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Hempfield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</si>
  <si>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</si>
  <si>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</si>
  <si>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</si>
  <si>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</si>
  <si>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</si>
  <si>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</si>
  <si>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</si>
  <si>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</si>
  <si>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Lebanon County CTC</t>
  </si>
  <si>
    <t>Lebanon</t>
  </si>
  <si>
    <t>Annville-Cleona SD</t>
  </si>
  <si>
    <t>Cornwall-Lebanon SD</t>
  </si>
  <si>
    <t>Eastern Lebanon County SD</t>
  </si>
  <si>
    <t>Lebanon SD</t>
  </si>
  <si>
    <t>Northern Lebanon SD</t>
  </si>
  <si>
    <t>Palmyra Area SD</t>
  </si>
  <si>
    <t>Tulpehocken Area SD</t>
  </si>
  <si>
    <t>Berks</t>
  </si>
  <si>
    <t>Berks CTC</t>
  </si>
  <si>
    <t>Antietam SD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</si>
  <si>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</si>
  <si>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</si>
  <si>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</si>
  <si>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</si>
  <si>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</si>
  <si>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</si>
  <si>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</si>
  <si>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</si>
  <si>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</si>
  <si>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Oley Valley SD</t>
  </si>
  <si>
    <t>Schuylkill Valley SD</t>
  </si>
  <si>
    <t>Twin Valley SD</t>
  </si>
  <si>
    <t>Wilson SD</t>
  </si>
  <si>
    <t>Wyomissing Area SD</t>
  </si>
  <si>
    <t>Reading Muhlenberg CTC</t>
  </si>
  <si>
    <t>Muhlenberg SD</t>
  </si>
  <si>
    <t>Reading SD</t>
  </si>
  <si>
    <t>Cumberland Perry Area Career &amp; Technical Center</t>
  </si>
  <si>
    <t>Upper Adams SD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</si>
  <si>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</si>
  <si>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</si>
  <si>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</si>
  <si>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</si>
  <si>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</si>
  <si>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</si>
  <si>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South Middleton SD</t>
  </si>
  <si>
    <t>West Shore SD</t>
  </si>
  <si>
    <t>Greenwood SD</t>
  </si>
  <si>
    <t>Perry</t>
  </si>
  <si>
    <t>Newport SD</t>
  </si>
  <si>
    <t>Susquenita SD</t>
  </si>
  <si>
    <t>West Perry SD</t>
  </si>
  <si>
    <t>Northern York County SD</t>
  </si>
  <si>
    <t>Dauphin County Technical School</t>
  </si>
  <si>
    <t>Dauphin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</si>
  <si>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</si>
  <si>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</si>
  <si>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</si>
  <si>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</si>
  <si>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</si>
  <si>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</si>
  <si>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</si>
  <si>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</si>
  <si>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</si>
  <si>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</si>
  <si>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Columbia-Montour AVTS</t>
  </si>
  <si>
    <t>Columbia</t>
  </si>
  <si>
    <t>Benton Area SD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</si>
  <si>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</si>
  <si>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</si>
  <si>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</si>
  <si>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</si>
  <si>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</si>
  <si>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</si>
  <si>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</si>
  <si>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Northumberland County CTC</t>
  </si>
  <si>
    <t>Northumberland</t>
  </si>
  <si>
    <t>Line Mountain SD</t>
  </si>
  <si>
    <t>Mount Carmel Area SD</t>
  </si>
  <si>
    <t>Shamokin Area SD</t>
  </si>
  <si>
    <t>SUN Area Technical Institute</t>
  </si>
  <si>
    <t>Union</t>
  </si>
  <si>
    <t>Milton Area SD</t>
  </si>
  <si>
    <t>Shikellamy SD</t>
  </si>
  <si>
    <t>Selinsgrove Area SD</t>
  </si>
  <si>
    <t>Lewisburg Area SD</t>
  </si>
  <si>
    <t>Mifflinburg Area SD</t>
  </si>
  <si>
    <t>Northern Tier Career Center</t>
  </si>
  <si>
    <t>Bradford</t>
  </si>
  <si>
    <t>Athens Area SD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</si>
  <si>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</si>
  <si>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</si>
  <si>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</si>
  <si>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</si>
  <si>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</si>
  <si>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</si>
  <si>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Sullivan County SD</t>
  </si>
  <si>
    <t>Sullivan</t>
  </si>
  <si>
    <t>Lycoming CTC</t>
  </si>
  <si>
    <t>Lycoming</t>
  </si>
  <si>
    <t>Warrior Run SD</t>
  </si>
  <si>
    <t>East Lycoming SD</t>
  </si>
  <si>
    <t>Loyalsock Township SD</t>
  </si>
  <si>
    <t>Montoursville Area SD</t>
  </si>
  <si>
    <t>Muncy SD</t>
  </si>
  <si>
    <t>Hazleton Area Career Center</t>
  </si>
  <si>
    <t>Luzerne</t>
  </si>
  <si>
    <t>Hazleton Area SD</t>
  </si>
  <si>
    <t>Wilkes-Barre Area CTC</t>
  </si>
  <si>
    <t>Crestwood SD</t>
  </si>
  <si>
    <t>Dallas SD</t>
  </si>
  <si>
    <t>Greater Nanticoke Area SD</t>
  </si>
  <si>
    <t>Hanover Area SD</t>
  </si>
  <si>
    <t>Northwest Area SD</t>
  </si>
  <si>
    <t>Pittston Area SD</t>
  </si>
  <si>
    <t>Wilkes-Barre Area SD</t>
  </si>
  <si>
    <t>Wyoming Area SD</t>
  </si>
  <si>
    <t>Wyoming Valley West SD</t>
  </si>
  <si>
    <t>Old Forge SD</t>
  </si>
  <si>
    <t>Lackawanna</t>
  </si>
  <si>
    <t>Riverside SD</t>
  </si>
  <si>
    <t>Valley View SD</t>
  </si>
  <si>
    <t>West Side CTC</t>
  </si>
  <si>
    <t>Lake-Lehman SD</t>
  </si>
  <si>
    <t>CTC of Lackawanna County</t>
  </si>
  <si>
    <t>Abington Heights SD</t>
  </si>
  <si>
    <t>Carbondale Area SD</t>
  </si>
  <si>
    <t>Dunmore SD</t>
  </si>
  <si>
    <t>Lakeland SD</t>
  </si>
  <si>
    <t>Mid Valley SD</t>
  </si>
  <si>
    <t>North Pocono SD</t>
  </si>
  <si>
    <t>Scranton SD</t>
  </si>
  <si>
    <t>Forest City Regional SD</t>
  </si>
  <si>
    <t>Susquehanna</t>
  </si>
  <si>
    <t>Western Wayne SD</t>
  </si>
  <si>
    <t>Wayne</t>
  </si>
  <si>
    <t>Susquehanna County CTC</t>
  </si>
  <si>
    <t>Tunkhannock Area SD</t>
  </si>
  <si>
    <t>Wyoming</t>
  </si>
  <si>
    <t>Blue Ridge SD</t>
  </si>
  <si>
    <t>Elk Lake SD</t>
  </si>
  <si>
    <t>Montrose Area SD</t>
  </si>
  <si>
    <t>Mountain View SD</t>
  </si>
  <si>
    <t>Susquehanna Community SD</t>
  </si>
  <si>
    <t>Lackawanna Trail SD</t>
  </si>
  <si>
    <t>Monroe Career &amp; Tech Inst</t>
  </si>
  <si>
    <t>Monroe</t>
  </si>
  <si>
    <t>East Stroudsburg Area SD</t>
  </si>
  <si>
    <t>Pleasant Valley SD</t>
  </si>
  <si>
    <t>Pocono Mountain SD</t>
  </si>
  <si>
    <t>Stroudsburg Area SD</t>
  </si>
  <si>
    <t>Bethlehem AVTS</t>
  </si>
  <si>
    <t>Northampton</t>
  </si>
  <si>
    <t>Bethlehem Area SD</t>
  </si>
  <si>
    <t>Easton Area SD</t>
  </si>
  <si>
    <t>Nazareth Area SD</t>
  </si>
  <si>
    <t>Northampton Area SD</t>
  </si>
  <si>
    <t>Saucon Valley SD</t>
  </si>
  <si>
    <t>Career Institute of Technology</t>
  </si>
  <si>
    <t>Bangor Area SD</t>
  </si>
  <si>
    <t>Pen Argyl Area SD</t>
  </si>
  <si>
    <t>Wilson Area SD</t>
  </si>
  <si>
    <t>Carbon Career &amp; Technical Institute</t>
  </si>
  <si>
    <t>Carbon</t>
  </si>
  <si>
    <t>Jim Thorpe Area SD</t>
  </si>
  <si>
    <t>Lehighton Area SD</t>
  </si>
  <si>
    <t>Palmerton Area SD</t>
  </si>
  <si>
    <t>Panther Valley SD</t>
  </si>
  <si>
    <t>Weatherly Area SD</t>
  </si>
  <si>
    <t>Lehigh Career &amp; Technical Institute</t>
  </si>
  <si>
    <t>Lehigh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</si>
  <si>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</si>
  <si>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</si>
  <si>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</si>
  <si>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</si>
  <si>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</si>
  <si>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</si>
  <si>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</si>
  <si>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</si>
  <si>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</si>
  <si>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Palisades SD</t>
  </si>
  <si>
    <t>Bucks</t>
  </si>
  <si>
    <t>Bucks County Technical High School</t>
  </si>
  <si>
    <t>Bensalem Township SD</t>
  </si>
  <si>
    <t>Bristol Borough SD</t>
  </si>
  <si>
    <t>Bristol Township SD</t>
  </si>
  <si>
    <t>Morrisville Borough SD</t>
  </si>
  <si>
    <t>Neshaminy SD</t>
  </si>
  <si>
    <t>Pennsbury SD</t>
  </si>
  <si>
    <t>Middle Bucks Institute of Technology</t>
  </si>
  <si>
    <t>Centennial SD</t>
  </si>
  <si>
    <t>Central Bucks SD</t>
  </si>
  <si>
    <t>Council Rock SD</t>
  </si>
  <si>
    <t>New Hope-Solebury SD</t>
  </si>
  <si>
    <t>Upper Bucks County Technical School</t>
  </si>
  <si>
    <t>Pennridge SD</t>
  </si>
  <si>
    <t>Quakertown Community SD</t>
  </si>
  <si>
    <t>Central Montco Technical High School</t>
  </si>
  <si>
    <t>Montgomery</t>
  </si>
  <si>
    <t>Colonial SD</t>
  </si>
  <si>
    <t>Lower Merion SD</t>
  </si>
  <si>
    <t>Norristown Area SD</t>
  </si>
  <si>
    <t>Spring-Ford Area SD</t>
  </si>
  <si>
    <t>Upper Merion Area SD</t>
  </si>
  <si>
    <t>Marple Newtown SD</t>
  </si>
  <si>
    <t>Delaware</t>
  </si>
  <si>
    <t>Eastern Center for Arts &amp; Technology</t>
  </si>
  <si>
    <t>Abington SD</t>
  </si>
  <si>
    <t>Cheltenham SD</t>
  </si>
  <si>
    <t>Hatboro-Horsham SD</t>
  </si>
  <si>
    <t>Jenkintown SD</t>
  </si>
  <si>
    <t>Lower Moreland Township SD</t>
  </si>
  <si>
    <t>Springfield Township SD</t>
  </si>
  <si>
    <t>Upper Dublin SD</t>
  </si>
  <si>
    <t>Upper Moreland Township SD</t>
  </si>
  <si>
    <t>North Montco Tech Career Center</t>
  </si>
  <si>
    <t>Methacton SD</t>
  </si>
  <si>
    <t>North Penn SD</t>
  </si>
  <si>
    <t>Perkiomen Valley SD</t>
  </si>
  <si>
    <t>Souderton Area SD</t>
  </si>
  <si>
    <t>Wissahickon SD</t>
  </si>
  <si>
    <t>Western Montgomery CTC</t>
  </si>
  <si>
    <t>Pottsgrove SD</t>
  </si>
  <si>
    <t>Upper Perkiomen SD</t>
  </si>
  <si>
    <t>Chester County Technical College HS</t>
  </si>
  <si>
    <t>Chester</t>
  </si>
  <si>
    <t>Wallenpaupack Area SD</t>
  </si>
  <si>
    <t>Pike</t>
  </si>
  <si>
    <t>Pottstown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</si>
  <si>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</si>
  <si>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</si>
  <si>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</si>
  <si>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</si>
  <si>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</si>
  <si>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</si>
  <si>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</si>
  <si>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</si>
  <si>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</si>
  <si>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</si>
  <si>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</si>
  <si>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</si>
  <si>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Haverford Township SD</t>
  </si>
  <si>
    <t>Radnor Township SD</t>
  </si>
  <si>
    <t>Rose Tree Media SD</t>
  </si>
  <si>
    <t>Philadelphia City SD</t>
  </si>
  <si>
    <t>Philadelphia</t>
  </si>
  <si>
    <t>Delaware County Technical High School</t>
  </si>
  <si>
    <t>Chester-Upland SD</t>
  </si>
  <si>
    <t>Chichester SD</t>
  </si>
  <si>
    <t>Garnet Valley SD</t>
  </si>
  <si>
    <t>Interboro SD</t>
  </si>
  <si>
    <t>Penn-Delco SD</t>
  </si>
  <si>
    <t>Ridley SD</t>
  </si>
  <si>
    <t>Southeast Delco SD</t>
  </si>
  <si>
    <t>Springfield SD</t>
  </si>
  <si>
    <t>Upper Darby SD</t>
  </si>
  <si>
    <t>Wallingford-Swarthmore SD</t>
  </si>
  <si>
    <t>William Penn SD</t>
  </si>
  <si>
    <t>Philadelphia AVTS</t>
  </si>
  <si>
    <t>Beaver County CTC</t>
  </si>
  <si>
    <t>Beaver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</si>
  <si>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</si>
  <si>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</si>
  <si>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</si>
  <si>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</si>
  <si>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</si>
  <si>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</si>
  <si>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</si>
  <si>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</si>
  <si>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</si>
  <si>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</si>
  <si>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</si>
  <si>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</si>
  <si>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</si>
  <si>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</si>
  <si>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Lenape Tech</t>
  </si>
  <si>
    <t>Armstrong</t>
  </si>
  <si>
    <t>Apollo-Ridge SD</t>
  </si>
  <si>
    <t>Armstrong SD</t>
  </si>
  <si>
    <t>Freeport Area SD</t>
  </si>
  <si>
    <t>Leechburg Area SD</t>
  </si>
  <si>
    <t>Indiana County Technology Center</t>
  </si>
  <si>
    <t>Indiana</t>
  </si>
  <si>
    <t>Blairsville-Saltsburg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</si>
  <si>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</si>
  <si>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</si>
  <si>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</si>
  <si>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</si>
  <si>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</si>
  <si>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</si>
  <si>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Schuylkill Technology Centers</t>
  </si>
  <si>
    <t>Schuylkill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</si>
  <si>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</si>
  <si>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</si>
  <si>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</si>
  <si>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</si>
  <si>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</si>
  <si>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</si>
  <si>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</si>
  <si>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</si>
  <si>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</si>
  <si>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</si>
  <si>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</si>
  <si>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</si>
  <si>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Fayette County Career &amp; Technical Institute</t>
  </si>
  <si>
    <t>Fayette</t>
  </si>
  <si>
    <t>Albert Gallatin Area SD</t>
  </si>
  <si>
    <t>Brownsville Area SD</t>
  </si>
  <si>
    <t>Laurel Highlands SD</t>
  </si>
  <si>
    <t>Uniontown Area SD</t>
  </si>
  <si>
    <t>Connellsville Area Career &amp; Technical Center</t>
  </si>
  <si>
    <t>Connellsville Area SD</t>
  </si>
  <si>
    <t>Greene County CTC</t>
  </si>
  <si>
    <t>Greene</t>
  </si>
  <si>
    <t>Carmichaels Area SD</t>
  </si>
  <si>
    <t>Central Greene SD</t>
  </si>
  <si>
    <t>Jefferson-Morgan SD</t>
  </si>
  <si>
    <t>Southeastern Greene SD</t>
  </si>
  <si>
    <t>West Greene SD</t>
  </si>
  <si>
    <t>Burrell SD</t>
  </si>
  <si>
    <t>Westmoreland</t>
  </si>
  <si>
    <t>Mon Valley CTC</t>
  </si>
  <si>
    <t>Washington</t>
  </si>
  <si>
    <t>Bentworth SD</t>
  </si>
  <si>
    <t>Bethlehem-Center SD</t>
  </si>
  <si>
    <t>California Area SD</t>
  </si>
  <si>
    <t>Canon-McMillan SD</t>
  </si>
  <si>
    <t>Charleroi SD</t>
  </si>
  <si>
    <t>Ringgold SD</t>
  </si>
  <si>
    <t>Belle Vernon Area SD</t>
  </si>
  <si>
    <t>Monessen City SD</t>
  </si>
  <si>
    <t>Western Area CTC</t>
  </si>
  <si>
    <t>Avella Area SD</t>
  </si>
  <si>
    <t>Burgettstown Area SD</t>
  </si>
  <si>
    <t>Chartiers-Houston SD</t>
  </si>
  <si>
    <t>Fort Cherry SD</t>
  </si>
  <si>
    <t>McGuffey SD</t>
  </si>
  <si>
    <t>Peters Township SD</t>
  </si>
  <si>
    <t>Trinity Area SD</t>
  </si>
  <si>
    <t>Washington SD</t>
  </si>
  <si>
    <t>Bethel Park SD</t>
  </si>
  <si>
    <t>Allegheny</t>
  </si>
  <si>
    <t>Pittsburgh AVTS</t>
  </si>
  <si>
    <t>Pittsburgh SD</t>
  </si>
  <si>
    <t>A W Beattie Career Center</t>
  </si>
  <si>
    <t>Avonworth SD</t>
  </si>
  <si>
    <t>Pine-Richland SD</t>
  </si>
  <si>
    <t>Deer Lakes SD</t>
  </si>
  <si>
    <t>Fox Chapel Area SD</t>
  </si>
  <si>
    <t>Hampton Township SD</t>
  </si>
  <si>
    <t>North Allegheny SD</t>
  </si>
  <si>
    <t>Northgate SD</t>
  </si>
  <si>
    <t>North Hills SD</t>
  </si>
  <si>
    <t>Shaler Area SD</t>
  </si>
  <si>
    <t>Mars Area SD</t>
  </si>
  <si>
    <t>Butler</t>
  </si>
  <si>
    <t>Forbes Road CTC</t>
  </si>
  <si>
    <t>Allegheny Valley SD</t>
  </si>
  <si>
    <t>Duquesne City SD</t>
  </si>
  <si>
    <t>East Allegheny SD</t>
  </si>
  <si>
    <t>Gateway SD</t>
  </si>
  <si>
    <t>Highlands SD</t>
  </si>
  <si>
    <t>Penn Hills SD</t>
  </si>
  <si>
    <t>Plum Borough SD</t>
  </si>
  <si>
    <t>Riverview SD</t>
  </si>
  <si>
    <t>South Allegheny SD</t>
  </si>
  <si>
    <t>Steel Valley SD</t>
  </si>
  <si>
    <t>Wilkinsburg Borough SD</t>
  </si>
  <si>
    <t>Woodland Hills SD</t>
  </si>
  <si>
    <t>Slippery Rock Area SD</t>
  </si>
  <si>
    <t>Franklin Regional SD</t>
  </si>
  <si>
    <t>Jeannette City SD</t>
  </si>
  <si>
    <t>Blacklick Valley SD</t>
  </si>
  <si>
    <t>Cambria</t>
  </si>
  <si>
    <t>Williamsport Area SD</t>
  </si>
  <si>
    <t>McKeesport Area Tech Ctr</t>
  </si>
  <si>
    <t>McKeesport Area SD</t>
  </si>
  <si>
    <t>Parkway West CTC</t>
  </si>
  <si>
    <t>Carlynton SD</t>
  </si>
  <si>
    <t>Chartiers Valley SD</t>
  </si>
  <si>
    <t>Cornell SD</t>
  </si>
  <si>
    <t>Keystone Oaks SD</t>
  </si>
  <si>
    <t>Montour SD</t>
  </si>
  <si>
    <t>Moon Area SD</t>
  </si>
  <si>
    <t>Mt Lebanon SD</t>
  </si>
  <si>
    <t>Quaker Valley SD</t>
  </si>
  <si>
    <t>South Fayette Township SD</t>
  </si>
  <si>
    <t>Sto-Rox SD</t>
  </si>
  <si>
    <t>Upper Saint Clair SD</t>
  </si>
  <si>
    <t>West Allegheny SD</t>
  </si>
  <si>
    <t>Steel Center for Career and Technical Education</t>
  </si>
  <si>
    <t>Baldwin-Whitehall SD</t>
  </si>
  <si>
    <t>Brentwood Borough SD</t>
  </si>
  <si>
    <t>Clairton City SD</t>
  </si>
  <si>
    <t>Elizabeth Forward SD</t>
  </si>
  <si>
    <t>South Park SD</t>
  </si>
  <si>
    <t>West Jefferson Hills SD</t>
  </si>
  <si>
    <t>West Mifflin Area SD</t>
  </si>
  <si>
    <t>Butler County AVTS</t>
  </si>
  <si>
    <t>Butler Area SD</t>
  </si>
  <si>
    <t>Karns City Area SD</t>
  </si>
  <si>
    <t>Moniteau SD</t>
  </si>
  <si>
    <t>South Butler County SD</t>
  </si>
  <si>
    <t>Seneca Valley SD</t>
  </si>
  <si>
    <t>Lawrence County CTC</t>
  </si>
  <si>
    <t>Lawrence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</si>
  <si>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</si>
  <si>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</si>
  <si>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</si>
  <si>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</si>
  <si>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</si>
  <si>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</si>
  <si>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</si>
  <si>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</si>
  <si>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Mercer County Career Center</t>
  </si>
  <si>
    <t>Mercer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</si>
  <si>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</si>
  <si>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</si>
  <si>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</si>
  <si>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</si>
  <si>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</si>
  <si>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</si>
  <si>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</si>
  <si>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</si>
  <si>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</si>
  <si>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</si>
  <si>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</si>
  <si>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</si>
  <si>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Crawford County CTC</t>
  </si>
  <si>
    <t>Crawford</t>
  </si>
  <si>
    <t>Conneaut SD</t>
  </si>
  <si>
    <t>Crawford Central SD</t>
  </si>
  <si>
    <t>Penncrest SD</t>
  </si>
  <si>
    <t>Franklin Area SD</t>
  </si>
  <si>
    <t>Venango</t>
  </si>
  <si>
    <t>City of Erie Regional Career &amp; Technical School</t>
  </si>
  <si>
    <t>Erie</t>
  </si>
  <si>
    <t>Erie City SD</t>
  </si>
  <si>
    <t>Erie County Technical School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</si>
  <si>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</si>
  <si>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</si>
  <si>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</si>
  <si>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</si>
  <si>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</si>
  <si>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</si>
  <si>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</si>
  <si>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</si>
  <si>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SD</t>
  </si>
  <si>
    <t>Union City Area SD</t>
  </si>
  <si>
    <t>Wattsburg Area SD</t>
  </si>
  <si>
    <t>Warren County AVTS</t>
  </si>
  <si>
    <t>Warren</t>
  </si>
  <si>
    <t>Warren County SD</t>
  </si>
  <si>
    <t>Clarion County Career Center</t>
  </si>
  <si>
    <t>Clarion</t>
  </si>
  <si>
    <t>Allegheny-Clarion Valley SD</t>
  </si>
  <si>
    <t>Clarion Area SD</t>
  </si>
  <si>
    <t>Clarion-Limestone Area SD</t>
  </si>
  <si>
    <t>Keystone SD</t>
  </si>
  <si>
    <t>North Clarion County SD</t>
  </si>
  <si>
    <t>Redbank Valley SD</t>
  </si>
  <si>
    <t>Union SD</t>
  </si>
  <si>
    <t>Jefferson County-DuBois AVTS</t>
  </si>
  <si>
    <t>Jefferson</t>
  </si>
  <si>
    <t>DuBois Area SD</t>
  </si>
  <si>
    <t>Brockway Area SD</t>
  </si>
  <si>
    <t>Brookville Area SD</t>
  </si>
  <si>
    <t>Punxsutawney Area SD</t>
  </si>
  <si>
    <t>Saint Marys Area SD</t>
  </si>
  <si>
    <t>Elk</t>
  </si>
  <si>
    <t>Venango Technology Center</t>
  </si>
  <si>
    <t>Forest Area SD</t>
  </si>
  <si>
    <t>Forest</t>
  </si>
  <si>
    <t>Cranberry Area SD</t>
  </si>
  <si>
    <t>Oil City Area SD</t>
  </si>
  <si>
    <t>Titusville Area SD</t>
  </si>
  <si>
    <t>Valley Grove SD</t>
  </si>
  <si>
    <t>Central Westmoreland CTC</t>
  </si>
  <si>
    <t>Frazier SD</t>
  </si>
  <si>
    <t>Derry Area SD</t>
  </si>
  <si>
    <t>Greater Latrobe SD</t>
  </si>
  <si>
    <t>Greensburg Salem SD</t>
  </si>
  <si>
    <t>Hempfield Area SD</t>
  </si>
  <si>
    <t>Mount Pleasant Area SD</t>
  </si>
  <si>
    <t>Norwin SD</t>
  </si>
  <si>
    <t>Penn-Trafford SD</t>
  </si>
  <si>
    <t>Southmoreland SD</t>
  </si>
  <si>
    <t>Yough SD</t>
  </si>
  <si>
    <t>Eastern Westmoreland CTC</t>
  </si>
  <si>
    <t>Ligonier Valley SD</t>
  </si>
  <si>
    <t>Northern Westmoreland CTC</t>
  </si>
  <si>
    <t>Kiski Area SD</t>
  </si>
  <si>
    <t>New Kensington-Arnold SD</t>
  </si>
  <si>
    <t>Bedford County Technical Center</t>
  </si>
  <si>
    <t>Bedford</t>
  </si>
  <si>
    <t>Bedford Area SD</t>
  </si>
  <si>
    <t>Chestnut Ridge SD</t>
  </si>
  <si>
    <t>Everett Area SD</t>
  </si>
  <si>
    <t>Northern Bedford County SD</t>
  </si>
  <si>
    <t>Tussey Mountain SD</t>
  </si>
  <si>
    <t>Greater Altoona CTC</t>
  </si>
  <si>
    <t>Blair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</si>
  <si>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</si>
  <si>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</si>
  <si>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</si>
  <si>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</si>
  <si>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</si>
  <si>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</si>
  <si>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</si>
  <si>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Admiral Peary AVTS</t>
  </si>
  <si>
    <t>Cambria Heights SD</t>
  </si>
  <si>
    <t>Central Cambria SD</t>
  </si>
  <si>
    <t>Conemaugh Valley SD</t>
  </si>
  <si>
    <t>Forest Hills SD</t>
  </si>
  <si>
    <t>Northern Cambria SD</t>
  </si>
  <si>
    <t>Penn Cambria SD</t>
  </si>
  <si>
    <t>Portage Area SD</t>
  </si>
  <si>
    <t>Greater Johnstown CTC</t>
  </si>
  <si>
    <t>Ferndale Area SD</t>
  </si>
  <si>
    <t>Greater Johnstown SD</t>
  </si>
  <si>
    <t>Richland SD</t>
  </si>
  <si>
    <t>Westmont Hilltop SD</t>
  </si>
  <si>
    <t>Conemaugh Township Area SD</t>
  </si>
  <si>
    <t>Somerset</t>
  </si>
  <si>
    <t>Meyersdale Area SD</t>
  </si>
  <si>
    <t>North Star SD</t>
  </si>
  <si>
    <t>Shade-Central City SD</t>
  </si>
  <si>
    <t>Windber Area SD</t>
  </si>
  <si>
    <t>Somerset County Technology Center</t>
  </si>
  <si>
    <t>Berlin Brothersvalley SD</t>
  </si>
  <si>
    <t>Rockwood Area SD</t>
  </si>
  <si>
    <t>Salisbury-Elk Lick SD</t>
  </si>
  <si>
    <t>Shanksville-Stonycreek SD</t>
  </si>
  <si>
    <t>Somerset Area SD</t>
  </si>
  <si>
    <t>Turkeyfoot Valley Area SD</t>
  </si>
  <si>
    <t>Cameron County SD</t>
  </si>
  <si>
    <t>Cameron</t>
  </si>
  <si>
    <t>Kane Area SD</t>
  </si>
  <si>
    <t>Otto-Eldred SD</t>
  </si>
  <si>
    <t>Port Allegany SD</t>
  </si>
  <si>
    <t>Corry Area SD</t>
  </si>
  <si>
    <t>Johnsonburg Area SD</t>
  </si>
  <si>
    <t>Ridgway Area SD</t>
  </si>
  <si>
    <t>Bradford Area SD</t>
  </si>
  <si>
    <t>Jersey Shore Area SD</t>
  </si>
  <si>
    <t>Montgomery Area SD</t>
  </si>
  <si>
    <t>Northern Tioga SD</t>
  </si>
  <si>
    <t>Tioga</t>
  </si>
  <si>
    <t>Southern Tioga SD</t>
  </si>
  <si>
    <t>Wellsboro Area SD</t>
  </si>
  <si>
    <t>Wayne Highlands SD</t>
  </si>
  <si>
    <t>Delaware Valley SD</t>
  </si>
  <si>
    <t>Mastery CS-Gratz Campus</t>
  </si>
  <si>
    <t>Universal Audenried CS</t>
  </si>
  <si>
    <t>Total
Allocation</t>
  </si>
  <si>
    <t>Range Equalized Mills</t>
  </si>
  <si>
    <t>High Equalized Mills</t>
  </si>
  <si>
    <t>Low Equalized Mills</t>
  </si>
  <si>
    <t>State Median AIE per WADM</t>
  </si>
  <si>
    <t>AUN</t>
  </si>
  <si>
    <t>School District</t>
  </si>
  <si>
    <t>County</t>
  </si>
  <si>
    <t>2021-22
SD Allocation
May2022</t>
  </si>
  <si>
    <t>2020-21
AIE Per WADM</t>
  </si>
  <si>
    <t>2020-21 Equalized Mills</t>
  </si>
  <si>
    <t>2021-22
MV/PI
Aid Ratio
Used For Calculation</t>
  </si>
  <si>
    <t>2020-21
Vocational ADM</t>
  </si>
  <si>
    <t>2020-21
VADM For Formula</t>
  </si>
  <si>
    <t>Grand Total</t>
  </si>
  <si>
    <t>CTC AUN</t>
  </si>
  <si>
    <t>Career and Technology Center</t>
  </si>
  <si>
    <t>CTC County</t>
  </si>
  <si>
    <t>SD AUN</t>
  </si>
  <si>
    <t>SD County</t>
  </si>
  <si>
    <t>2021-22
CTC Allocation</t>
  </si>
  <si>
    <t>2020-21
Equalized Mills</t>
  </si>
  <si>
    <t>CS AUN</t>
  </si>
  <si>
    <t>Charter School</t>
  </si>
  <si>
    <t>2021-22
CS Total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</si>
</sst>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&quot;$&quot;#,##0.00"/>
    <numFmt numFmtId="166" formatCode="0.0"/>
    <numFmt numFmtId="167" formatCode="0.0000"/>
    <numFmt numFmtId="168" formatCode="#,##0.000"/>
  </numFmts>
  <fonts count="5">
    <font>
      <sz val="11"/>
      <name val="Calibri"/>
    </font>
    <font>
      <sz val="9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b/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wrapText="1"/>
    </xf>
    <xf numFmtId="164" fontId="3" fillId="0" borderId="0" xfId="0" applyNumberFormat="1" applyFont="1" applyAlignment="1">
      <alignment horizontal="right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164" fontId="4" fillId="0" borderId="3" xfId="0" applyNumberFormat="1" applyFont="1" applyBorder="1" applyAlignment="1">
      <alignment horizontal="right" wrapText="1"/>
    </xf>
    <xf numFmtId="166" fontId="4" fillId="0" borderId="3" xfId="0" applyNumberFormat="1" applyFont="1" applyBorder="1" applyAlignment="1">
      <alignment horizontal="center" wrapText="1"/>
    </xf>
    <xf numFmtId="167" fontId="4" fillId="0" borderId="3" xfId="0" applyNumberFormat="1" applyFont="1" applyBorder="1" applyAlignment="1">
      <alignment horizontal="center" wrapText="1"/>
    </xf>
    <xf numFmtId="168" fontId="4" fillId="0" borderId="3" xfId="0" applyNumberFormat="1" applyFont="1" applyBorder="1" applyAlignment="1">
      <alignment horizontal="right" wrapText="1"/>
    </xf>
    <xf numFmtId="168" fontId="4" fillId="0" borderId="1" xfId="0" applyNumberFormat="1" applyFont="1" applyBorder="1" applyAlignment="1">
      <alignment horizontal="right" wrapText="1"/>
    </xf>
    <xf numFmtId="164" fontId="1" fillId="0" borderId="4" xfId="0" applyNumberFormat="1" applyFont="1" applyBorder="1" applyAlignment="1">
      <alignment horizontal="right"/>
    </xf>
    <xf numFmtId="166" fontId="1" fillId="0" borderId="4" xfId="0" applyNumberFormat="1" applyFont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168" fontId="1" fillId="0" borderId="4" xfId="0" applyNumberFormat="1" applyFont="1" applyBorder="1" applyAlignment="1">
      <alignment horizontal="right"/>
    </xf>
    <xf numFmtId="168" fontId="1" fillId="0" borderId="5" xfId="0" applyNumberFormat="1" applyFont="1" applyBorder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right"/>
    </xf>
    <xf numFmtId="168" fontId="1" fillId="0" borderId="6" xfId="0" applyNumberFormat="1" applyFont="1" applyBorder="1" applyAlignment="1">
      <alignment horizontal="right"/>
    </xf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68" fontId="4" fillId="0" borderId="0" xfId="0" applyNumberFormat="1" applyFont="1"/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2" borderId="0" xfId="0" applyFont="1" applyFill="1"/>
    <xf numFmtId="164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right"/>
    </xf>
    <xf numFmtId="0" fontId="4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7" xfId="0" applyFont="1" applyBorder="1"/>
    <xf numFmtId="164" fontId="1" fillId="0" borderId="7" xfId="0" applyNumberFormat="1" applyFont="1" applyBorder="1" applyAlignment="1">
      <alignment horizontal="right"/>
    </xf>
    <xf numFmtId="166" fontId="1" fillId="0" borderId="7" xfId="0" applyNumberFormat="1" applyFont="1" applyBorder="1" applyAlignment="1">
      <alignment horizontal="center"/>
    </xf>
    <xf numFmtId="167" fontId="1" fillId="0" borderId="7" xfId="0" applyNumberFormat="1" applyFont="1" applyBorder="1" applyAlignment="1">
      <alignment horizontal="center"/>
    </xf>
    <xf numFmtId="168" fontId="1" fillId="0" borderId="7" xfId="0" applyNumberFormat="1" applyFont="1" applyBorder="1" applyAlignment="1">
      <alignment horizontal="right"/>
    </xf>
    <xf numFmtId="168" fontId="1" fillId="0" borderId="10" xfId="0" applyNumberFormat="1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/>
    <xf numFmtId="164" fontId="4" fillId="2" borderId="8" xfId="0" applyNumberFormat="1" applyFont="1" applyFill="1" applyBorder="1"/>
    <xf numFmtId="168" fontId="4" fillId="2" borderId="6" xfId="0" applyNumberFormat="1" applyFont="1" applyFill="1" applyBorder="1" applyAlignment="1">
      <alignment horizontal="right"/>
    </xf>
    <xf numFmtId="0" fontId="4" fillId="2" borderId="8" xfId="0" applyFont="1" applyFill="1" applyBorder="1"/>
    <xf numFmtId="0" fontId="1" fillId="3" borderId="8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166" fontId="1" fillId="3" borderId="0" xfId="0" applyNumberFormat="1" applyFont="1" applyFill="1" applyAlignment="1">
      <alignment horizontal="center"/>
    </xf>
    <xf numFmtId="167" fontId="1" fillId="3" borderId="0" xfId="0" applyNumberFormat="1" applyFont="1" applyFill="1" applyAlignment="1">
      <alignment horizontal="center"/>
    </xf>
    <xf numFmtId="168" fontId="1" fillId="3" borderId="0" xfId="0" applyNumberFormat="1" applyFont="1" applyFill="1" applyAlignment="1">
      <alignment horizontal="right"/>
    </xf>
    <xf numFmtId="168" fontId="1" fillId="3" borderId="6" xfId="0" applyNumberFormat="1" applyFont="1" applyFill="1" applyBorder="1" applyAlignment="1">
      <alignment horizontal="right"/>
    </xf>
    <xf numFmtId="0" fontId="4" fillId="0" borderId="9" xfId="0" applyFont="1" applyBorder="1"/>
    <xf numFmtId="0" fontId="4" fillId="0" borderId="7" xfId="0" applyFont="1" applyBorder="1"/>
    <xf numFmtId="164" fontId="4" fillId="0" borderId="7" xfId="0" applyNumberFormat="1" applyFont="1" applyBorder="1" applyAlignment="1">
      <alignment horizontal="right"/>
    </xf>
    <xf numFmtId="166" fontId="4" fillId="0" borderId="7" xfId="0" applyNumberFormat="1" applyFont="1" applyBorder="1" applyAlignment="1">
      <alignment horizontal="center"/>
    </xf>
    <xf numFmtId="167" fontId="4" fillId="0" borderId="7" xfId="0" applyNumberFormat="1" applyFont="1" applyBorder="1" applyAlignment="1">
      <alignment horizontal="center"/>
    </xf>
    <xf numFmtId="168" fontId="4" fillId="0" borderId="7" xfId="0" applyNumberFormat="1" applyFont="1" applyBorder="1" applyAlignment="1">
      <alignment horizontal="right"/>
    </xf>
    <xf numFmtId="168" fontId="4" fillId="0" borderId="10" xfId="0" applyNumberFormat="1" applyFont="1" applyBorder="1" applyAlignment="1">
      <alignment horizontal="right"/>
    </xf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tabSelected="1" workbookViewId="0"/>
  </sheetViews>
  <sheetFormatPr defaultRowHeight="14.4"/>
  <cols>
    <col min="1" max="1" width="12" style="1" customWidth="1"/>
    <col min="2" max="2" width="12.109375" style="1" bestFit="1" customWidth="1"/>
    <col min="3" max="3" width="9.6640625" style="1" customWidth="1"/>
    <col min="4" max="4" width="11.44140625" style="1" bestFit="1" customWidth="1"/>
    <col min="5" max="5" width="10.88671875" style="1" bestFit="1" customWidth="1"/>
  </cols>
  <sheetData>
    <row r="1" spans="1:5" ht="41.4">
      <c r="A1" s="4" t="s">
        <v>643</v>
      </c>
      <c r="B1" s="5" t="s">
        <v>644</v>
      </c>
      <c r="C1" s="5" t="s">
        <v>645</v>
      </c>
      <c r="D1" s="5" t="s">
        <v>646</v>
      </c>
      <c r="E1" s="2" t="s">
        <v>642</v>
      </c>
    </row>
    <row r="2" spans="1:5">
      <c r="A2" s="9">
        <v>36</v>
      </c>
      <c r="B2" s="9">
        <v>36.9</v>
      </c>
      <c r="C2" s="9">
        <v>0.9</v>
      </c>
      <c r="D2" s="6">
        <v>10263</v>
      </c>
      <c r="E2" s="3">
        <v>72888089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0"/>
  <sheetViews>
    <sheetView workbookViewId="0">
      <pane xSplit="2" ySplit="1" topLeftCell="C2" activePane="bottomRight" state="frozen"/>
      <selection pane="topRight" activeCell="E1" sqref="E1"/>
      <selection pane="bottomLeft" activeCell="A2" sqref="A2"/>
      <selection pane="bottomRight"/>
    </sheetView>
  </sheetViews>
  <sheetFormatPr defaultRowHeight="12"/>
  <cols>
    <col min="1" max="1" width="8.6640625" style="7" bestFit="1" customWidth="1"/>
    <col min="2" max="2" width="26.109375" style="1" bestFit="1" customWidth="1"/>
    <col min="3" max="3" width="14" style="1" bestFit="1" customWidth="1"/>
    <col min="4" max="4" width="10.44140625" style="1" bestFit="1" customWidth="1"/>
    <col min="5" max="5" width="7.77734375" style="1" customWidth="1"/>
    <col min="6" max="6" width="6.77734375" style="1" customWidth="1"/>
    <col min="7" max="7" width="7.6640625" style="7" bestFit="1" customWidth="1"/>
    <col min="8" max="8" width="8.6640625" style="7" bestFit="1" customWidth="1"/>
    <col min="9" max="9" width="8.6640625" style="1" bestFit="1" customWidth="1"/>
    <col min="10" max="10" width="8.33203125" style="1" bestFit="1" customWidth="1"/>
    <col min="11" max="16384" width="8.88671875" style="1"/>
  </cols>
  <sheetData>
    <row r="1" spans="1:10" ht="60">
      <c r="A1" s="10" t="s">
        <v>647</v>
      </c>
      <c r="B1" s="11" t="s">
        <v>648</v>
      </c>
      <c r="C1" s="11" t="s">
        <v>649</v>
      </c>
      <c r="D1" s="12" t="s">
        <v>650</v>
      </c>
      <c r="E1" s="12" t="s">
        <v>651</v>
      </c>
      <c r="F1" s="12" t="s">
        <v>0</v>
      </c>
      <c r="G1" s="13" t="s">
        <v>652</v>
      </c>
      <c r="H1" s="14" t="s">
        <v>653</v>
      </c>
      <c r="I1" s="15" t="s">
        <v>654</v>
      </c>
      <c r="J1" s="16" t="s">
        <v>655</v>
      </c>
    </row>
    <row r="2" spans="1:10">
      <c r="A2" s="49">
        <v>117080503</v>
      </c>
      <c r="B2" s="1" t="s">
        <v>177</v>
      </c>
      <c r="C2" s="1" t="s">
        <v>176</v>
      </c>
      <c r="D2" s="17">
        <v>47400</v>
      </c>
      <c r="E2" s="17">
        <v>10446</v>
      </c>
      <c r="F2" s="17">
        <v>10179</v>
      </c>
      <c r="G2" s="18">
        <v>21.8</v>
      </c>
      <c r="H2" s="19">
        <v>0.68479999999999996</v>
      </c>
      <c r="I2" s="20">
        <v>40</v>
      </c>
      <c r="J2" s="21">
        <v>6.8</v>
      </c>
    </row>
    <row r="3" spans="1:10">
      <c r="A3" s="49">
        <v>101630504</v>
      </c>
      <c r="B3" s="1" t="s">
        <v>420</v>
      </c>
      <c r="C3" s="1" t="s">
        <v>410</v>
      </c>
      <c r="D3" s="8">
        <v>7212</v>
      </c>
      <c r="E3" s="8">
        <v>12133</v>
      </c>
      <c r="F3" s="8">
        <v>10132</v>
      </c>
      <c r="G3" s="22">
        <v>13.3</v>
      </c>
      <c r="H3" s="23">
        <v>0.51959999999999995</v>
      </c>
      <c r="I3" s="24">
        <v>8.0609999999999999</v>
      </c>
      <c r="J3" s="25">
        <v>1.37</v>
      </c>
    </row>
    <row r="4" spans="1:10">
      <c r="A4" s="49">
        <v>110141003</v>
      </c>
      <c r="B4" s="1" t="s">
        <v>12</v>
      </c>
      <c r="C4" s="1" t="s">
        <v>11</v>
      </c>
      <c r="D4" s="8">
        <v>32726</v>
      </c>
      <c r="E4" s="8">
        <v>10839</v>
      </c>
      <c r="F4" s="8">
        <v>10184</v>
      </c>
      <c r="G4" s="22">
        <v>22.7</v>
      </c>
      <c r="H4" s="23">
        <v>0.59519999999999995</v>
      </c>
      <c r="I4" s="24">
        <v>31.763999999999999</v>
      </c>
      <c r="J4" s="25">
        <v>5.399</v>
      </c>
    </row>
    <row r="5" spans="1:10">
      <c r="A5" s="49">
        <v>110141103</v>
      </c>
      <c r="B5" s="1" t="s">
        <v>13</v>
      </c>
      <c r="C5" s="1" t="s">
        <v>11</v>
      </c>
      <c r="D5" s="8">
        <v>25993</v>
      </c>
      <c r="E5" s="8">
        <v>11456</v>
      </c>
      <c r="F5" s="8">
        <v>10173</v>
      </c>
      <c r="G5" s="22">
        <v>20.7</v>
      </c>
      <c r="H5" s="23">
        <v>0.501</v>
      </c>
      <c r="I5" s="24">
        <v>30</v>
      </c>
      <c r="J5" s="25">
        <v>5.0999999999999996</v>
      </c>
    </row>
    <row r="6" spans="1:10">
      <c r="A6" s="49">
        <v>108071003</v>
      </c>
      <c r="B6" s="1" t="s">
        <v>591</v>
      </c>
      <c r="C6" s="1" t="s">
        <v>589</v>
      </c>
      <c r="D6" s="8">
        <v>61758</v>
      </c>
      <c r="E6" s="8">
        <v>8638</v>
      </c>
      <c r="F6" s="8">
        <v>10137</v>
      </c>
      <c r="G6" s="22">
        <v>14.2</v>
      </c>
      <c r="H6" s="23">
        <v>0.65980000000000005</v>
      </c>
      <c r="I6" s="24">
        <v>63.744</v>
      </c>
      <c r="J6" s="25">
        <v>10.836</v>
      </c>
    </row>
    <row r="7" spans="1:10">
      <c r="A7" s="49">
        <v>116191004</v>
      </c>
      <c r="B7" s="1" t="s">
        <v>155</v>
      </c>
      <c r="C7" s="1" t="s">
        <v>154</v>
      </c>
      <c r="D7" s="8">
        <v>94404</v>
      </c>
      <c r="E7" s="8">
        <v>11548</v>
      </c>
      <c r="F7" s="8">
        <v>10152</v>
      </c>
      <c r="G7" s="22">
        <v>16.899999999999999</v>
      </c>
      <c r="H7" s="23">
        <v>0.5645</v>
      </c>
      <c r="I7" s="24">
        <v>96.902000000000001</v>
      </c>
      <c r="J7" s="25">
        <v>16.472999999999999</v>
      </c>
    </row>
    <row r="8" spans="1:10">
      <c r="A8" s="49">
        <v>108561003</v>
      </c>
      <c r="B8" s="1" t="s">
        <v>617</v>
      </c>
      <c r="C8" s="1" t="s">
        <v>611</v>
      </c>
      <c r="D8" s="8">
        <v>28650</v>
      </c>
      <c r="E8" s="8">
        <v>8971</v>
      </c>
      <c r="F8" s="8">
        <v>10119</v>
      </c>
      <c r="G8" s="22">
        <v>10.9</v>
      </c>
      <c r="H8" s="23">
        <v>0.60199999999999998</v>
      </c>
      <c r="I8" s="24">
        <v>31.21</v>
      </c>
      <c r="J8" s="25">
        <v>5.3049999999999997</v>
      </c>
    </row>
    <row r="9" spans="1:10">
      <c r="A9" s="49">
        <v>112011103</v>
      </c>
      <c r="B9" s="1" t="s">
        <v>48</v>
      </c>
      <c r="C9" s="1" t="s">
        <v>47</v>
      </c>
      <c r="D9" s="8">
        <v>51513</v>
      </c>
      <c r="E9" s="8">
        <v>9049</v>
      </c>
      <c r="F9" s="8">
        <v>10175</v>
      </c>
      <c r="G9" s="22">
        <v>21.1</v>
      </c>
      <c r="H9" s="23">
        <v>0.61809999999999998</v>
      </c>
      <c r="I9" s="24">
        <v>54.18</v>
      </c>
      <c r="J9" s="25">
        <v>9.2100000000000009</v>
      </c>
    </row>
    <row r="10" spans="1:10">
      <c r="A10" s="49">
        <v>116191103</v>
      </c>
      <c r="B10" s="1" t="s">
        <v>156</v>
      </c>
      <c r="C10" s="1" t="s">
        <v>154</v>
      </c>
      <c r="D10" s="8">
        <v>7643</v>
      </c>
      <c r="E10" s="8">
        <v>9333</v>
      </c>
      <c r="F10" s="8">
        <v>10139</v>
      </c>
      <c r="G10" s="22">
        <v>14.5</v>
      </c>
      <c r="H10" s="23">
        <v>0.63729999999999998</v>
      </c>
      <c r="I10" s="24">
        <v>7.5609999999999999</v>
      </c>
      <c r="J10" s="25">
        <v>1.2849999999999999</v>
      </c>
    </row>
    <row r="11" spans="1:10">
      <c r="A11" s="49">
        <v>115210503</v>
      </c>
      <c r="B11" s="1" t="s">
        <v>127</v>
      </c>
      <c r="C11" s="1" t="s">
        <v>63</v>
      </c>
      <c r="D11" s="8">
        <v>73440</v>
      </c>
      <c r="E11" s="8">
        <v>12543</v>
      </c>
      <c r="F11" s="8">
        <v>10174</v>
      </c>
      <c r="G11" s="22">
        <v>20.8</v>
      </c>
      <c r="H11" s="23">
        <v>0.50249999999999995</v>
      </c>
      <c r="I11" s="24">
        <v>84.501000000000005</v>
      </c>
      <c r="J11" s="25">
        <v>14.365</v>
      </c>
    </row>
    <row r="12" spans="1:10">
      <c r="A12" s="49">
        <v>127041603</v>
      </c>
      <c r="B12" s="1" t="s">
        <v>353</v>
      </c>
      <c r="C12" s="1" t="s">
        <v>348</v>
      </c>
      <c r="D12" s="8">
        <v>42730</v>
      </c>
      <c r="E12" s="8">
        <v>8913</v>
      </c>
      <c r="F12" s="8">
        <v>10162</v>
      </c>
      <c r="G12" s="22">
        <v>18.8</v>
      </c>
      <c r="H12" s="23">
        <v>0.57079999999999997</v>
      </c>
      <c r="I12" s="24">
        <v>49.408999999999999</v>
      </c>
      <c r="J12" s="25">
        <v>8.3989999999999991</v>
      </c>
    </row>
    <row r="13" spans="1:10">
      <c r="A13" s="49">
        <v>109420803</v>
      </c>
      <c r="B13" s="1" t="s">
        <v>631</v>
      </c>
      <c r="C13" s="1" t="s">
        <v>2</v>
      </c>
      <c r="D13" s="8">
        <v>270737</v>
      </c>
      <c r="E13" s="8">
        <v>8041</v>
      </c>
      <c r="F13" s="8">
        <v>10179</v>
      </c>
      <c r="G13" s="22">
        <v>21.8</v>
      </c>
      <c r="H13" s="23">
        <v>0.77070000000000005</v>
      </c>
      <c r="I13" s="24">
        <v>256.988</v>
      </c>
      <c r="J13" s="25">
        <v>43.686999999999998</v>
      </c>
    </row>
    <row r="14" spans="1:10">
      <c r="A14" s="49">
        <v>106330703</v>
      </c>
      <c r="B14" s="1" t="s">
        <v>553</v>
      </c>
      <c r="C14" s="1" t="s">
        <v>551</v>
      </c>
      <c r="D14" s="8">
        <v>48821</v>
      </c>
      <c r="E14" s="8">
        <v>9485</v>
      </c>
      <c r="F14" s="8">
        <v>10129</v>
      </c>
      <c r="G14" s="22">
        <v>12.8</v>
      </c>
      <c r="H14" s="23">
        <v>0.6804</v>
      </c>
      <c r="I14" s="24">
        <v>44.5</v>
      </c>
      <c r="J14" s="25">
        <v>7.5650000000000004</v>
      </c>
    </row>
    <row r="15" spans="1:10">
      <c r="A15" s="49">
        <v>101631203</v>
      </c>
      <c r="B15" s="1" t="s">
        <v>421</v>
      </c>
      <c r="C15" s="1" t="s">
        <v>410</v>
      </c>
      <c r="D15" s="8">
        <v>2879</v>
      </c>
      <c r="E15" s="8">
        <v>10919</v>
      </c>
      <c r="F15" s="8">
        <v>10149</v>
      </c>
      <c r="G15" s="22">
        <v>16.399999999999999</v>
      </c>
      <c r="H15" s="23">
        <v>0.55630000000000002</v>
      </c>
      <c r="I15" s="24">
        <v>3</v>
      </c>
      <c r="J15" s="25">
        <v>0.51</v>
      </c>
    </row>
    <row r="16" spans="1:10">
      <c r="A16" s="40">
        <v>117081003</v>
      </c>
      <c r="B16" s="1" t="s">
        <v>178</v>
      </c>
      <c r="C16" s="1" t="s">
        <v>176</v>
      </c>
      <c r="D16" s="8">
        <v>17758</v>
      </c>
      <c r="E16" s="8">
        <v>9943</v>
      </c>
      <c r="F16" s="8">
        <v>10132</v>
      </c>
      <c r="G16" s="22">
        <v>13.3</v>
      </c>
      <c r="H16" s="23">
        <v>0.70040000000000002</v>
      </c>
      <c r="I16" s="24">
        <v>15</v>
      </c>
      <c r="J16" s="25">
        <v>2.5499999999999998</v>
      </c>
    </row>
    <row r="17" spans="1:10">
      <c r="A17" s="49">
        <v>115211103</v>
      </c>
      <c r="B17" s="1" t="s">
        <v>129</v>
      </c>
      <c r="C17" s="1" t="s">
        <v>63</v>
      </c>
      <c r="D17" s="8">
        <v>534483</v>
      </c>
      <c r="E17" s="8">
        <v>10254</v>
      </c>
      <c r="F17" s="8">
        <v>10171</v>
      </c>
      <c r="G17" s="22">
        <v>20.3</v>
      </c>
      <c r="H17" s="23">
        <v>0.54320000000000002</v>
      </c>
      <c r="I17" s="24">
        <v>569.06700000000001</v>
      </c>
      <c r="J17" s="25">
        <v>96.741</v>
      </c>
    </row>
    <row r="18" spans="1:10">
      <c r="A18" s="49">
        <v>116191503</v>
      </c>
      <c r="B18" s="1" t="s">
        <v>158</v>
      </c>
      <c r="C18" s="1" t="s">
        <v>154</v>
      </c>
      <c r="D18" s="8">
        <v>64988</v>
      </c>
      <c r="E18" s="8">
        <v>9447</v>
      </c>
      <c r="F18" s="8">
        <v>10148</v>
      </c>
      <c r="G18" s="22">
        <v>16.2</v>
      </c>
      <c r="H18" s="23">
        <v>0.50560000000000005</v>
      </c>
      <c r="I18" s="24">
        <v>80.040000000000006</v>
      </c>
      <c r="J18" s="25">
        <v>13.606</v>
      </c>
    </row>
    <row r="19" spans="1:10">
      <c r="A19" s="49">
        <v>101301403</v>
      </c>
      <c r="B19" s="1" t="s">
        <v>403</v>
      </c>
      <c r="C19" s="1" t="s">
        <v>401</v>
      </c>
      <c r="D19" s="8">
        <v>78995</v>
      </c>
      <c r="E19" s="8">
        <v>10872</v>
      </c>
      <c r="F19" s="8">
        <v>10167</v>
      </c>
      <c r="G19" s="22">
        <v>19.7</v>
      </c>
      <c r="H19" s="23">
        <v>0.55549999999999999</v>
      </c>
      <c r="I19" s="24">
        <v>82.281999999999996</v>
      </c>
      <c r="J19" s="25">
        <v>13.987</v>
      </c>
    </row>
    <row r="20" spans="1:10">
      <c r="A20" s="49">
        <v>125231232</v>
      </c>
      <c r="B20" s="1" t="s">
        <v>335</v>
      </c>
      <c r="C20" s="1" t="s">
        <v>293</v>
      </c>
      <c r="D20" s="8">
        <v>313073</v>
      </c>
      <c r="E20" s="8">
        <v>13932</v>
      </c>
      <c r="F20" s="8">
        <v>10169</v>
      </c>
      <c r="G20" s="22">
        <v>20</v>
      </c>
      <c r="H20" s="23">
        <v>0.84060000000000001</v>
      </c>
      <c r="I20" s="24">
        <v>215.447</v>
      </c>
      <c r="J20" s="25">
        <v>36.625</v>
      </c>
    </row>
    <row r="21" spans="1:10">
      <c r="A21" s="49">
        <v>108051503</v>
      </c>
      <c r="B21" s="1" t="s">
        <v>584</v>
      </c>
      <c r="C21" s="1" t="s">
        <v>582</v>
      </c>
      <c r="D21" s="8">
        <v>44166</v>
      </c>
      <c r="E21" s="8">
        <v>8349</v>
      </c>
      <c r="F21" s="8">
        <v>10114</v>
      </c>
      <c r="G21" s="22">
        <v>10</v>
      </c>
      <c r="H21" s="23">
        <v>0.60229999999999995</v>
      </c>
      <c r="I21" s="24">
        <v>51.665999999999997</v>
      </c>
      <c r="J21" s="25">
        <v>8.7829999999999995</v>
      </c>
    </row>
    <row r="22" spans="1:10">
      <c r="A22" s="49">
        <v>106161703</v>
      </c>
      <c r="B22" s="1" t="s">
        <v>545</v>
      </c>
      <c r="C22" s="1" t="s">
        <v>542</v>
      </c>
      <c r="D22" s="8">
        <v>47949</v>
      </c>
      <c r="E22" s="8">
        <v>9096</v>
      </c>
      <c r="F22" s="8">
        <v>10152</v>
      </c>
      <c r="G22" s="22">
        <v>17</v>
      </c>
      <c r="H22" s="23">
        <v>0.65369999999999995</v>
      </c>
      <c r="I22" s="24">
        <v>47.44</v>
      </c>
      <c r="J22" s="25">
        <v>8.0640000000000001</v>
      </c>
    </row>
    <row r="23" spans="1:10">
      <c r="A23" s="49">
        <v>112011603</v>
      </c>
      <c r="B23" s="1" t="s">
        <v>49</v>
      </c>
      <c r="C23" s="1" t="s">
        <v>47</v>
      </c>
      <c r="D23" s="8">
        <v>36868</v>
      </c>
      <c r="E23" s="8">
        <v>9793</v>
      </c>
      <c r="F23" s="8">
        <v>10180</v>
      </c>
      <c r="G23" s="22">
        <v>21.9</v>
      </c>
      <c r="H23" s="23">
        <v>0.60389999999999999</v>
      </c>
      <c r="I23" s="24">
        <v>36.670999999999999</v>
      </c>
      <c r="J23" s="25">
        <v>6.234</v>
      </c>
    </row>
    <row r="24" spans="1:10">
      <c r="A24" s="49">
        <v>105201033</v>
      </c>
      <c r="B24" s="1" t="s">
        <v>518</v>
      </c>
      <c r="C24" s="1" t="s">
        <v>517</v>
      </c>
      <c r="D24" s="8">
        <v>139977</v>
      </c>
      <c r="E24" s="8">
        <v>10578</v>
      </c>
      <c r="F24" s="8">
        <v>10151</v>
      </c>
      <c r="G24" s="22">
        <v>16.8</v>
      </c>
      <c r="H24" s="23">
        <v>0.59009999999999996</v>
      </c>
      <c r="I24" s="24">
        <v>137.46299999999999</v>
      </c>
      <c r="J24" s="25">
        <v>23.367999999999999</v>
      </c>
    </row>
    <row r="25" spans="1:10">
      <c r="A25" s="49">
        <v>113381303</v>
      </c>
      <c r="B25" s="1" t="s">
        <v>99</v>
      </c>
      <c r="C25" s="1" t="s">
        <v>97</v>
      </c>
      <c r="D25" s="8">
        <v>74666</v>
      </c>
      <c r="E25" s="8">
        <v>9039</v>
      </c>
      <c r="F25" s="8">
        <v>10167</v>
      </c>
      <c r="G25" s="22">
        <v>19.600000000000001</v>
      </c>
      <c r="H25" s="23">
        <v>0.50390000000000001</v>
      </c>
      <c r="I25" s="24">
        <v>96.435000000000002</v>
      </c>
      <c r="J25" s="25">
        <v>16.393000000000001</v>
      </c>
    </row>
    <row r="26" spans="1:10">
      <c r="A26" s="49">
        <v>105251453</v>
      </c>
      <c r="B26" s="1" t="s">
        <v>628</v>
      </c>
      <c r="C26" s="1" t="s">
        <v>524</v>
      </c>
      <c r="D26" s="8">
        <v>200988</v>
      </c>
      <c r="E26" s="8">
        <v>9029</v>
      </c>
      <c r="F26" s="8">
        <v>10146</v>
      </c>
      <c r="G26" s="22">
        <v>15.9</v>
      </c>
      <c r="H26" s="23">
        <v>0.749</v>
      </c>
      <c r="I26" s="24">
        <v>174.82400000000001</v>
      </c>
      <c r="J26" s="25">
        <v>29.72</v>
      </c>
    </row>
    <row r="27" spans="1:10">
      <c r="A27" s="49">
        <v>109531304</v>
      </c>
      <c r="B27" s="1" t="s">
        <v>6</v>
      </c>
      <c r="C27" s="1" t="s">
        <v>5</v>
      </c>
      <c r="D27" s="8">
        <v>74016</v>
      </c>
      <c r="E27" s="8">
        <v>10069</v>
      </c>
      <c r="F27" s="8">
        <v>10144</v>
      </c>
      <c r="G27" s="22">
        <v>15.5</v>
      </c>
      <c r="H27" s="23">
        <v>0.6139</v>
      </c>
      <c r="I27" s="24">
        <v>70.436999999999998</v>
      </c>
      <c r="J27" s="25">
        <v>11.974</v>
      </c>
    </row>
    <row r="28" spans="1:10">
      <c r="A28" s="49">
        <v>115211603</v>
      </c>
      <c r="B28" s="1" t="s">
        <v>130</v>
      </c>
      <c r="C28" s="1" t="s">
        <v>63</v>
      </c>
      <c r="D28" s="8">
        <v>80624</v>
      </c>
      <c r="E28" s="8">
        <v>9208</v>
      </c>
      <c r="F28" s="8">
        <v>10142</v>
      </c>
      <c r="G28" s="22">
        <v>15.1</v>
      </c>
      <c r="H28" s="23">
        <v>0.375</v>
      </c>
      <c r="I28" s="24">
        <v>137.351</v>
      </c>
      <c r="J28" s="25">
        <v>23.349</v>
      </c>
    </row>
    <row r="29" spans="1:10">
      <c r="A29" s="49">
        <v>116471803</v>
      </c>
      <c r="B29" s="1" t="s">
        <v>161</v>
      </c>
      <c r="C29" s="1" t="s">
        <v>162</v>
      </c>
      <c r="D29" s="8">
        <v>30840</v>
      </c>
      <c r="E29" s="8">
        <v>9823</v>
      </c>
      <c r="F29" s="8">
        <v>10139</v>
      </c>
      <c r="G29" s="22">
        <v>14.5</v>
      </c>
      <c r="H29" s="23">
        <v>0.42370000000000002</v>
      </c>
      <c r="I29" s="24">
        <v>43.594000000000001</v>
      </c>
      <c r="J29" s="25">
        <v>7.41</v>
      </c>
    </row>
    <row r="30" spans="1:10">
      <c r="A30" s="49">
        <v>120522003</v>
      </c>
      <c r="B30" s="1" t="s">
        <v>639</v>
      </c>
      <c r="C30" s="1" t="s">
        <v>315</v>
      </c>
      <c r="D30" s="8">
        <v>233377</v>
      </c>
      <c r="E30" s="8">
        <v>11519</v>
      </c>
      <c r="F30" s="8">
        <v>10169</v>
      </c>
      <c r="G30" s="22">
        <v>19.899999999999999</v>
      </c>
      <c r="H30" s="23">
        <v>0.59840000000000004</v>
      </c>
      <c r="I30" s="24">
        <v>225.60499999999999</v>
      </c>
      <c r="J30" s="25">
        <v>38.351999999999997</v>
      </c>
    </row>
    <row r="31" spans="1:10">
      <c r="A31" s="49">
        <v>107651603</v>
      </c>
      <c r="B31" s="1" t="s">
        <v>567</v>
      </c>
      <c r="C31" s="1" t="s">
        <v>408</v>
      </c>
      <c r="D31" s="8">
        <v>95350</v>
      </c>
      <c r="E31" s="8">
        <v>9359</v>
      </c>
      <c r="F31" s="8">
        <v>10151</v>
      </c>
      <c r="G31" s="22">
        <v>16.7</v>
      </c>
      <c r="H31" s="23">
        <v>0.62129999999999996</v>
      </c>
      <c r="I31" s="24">
        <v>96.462000000000003</v>
      </c>
      <c r="J31" s="25">
        <v>16.398</v>
      </c>
    </row>
    <row r="32" spans="1:10">
      <c r="A32" s="49">
        <v>112671803</v>
      </c>
      <c r="B32" s="1" t="s">
        <v>67</v>
      </c>
      <c r="C32" s="1" t="s">
        <v>54</v>
      </c>
      <c r="D32" s="8">
        <v>174703</v>
      </c>
      <c r="E32" s="8">
        <v>10247</v>
      </c>
      <c r="F32" s="8">
        <v>10195</v>
      </c>
      <c r="G32" s="22">
        <v>24.7</v>
      </c>
      <c r="H32" s="23">
        <v>0.61419999999999997</v>
      </c>
      <c r="I32" s="24">
        <v>164.12100000000001</v>
      </c>
      <c r="J32" s="25">
        <v>27.9</v>
      </c>
    </row>
    <row r="33" spans="1:10">
      <c r="A33" s="49">
        <v>113362303</v>
      </c>
      <c r="B33" s="1" t="s">
        <v>84</v>
      </c>
      <c r="C33" s="1" t="s">
        <v>79</v>
      </c>
      <c r="D33" s="8">
        <v>50838</v>
      </c>
      <c r="E33" s="8">
        <v>10680</v>
      </c>
      <c r="F33" s="8">
        <v>10136</v>
      </c>
      <c r="G33" s="22">
        <v>14</v>
      </c>
      <c r="H33" s="23">
        <v>0.375</v>
      </c>
      <c r="I33" s="24">
        <v>78.677000000000007</v>
      </c>
      <c r="J33" s="25">
        <v>13.375</v>
      </c>
    </row>
    <row r="34" spans="1:10">
      <c r="A34" s="49">
        <v>113382303</v>
      </c>
      <c r="B34" s="1" t="s">
        <v>100</v>
      </c>
      <c r="C34" s="1" t="s">
        <v>97</v>
      </c>
      <c r="D34" s="8">
        <v>29500</v>
      </c>
      <c r="E34" s="8">
        <v>10817</v>
      </c>
      <c r="F34" s="8">
        <v>10167</v>
      </c>
      <c r="G34" s="22">
        <v>19.600000000000001</v>
      </c>
      <c r="H34" s="23">
        <v>0.46129999999999999</v>
      </c>
      <c r="I34" s="24">
        <v>37</v>
      </c>
      <c r="J34" s="25">
        <v>6.29</v>
      </c>
    </row>
    <row r="35" spans="1:10">
      <c r="A35" s="49">
        <v>120483302</v>
      </c>
      <c r="B35" s="1" t="s">
        <v>242</v>
      </c>
      <c r="C35" s="1" t="s">
        <v>240</v>
      </c>
      <c r="D35" s="8">
        <v>97445</v>
      </c>
      <c r="E35" s="8">
        <v>11352</v>
      </c>
      <c r="F35" s="8">
        <v>10200</v>
      </c>
      <c r="G35" s="22">
        <v>25.5</v>
      </c>
      <c r="H35" s="23">
        <v>0.55649999999999999</v>
      </c>
      <c r="I35" s="24">
        <v>100.983</v>
      </c>
      <c r="J35" s="25">
        <v>17.167000000000002</v>
      </c>
    </row>
    <row r="36" spans="1:10">
      <c r="A36" s="49">
        <v>113362403</v>
      </c>
      <c r="B36" s="1" t="s">
        <v>85</v>
      </c>
      <c r="C36" s="1" t="s">
        <v>79</v>
      </c>
      <c r="D36" s="8">
        <v>43807</v>
      </c>
      <c r="E36" s="8">
        <v>10420</v>
      </c>
      <c r="F36" s="8">
        <v>10176</v>
      </c>
      <c r="G36" s="22">
        <v>21.2</v>
      </c>
      <c r="H36" s="23">
        <v>0.50670000000000004</v>
      </c>
      <c r="I36" s="24">
        <v>49.976999999999997</v>
      </c>
      <c r="J36" s="25">
        <v>8.4960000000000004</v>
      </c>
    </row>
    <row r="37" spans="1:10">
      <c r="A37" s="49">
        <v>113362603</v>
      </c>
      <c r="B37" s="1" t="s">
        <v>86</v>
      </c>
      <c r="C37" s="1" t="s">
        <v>79</v>
      </c>
      <c r="D37" s="8">
        <v>40934</v>
      </c>
      <c r="E37" s="8">
        <v>9832</v>
      </c>
      <c r="F37" s="8">
        <v>10170</v>
      </c>
      <c r="G37" s="22">
        <v>20.100000000000001</v>
      </c>
      <c r="H37" s="23">
        <v>0.48399999999999999</v>
      </c>
      <c r="I37" s="24">
        <v>50.601999999999997</v>
      </c>
      <c r="J37" s="25">
        <v>8.6020000000000003</v>
      </c>
    </row>
    <row r="38" spans="1:10">
      <c r="A38" s="49">
        <v>112013054</v>
      </c>
      <c r="B38" s="1" t="s">
        <v>50</v>
      </c>
      <c r="C38" s="1" t="s">
        <v>47</v>
      </c>
      <c r="D38" s="8">
        <v>2244</v>
      </c>
      <c r="E38" s="8">
        <v>11475</v>
      </c>
      <c r="F38" s="8">
        <v>10155</v>
      </c>
      <c r="G38" s="22">
        <v>17.5</v>
      </c>
      <c r="H38" s="23">
        <v>0.43319999999999997</v>
      </c>
      <c r="I38" s="24">
        <v>3</v>
      </c>
      <c r="J38" s="25">
        <v>0.51</v>
      </c>
    </row>
    <row r="39" spans="1:10">
      <c r="A39" s="49">
        <v>101632403</v>
      </c>
      <c r="B39" s="1" t="s">
        <v>423</v>
      </c>
      <c r="C39" s="1" t="s">
        <v>410</v>
      </c>
      <c r="D39" s="8">
        <v>64265</v>
      </c>
      <c r="E39" s="8">
        <v>11522</v>
      </c>
      <c r="F39" s="8">
        <v>10152</v>
      </c>
      <c r="G39" s="22">
        <v>16.899999999999999</v>
      </c>
      <c r="H39" s="23">
        <v>0.54759999999999998</v>
      </c>
      <c r="I39" s="24">
        <v>68</v>
      </c>
      <c r="J39" s="25">
        <v>11.56</v>
      </c>
    </row>
    <row r="40" spans="1:10">
      <c r="A40" s="49">
        <v>112013753</v>
      </c>
      <c r="B40" s="1" t="s">
        <v>51</v>
      </c>
      <c r="C40" s="1" t="s">
        <v>47</v>
      </c>
      <c r="D40" s="8">
        <v>242224</v>
      </c>
      <c r="E40" s="8">
        <v>11799</v>
      </c>
      <c r="F40" s="8">
        <v>10157</v>
      </c>
      <c r="G40" s="22">
        <v>17.899999999999999</v>
      </c>
      <c r="H40" s="23">
        <v>0.41980000000000001</v>
      </c>
      <c r="I40" s="24">
        <v>334.16500000000002</v>
      </c>
      <c r="J40" s="25">
        <v>56.808</v>
      </c>
    </row>
    <row r="41" spans="1:10">
      <c r="A41" s="49">
        <v>108112502</v>
      </c>
      <c r="B41" s="1" t="s">
        <v>607</v>
      </c>
      <c r="C41" s="1" t="s">
        <v>461</v>
      </c>
      <c r="D41" s="8">
        <v>462976</v>
      </c>
      <c r="E41" s="8">
        <v>7548</v>
      </c>
      <c r="F41" s="8">
        <v>10158</v>
      </c>
      <c r="G41" s="22">
        <v>18</v>
      </c>
      <c r="H41" s="23">
        <v>0.78910000000000002</v>
      </c>
      <c r="I41" s="24">
        <v>457.245</v>
      </c>
      <c r="J41" s="25">
        <v>77.730999999999995</v>
      </c>
    </row>
    <row r="42" spans="1:10">
      <c r="A42" s="49">
        <v>115503004</v>
      </c>
      <c r="B42" s="1" t="s">
        <v>135</v>
      </c>
      <c r="C42" s="1" t="s">
        <v>136</v>
      </c>
      <c r="D42" s="8">
        <v>41761</v>
      </c>
      <c r="E42" s="8">
        <v>10002</v>
      </c>
      <c r="F42" s="8">
        <v>10162</v>
      </c>
      <c r="G42" s="22">
        <v>18.7</v>
      </c>
      <c r="H42" s="23">
        <v>0.6018</v>
      </c>
      <c r="I42" s="24">
        <v>40.816000000000003</v>
      </c>
      <c r="J42" s="25">
        <v>6.9379999999999997</v>
      </c>
    </row>
    <row r="43" spans="1:10">
      <c r="A43" s="49">
        <v>104432903</v>
      </c>
      <c r="B43" s="1" t="s">
        <v>507</v>
      </c>
      <c r="C43" s="1" t="s">
        <v>503</v>
      </c>
      <c r="D43" s="8">
        <v>38872</v>
      </c>
      <c r="E43" s="8">
        <v>8976</v>
      </c>
      <c r="F43" s="8">
        <v>10142</v>
      </c>
      <c r="G43" s="22">
        <v>15.1</v>
      </c>
      <c r="H43" s="23">
        <v>0.55330000000000001</v>
      </c>
      <c r="I43" s="24">
        <v>46.042999999999999</v>
      </c>
      <c r="J43" s="25">
        <v>7.827</v>
      </c>
    </row>
    <row r="44" spans="1:10">
      <c r="A44" s="49">
        <v>112672803</v>
      </c>
      <c r="B44" s="1" t="s">
        <v>69</v>
      </c>
      <c r="C44" s="1" t="s">
        <v>54</v>
      </c>
      <c r="D44" s="8">
        <v>43545</v>
      </c>
      <c r="E44" s="8">
        <v>9913</v>
      </c>
      <c r="F44" s="8">
        <v>10203</v>
      </c>
      <c r="G44" s="22">
        <v>26.1</v>
      </c>
      <c r="H44" s="23">
        <v>0.60099999999999998</v>
      </c>
      <c r="I44" s="24">
        <v>42.997</v>
      </c>
      <c r="J44" s="25">
        <v>7.3090000000000002</v>
      </c>
    </row>
    <row r="45" spans="1:10">
      <c r="A45" s="49">
        <v>117414003</v>
      </c>
      <c r="B45" s="1" t="s">
        <v>632</v>
      </c>
      <c r="C45" s="1" t="s">
        <v>187</v>
      </c>
      <c r="D45" s="8">
        <v>134812</v>
      </c>
      <c r="E45" s="8">
        <v>10342</v>
      </c>
      <c r="F45" s="8">
        <v>10152</v>
      </c>
      <c r="G45" s="22">
        <v>16.899999999999999</v>
      </c>
      <c r="H45" s="23">
        <v>0.62870000000000004</v>
      </c>
      <c r="I45" s="24">
        <v>124.25</v>
      </c>
      <c r="J45" s="25">
        <v>21.122</v>
      </c>
    </row>
    <row r="46" spans="1:10">
      <c r="A46" s="49">
        <v>109243503</v>
      </c>
      <c r="B46" s="1" t="s">
        <v>629</v>
      </c>
      <c r="C46" s="1" t="s">
        <v>557</v>
      </c>
      <c r="D46" s="8">
        <v>34166</v>
      </c>
      <c r="E46" s="8">
        <v>10216</v>
      </c>
      <c r="F46" s="8">
        <v>10147</v>
      </c>
      <c r="G46" s="22">
        <v>16</v>
      </c>
      <c r="H46" s="23">
        <v>0.70250000000000001</v>
      </c>
      <c r="I46" s="24">
        <v>28.196000000000002</v>
      </c>
      <c r="J46" s="25">
        <v>4.7930000000000001</v>
      </c>
    </row>
    <row r="47" spans="1:10">
      <c r="A47" s="49">
        <v>111343603</v>
      </c>
      <c r="B47" s="1" t="s">
        <v>41</v>
      </c>
      <c r="C47" s="1" t="s">
        <v>42</v>
      </c>
      <c r="D47" s="8">
        <v>53847</v>
      </c>
      <c r="E47" s="8">
        <v>6738</v>
      </c>
      <c r="F47" s="8">
        <v>10121</v>
      </c>
      <c r="G47" s="22">
        <v>11.3</v>
      </c>
      <c r="H47" s="23">
        <v>0.53480000000000005</v>
      </c>
      <c r="I47" s="24">
        <v>87.902000000000001</v>
      </c>
      <c r="J47" s="25">
        <v>14.943</v>
      </c>
    </row>
    <row r="48" spans="1:10">
      <c r="A48" s="49">
        <v>111312804</v>
      </c>
      <c r="B48" s="1" t="s">
        <v>36</v>
      </c>
      <c r="C48" s="1" t="s">
        <v>34</v>
      </c>
      <c r="D48" s="8">
        <v>117092</v>
      </c>
      <c r="E48" s="8">
        <v>9204</v>
      </c>
      <c r="F48" s="8">
        <v>10137</v>
      </c>
      <c r="G48" s="22">
        <v>14.3</v>
      </c>
      <c r="H48" s="23">
        <v>0.6653</v>
      </c>
      <c r="I48" s="24">
        <v>112.488</v>
      </c>
      <c r="J48" s="25">
        <v>19.122</v>
      </c>
    </row>
    <row r="49" spans="1:10">
      <c r="A49" s="49">
        <v>114064003</v>
      </c>
      <c r="B49" s="1" t="s">
        <v>116</v>
      </c>
      <c r="C49" s="1" t="s">
        <v>105</v>
      </c>
      <c r="D49" s="8">
        <v>33128</v>
      </c>
      <c r="E49" s="8">
        <v>14314</v>
      </c>
      <c r="F49" s="8">
        <v>10180</v>
      </c>
      <c r="G49" s="22">
        <v>22</v>
      </c>
      <c r="H49" s="23">
        <v>0.375</v>
      </c>
      <c r="I49" s="24">
        <v>51.048999999999999</v>
      </c>
      <c r="J49" s="25">
        <v>8.6780000000000008</v>
      </c>
    </row>
    <row r="50" spans="1:10">
      <c r="A50" s="49">
        <v>113363603</v>
      </c>
      <c r="B50" s="1" t="s">
        <v>88</v>
      </c>
      <c r="C50" s="1" t="s">
        <v>79</v>
      </c>
      <c r="D50" s="8">
        <v>80950</v>
      </c>
      <c r="E50" s="8">
        <v>11037</v>
      </c>
      <c r="F50" s="8">
        <v>10172</v>
      </c>
      <c r="G50" s="22">
        <v>20.5</v>
      </c>
      <c r="H50" s="23">
        <v>0.41739999999999999</v>
      </c>
      <c r="I50" s="24">
        <v>112.154</v>
      </c>
      <c r="J50" s="25">
        <v>19.065999999999999</v>
      </c>
    </row>
    <row r="51" spans="1:10">
      <c r="A51" s="49">
        <v>113364002</v>
      </c>
      <c r="B51" s="1" t="s">
        <v>89</v>
      </c>
      <c r="C51" s="1" t="s">
        <v>79</v>
      </c>
      <c r="D51" s="8">
        <v>381182</v>
      </c>
      <c r="E51" s="8">
        <v>11996</v>
      </c>
      <c r="F51" s="8">
        <v>10196</v>
      </c>
      <c r="G51" s="22">
        <v>24.8</v>
      </c>
      <c r="H51" s="23">
        <v>0.67359999999999998</v>
      </c>
      <c r="I51" s="24">
        <v>326.48200000000003</v>
      </c>
      <c r="J51" s="25">
        <v>55.500999999999998</v>
      </c>
    </row>
    <row r="52" spans="1:10">
      <c r="A52" s="49">
        <v>104374003</v>
      </c>
      <c r="B52" s="1" t="s">
        <v>495</v>
      </c>
      <c r="C52" s="1" t="s">
        <v>493</v>
      </c>
      <c r="D52" s="8">
        <v>50161</v>
      </c>
      <c r="E52" s="8">
        <v>10297</v>
      </c>
      <c r="F52" s="8">
        <v>10127</v>
      </c>
      <c r="G52" s="22">
        <v>12.4</v>
      </c>
      <c r="H52" s="23">
        <v>0.61339999999999995</v>
      </c>
      <c r="I52" s="24">
        <v>47.505000000000003</v>
      </c>
      <c r="J52" s="25">
        <v>8.0749999999999993</v>
      </c>
    </row>
    <row r="53" spans="1:10">
      <c r="A53" s="49">
        <v>112015203</v>
      </c>
      <c r="B53" s="1" t="s">
        <v>52</v>
      </c>
      <c r="C53" s="1" t="s">
        <v>47</v>
      </c>
      <c r="D53" s="8">
        <v>61256</v>
      </c>
      <c r="E53" s="8">
        <v>9747</v>
      </c>
      <c r="F53" s="8">
        <v>10168</v>
      </c>
      <c r="G53" s="22">
        <v>19.8</v>
      </c>
      <c r="H53" s="23">
        <v>0.57320000000000004</v>
      </c>
      <c r="I53" s="24">
        <v>64.497</v>
      </c>
      <c r="J53" s="25">
        <v>10.964</v>
      </c>
    </row>
    <row r="54" spans="1:10">
      <c r="A54" s="49">
        <v>113364403</v>
      </c>
      <c r="B54" s="1" t="s">
        <v>90</v>
      </c>
      <c r="C54" s="1" t="s">
        <v>79</v>
      </c>
      <c r="D54" s="8">
        <v>58983</v>
      </c>
      <c r="E54" s="8">
        <v>10372</v>
      </c>
      <c r="F54" s="8">
        <v>10149</v>
      </c>
      <c r="G54" s="22">
        <v>16.3</v>
      </c>
      <c r="H54" s="23">
        <v>0.375</v>
      </c>
      <c r="I54" s="24">
        <v>91.168000000000006</v>
      </c>
      <c r="J54" s="25">
        <v>15.497999999999999</v>
      </c>
    </row>
    <row r="55" spans="1:10">
      <c r="A55" s="49">
        <v>128325203</v>
      </c>
      <c r="B55" s="1" t="s">
        <v>374</v>
      </c>
      <c r="C55" s="1" t="s">
        <v>370</v>
      </c>
      <c r="D55" s="8">
        <v>19427</v>
      </c>
      <c r="E55" s="8">
        <v>10573</v>
      </c>
      <c r="F55" s="8">
        <v>10146</v>
      </c>
      <c r="G55" s="22">
        <v>15.9</v>
      </c>
      <c r="H55" s="23">
        <v>0.64839999999999998</v>
      </c>
      <c r="I55" s="24">
        <v>17.375</v>
      </c>
      <c r="J55" s="25">
        <v>2.9529999999999998</v>
      </c>
    </row>
    <row r="56" spans="1:10">
      <c r="A56" s="49">
        <v>101633903</v>
      </c>
      <c r="B56" s="1" t="s">
        <v>424</v>
      </c>
      <c r="C56" s="1" t="s">
        <v>410</v>
      </c>
      <c r="D56" s="8">
        <v>94875</v>
      </c>
      <c r="E56" s="8">
        <v>11014</v>
      </c>
      <c r="F56" s="8">
        <v>10142</v>
      </c>
      <c r="G56" s="22">
        <v>15.1</v>
      </c>
      <c r="H56" s="23">
        <v>0.49640000000000001</v>
      </c>
      <c r="I56" s="24">
        <v>110.85299999999999</v>
      </c>
      <c r="J56" s="25">
        <v>18.844999999999999</v>
      </c>
    </row>
    <row r="57" spans="1:10">
      <c r="A57" s="49">
        <v>108565203</v>
      </c>
      <c r="B57" s="1" t="s">
        <v>612</v>
      </c>
      <c r="C57" s="1" t="s">
        <v>611</v>
      </c>
      <c r="D57" s="8">
        <v>15029</v>
      </c>
      <c r="E57" s="8">
        <v>10085</v>
      </c>
      <c r="F57" s="8">
        <v>10114</v>
      </c>
      <c r="G57" s="22">
        <v>10</v>
      </c>
      <c r="H57" s="23">
        <v>0.67430000000000001</v>
      </c>
      <c r="I57" s="24">
        <v>13</v>
      </c>
      <c r="J57" s="25">
        <v>2.21</v>
      </c>
    </row>
    <row r="58" spans="1:10">
      <c r="A58" s="49">
        <v>116555003</v>
      </c>
      <c r="B58" s="1" t="s">
        <v>44</v>
      </c>
      <c r="C58" s="1" t="s">
        <v>45</v>
      </c>
      <c r="D58" s="8">
        <v>133658</v>
      </c>
      <c r="E58" s="8">
        <v>9773</v>
      </c>
      <c r="F58" s="8">
        <v>10152</v>
      </c>
      <c r="G58" s="22">
        <v>16.899999999999999</v>
      </c>
      <c r="H58" s="23">
        <v>0.60109999999999997</v>
      </c>
      <c r="I58" s="24">
        <v>133.83600000000001</v>
      </c>
      <c r="J58" s="25">
        <v>22.751999999999999</v>
      </c>
    </row>
    <row r="59" spans="1:10">
      <c r="A59" s="49">
        <v>116605003</v>
      </c>
      <c r="B59" s="1" t="s">
        <v>174</v>
      </c>
      <c r="C59" s="1" t="s">
        <v>169</v>
      </c>
      <c r="D59" s="8">
        <v>93236</v>
      </c>
      <c r="E59" s="8">
        <v>9994</v>
      </c>
      <c r="F59" s="8">
        <v>10141</v>
      </c>
      <c r="G59" s="22">
        <v>14.9</v>
      </c>
      <c r="H59" s="23">
        <v>0.56510000000000005</v>
      </c>
      <c r="I59" s="24">
        <v>97.111999999999995</v>
      </c>
      <c r="J59" s="25">
        <v>16.509</v>
      </c>
    </row>
    <row r="60" spans="1:10">
      <c r="A60" s="49">
        <v>116495003</v>
      </c>
      <c r="B60" s="1" t="s">
        <v>170</v>
      </c>
      <c r="C60" s="1" t="s">
        <v>164</v>
      </c>
      <c r="D60" s="8">
        <v>140243</v>
      </c>
      <c r="E60" s="8">
        <v>9683</v>
      </c>
      <c r="F60" s="8">
        <v>10160</v>
      </c>
      <c r="G60" s="22">
        <v>18.3</v>
      </c>
      <c r="H60" s="23">
        <v>0.61799999999999999</v>
      </c>
      <c r="I60" s="24">
        <v>137.864</v>
      </c>
      <c r="J60" s="25">
        <v>23.436</v>
      </c>
    </row>
    <row r="61" spans="1:10">
      <c r="A61" s="49">
        <v>104375003</v>
      </c>
      <c r="B61" s="1" t="s">
        <v>496</v>
      </c>
      <c r="C61" s="1" t="s">
        <v>493</v>
      </c>
      <c r="D61" s="8">
        <v>141174</v>
      </c>
      <c r="E61" s="8">
        <v>9196</v>
      </c>
      <c r="F61" s="8">
        <v>10131</v>
      </c>
      <c r="G61" s="22">
        <v>13.1</v>
      </c>
      <c r="H61" s="23">
        <v>0.66400000000000003</v>
      </c>
      <c r="I61" s="24">
        <v>136</v>
      </c>
      <c r="J61" s="25">
        <v>23.12</v>
      </c>
    </row>
    <row r="62" spans="1:10">
      <c r="A62" s="49">
        <v>104105353</v>
      </c>
      <c r="B62" s="1" t="s">
        <v>489</v>
      </c>
      <c r="C62" s="1" t="s">
        <v>443</v>
      </c>
      <c r="D62" s="8">
        <v>17732</v>
      </c>
      <c r="E62" s="8">
        <v>9226</v>
      </c>
      <c r="F62" s="8">
        <v>10128</v>
      </c>
      <c r="G62" s="22">
        <v>12.6</v>
      </c>
      <c r="H62" s="23">
        <v>0.62809999999999999</v>
      </c>
      <c r="I62" s="24">
        <v>18</v>
      </c>
      <c r="J62" s="25">
        <v>3.06</v>
      </c>
    </row>
    <row r="63" spans="1:10">
      <c r="A63" s="49">
        <v>117415004</v>
      </c>
      <c r="B63" s="1" t="s">
        <v>633</v>
      </c>
      <c r="C63" s="1" t="s">
        <v>187</v>
      </c>
      <c r="D63" s="8">
        <v>13822</v>
      </c>
      <c r="E63" s="8">
        <v>10267</v>
      </c>
      <c r="F63" s="8">
        <v>10145</v>
      </c>
      <c r="G63" s="22">
        <v>15.6</v>
      </c>
      <c r="H63" s="23">
        <v>0.61650000000000005</v>
      </c>
      <c r="I63" s="24">
        <v>13</v>
      </c>
      <c r="J63" s="25">
        <v>2.21</v>
      </c>
    </row>
    <row r="64" spans="1:10">
      <c r="A64" s="49">
        <v>111316003</v>
      </c>
      <c r="B64" s="1" t="s">
        <v>37</v>
      </c>
      <c r="C64" s="1" t="s">
        <v>34</v>
      </c>
      <c r="D64" s="8">
        <v>59966</v>
      </c>
      <c r="E64" s="8">
        <v>8845</v>
      </c>
      <c r="F64" s="8">
        <v>10128</v>
      </c>
      <c r="G64" s="22">
        <v>12.6</v>
      </c>
      <c r="H64" s="23">
        <v>0.72609999999999997</v>
      </c>
      <c r="I64" s="24">
        <v>54.926000000000002</v>
      </c>
      <c r="J64" s="25">
        <v>9.3369999999999997</v>
      </c>
    </row>
    <row r="65" spans="1:10">
      <c r="A65" s="49">
        <v>117083004</v>
      </c>
      <c r="B65" s="1" t="s">
        <v>179</v>
      </c>
      <c r="C65" s="1" t="s">
        <v>176</v>
      </c>
      <c r="D65" s="8">
        <v>44935</v>
      </c>
      <c r="E65" s="8">
        <v>11388</v>
      </c>
      <c r="F65" s="8">
        <v>10132</v>
      </c>
      <c r="G65" s="22">
        <v>13.4</v>
      </c>
      <c r="H65" s="23">
        <v>0.6522</v>
      </c>
      <c r="I65" s="24">
        <v>40</v>
      </c>
      <c r="J65" s="25">
        <v>6.8</v>
      </c>
    </row>
    <row r="66" spans="1:10">
      <c r="A66" s="49">
        <v>108056004</v>
      </c>
      <c r="B66" s="1" t="s">
        <v>586</v>
      </c>
      <c r="C66" s="1" t="s">
        <v>582</v>
      </c>
      <c r="D66" s="8">
        <v>117498</v>
      </c>
      <c r="E66" s="8">
        <v>8780</v>
      </c>
      <c r="F66" s="8">
        <v>10117</v>
      </c>
      <c r="G66" s="22">
        <v>10.6</v>
      </c>
      <c r="H66" s="23">
        <v>0.62119999999999997</v>
      </c>
      <c r="I66" s="24">
        <v>126.72799999999999</v>
      </c>
      <c r="J66" s="25">
        <v>21.542999999999999</v>
      </c>
    </row>
    <row r="67" spans="1:10">
      <c r="A67" s="49">
        <v>113385003</v>
      </c>
      <c r="B67" s="1" t="s">
        <v>102</v>
      </c>
      <c r="C67" s="1" t="s">
        <v>97</v>
      </c>
      <c r="D67" s="8">
        <v>123216</v>
      </c>
      <c r="E67" s="8">
        <v>10823</v>
      </c>
      <c r="F67" s="8">
        <v>10152</v>
      </c>
      <c r="G67" s="22">
        <v>17</v>
      </c>
      <c r="H67" s="23">
        <v>0.51349999999999996</v>
      </c>
      <c r="I67" s="24">
        <v>139.03899999999999</v>
      </c>
      <c r="J67" s="25">
        <v>23.635999999999999</v>
      </c>
    </row>
    <row r="68" spans="1:10">
      <c r="A68" s="49">
        <v>109535504</v>
      </c>
      <c r="B68" s="1" t="s">
        <v>8</v>
      </c>
      <c r="C68" s="1" t="s">
        <v>5</v>
      </c>
      <c r="D68" s="8">
        <v>50124</v>
      </c>
      <c r="E68" s="8">
        <v>12231</v>
      </c>
      <c r="F68" s="8">
        <v>10122</v>
      </c>
      <c r="G68" s="22">
        <v>11.6</v>
      </c>
      <c r="H68" s="23">
        <v>0.6079</v>
      </c>
      <c r="I68" s="24">
        <v>47.921999999999997</v>
      </c>
      <c r="J68" s="25">
        <v>8.1460000000000008</v>
      </c>
    </row>
    <row r="69" spans="1:10">
      <c r="A69" s="49">
        <v>117596003</v>
      </c>
      <c r="B69" s="1" t="s">
        <v>634</v>
      </c>
      <c r="C69" s="1" t="s">
        <v>635</v>
      </c>
      <c r="D69" s="8">
        <v>74002</v>
      </c>
      <c r="E69" s="8">
        <v>9419</v>
      </c>
      <c r="F69" s="8">
        <v>10148</v>
      </c>
      <c r="G69" s="22">
        <v>16.2</v>
      </c>
      <c r="H69" s="23">
        <v>0.72060000000000002</v>
      </c>
      <c r="I69" s="24">
        <v>64.138999999999996</v>
      </c>
      <c r="J69" s="25">
        <v>10.903</v>
      </c>
    </row>
    <row r="70" spans="1:10">
      <c r="A70" s="49">
        <v>115674603</v>
      </c>
      <c r="B70" s="1" t="s">
        <v>140</v>
      </c>
      <c r="C70" s="1" t="s">
        <v>54</v>
      </c>
      <c r="D70" s="8">
        <v>29640</v>
      </c>
      <c r="E70" s="8">
        <v>9045</v>
      </c>
      <c r="F70" s="8">
        <v>10165</v>
      </c>
      <c r="G70" s="22">
        <v>19.3</v>
      </c>
      <c r="H70" s="23">
        <v>0.53239999999999998</v>
      </c>
      <c r="I70" s="24">
        <v>36.206000000000003</v>
      </c>
      <c r="J70" s="25">
        <v>6.1550000000000002</v>
      </c>
    </row>
    <row r="71" spans="1:10">
      <c r="A71" s="49">
        <v>118406003</v>
      </c>
      <c r="B71" s="1" t="s">
        <v>201</v>
      </c>
      <c r="C71" s="1" t="s">
        <v>194</v>
      </c>
      <c r="D71" s="8">
        <v>32234</v>
      </c>
      <c r="E71" s="8">
        <v>10811</v>
      </c>
      <c r="F71" s="8">
        <v>10132</v>
      </c>
      <c r="G71" s="22">
        <v>13.3</v>
      </c>
      <c r="H71" s="23">
        <v>0.59970000000000001</v>
      </c>
      <c r="I71" s="24">
        <v>31.210999999999999</v>
      </c>
      <c r="J71" s="25">
        <v>5.3049999999999997</v>
      </c>
    </row>
    <row r="72" spans="1:10">
      <c r="A72" s="49">
        <v>105258503</v>
      </c>
      <c r="B72" s="1" t="s">
        <v>535</v>
      </c>
      <c r="C72" s="1" t="s">
        <v>524</v>
      </c>
      <c r="D72" s="8">
        <v>184061</v>
      </c>
      <c r="E72" s="8">
        <v>11091</v>
      </c>
      <c r="F72" s="8">
        <v>10129</v>
      </c>
      <c r="G72" s="22">
        <v>12.7</v>
      </c>
      <c r="H72" s="23">
        <v>0.71150000000000002</v>
      </c>
      <c r="I72" s="24">
        <v>150.24100000000001</v>
      </c>
      <c r="J72" s="25">
        <v>25.54</v>
      </c>
    </row>
    <row r="73" spans="1:10">
      <c r="A73" s="49">
        <v>124156503</v>
      </c>
      <c r="B73" s="1" t="s">
        <v>322</v>
      </c>
      <c r="C73" s="1" t="s">
        <v>313</v>
      </c>
      <c r="D73" s="8">
        <v>104351</v>
      </c>
      <c r="E73" s="8">
        <v>13208</v>
      </c>
      <c r="F73" s="8">
        <v>10211</v>
      </c>
      <c r="G73" s="22">
        <v>27.5</v>
      </c>
      <c r="H73" s="23">
        <v>0.47610000000000002</v>
      </c>
      <c r="I73" s="24">
        <v>126.26600000000001</v>
      </c>
      <c r="J73" s="25">
        <v>21.465</v>
      </c>
    </row>
    <row r="74" spans="1:10">
      <c r="A74" s="49">
        <v>114066503</v>
      </c>
      <c r="B74" s="1" t="s">
        <v>117</v>
      </c>
      <c r="C74" s="1" t="s">
        <v>105</v>
      </c>
      <c r="D74" s="8">
        <v>62843</v>
      </c>
      <c r="E74" s="8">
        <v>12866</v>
      </c>
      <c r="F74" s="8">
        <v>10178</v>
      </c>
      <c r="G74" s="22">
        <v>21.6</v>
      </c>
      <c r="H74" s="23">
        <v>0.41399999999999998</v>
      </c>
      <c r="I74" s="24">
        <v>87.734999999999999</v>
      </c>
      <c r="J74" s="25">
        <v>14.914</v>
      </c>
    </row>
    <row r="75" spans="1:10">
      <c r="A75" s="49">
        <v>113365203</v>
      </c>
      <c r="B75" s="1" t="s">
        <v>92</v>
      </c>
      <c r="C75" s="1" t="s">
        <v>79</v>
      </c>
      <c r="D75" s="8">
        <v>54789</v>
      </c>
      <c r="E75" s="8">
        <v>9097</v>
      </c>
      <c r="F75" s="8">
        <v>10172</v>
      </c>
      <c r="G75" s="22">
        <v>20.6</v>
      </c>
      <c r="H75" s="23">
        <v>0.50649999999999995</v>
      </c>
      <c r="I75" s="24">
        <v>69.948999999999998</v>
      </c>
      <c r="J75" s="25">
        <v>11.891</v>
      </c>
    </row>
    <row r="76" spans="1:10">
      <c r="A76" s="49">
        <v>128326303</v>
      </c>
      <c r="B76" s="1" t="s">
        <v>375</v>
      </c>
      <c r="C76" s="1" t="s">
        <v>370</v>
      </c>
      <c r="D76" s="8">
        <v>43227</v>
      </c>
      <c r="E76" s="8">
        <v>12019</v>
      </c>
      <c r="F76" s="8">
        <v>10175</v>
      </c>
      <c r="G76" s="22">
        <v>21.1</v>
      </c>
      <c r="H76" s="23">
        <v>0.71630000000000005</v>
      </c>
      <c r="I76" s="24">
        <v>34.890999999999998</v>
      </c>
      <c r="J76" s="25">
        <v>5.931</v>
      </c>
    </row>
    <row r="77" spans="1:10">
      <c r="A77" s="49">
        <v>113365303</v>
      </c>
      <c r="B77" s="1" t="s">
        <v>93</v>
      </c>
      <c r="C77" s="1" t="s">
        <v>79</v>
      </c>
      <c r="D77" s="8">
        <v>74671</v>
      </c>
      <c r="E77" s="8">
        <v>13604</v>
      </c>
      <c r="F77" s="8">
        <v>10151</v>
      </c>
      <c r="G77" s="22">
        <v>16.7</v>
      </c>
      <c r="H77" s="23">
        <v>0.375</v>
      </c>
      <c r="I77" s="24">
        <v>115.392</v>
      </c>
      <c r="J77" s="25">
        <v>19.616</v>
      </c>
    </row>
    <row r="78" spans="1:10">
      <c r="A78" s="49">
        <v>123466403</v>
      </c>
      <c r="B78" s="1" t="s">
        <v>316</v>
      </c>
      <c r="C78" s="1" t="s">
        <v>286</v>
      </c>
      <c r="D78" s="8">
        <v>462627</v>
      </c>
      <c r="E78" s="8">
        <v>10257</v>
      </c>
      <c r="F78" s="8">
        <v>10251</v>
      </c>
      <c r="G78" s="22">
        <v>34.799999999999997</v>
      </c>
      <c r="H78" s="23">
        <v>0.72589999999999999</v>
      </c>
      <c r="I78" s="24">
        <v>365.71699999999998</v>
      </c>
      <c r="J78" s="25">
        <v>62.170999999999999</v>
      </c>
    </row>
    <row r="79" spans="1:10">
      <c r="A79" s="49">
        <v>112675503</v>
      </c>
      <c r="B79" s="1" t="s">
        <v>71</v>
      </c>
      <c r="C79" s="1" t="s">
        <v>54</v>
      </c>
      <c r="D79" s="8">
        <v>85016</v>
      </c>
      <c r="E79" s="8">
        <v>9248</v>
      </c>
      <c r="F79" s="8">
        <v>10189</v>
      </c>
      <c r="G79" s="22">
        <v>23.5</v>
      </c>
      <c r="H79" s="23">
        <v>0.60229999999999995</v>
      </c>
      <c r="I79" s="24">
        <v>89.787999999999997</v>
      </c>
      <c r="J79" s="25">
        <v>15.263</v>
      </c>
    </row>
    <row r="80" spans="1:10">
      <c r="A80" s="49">
        <v>109246003</v>
      </c>
      <c r="B80" s="1" t="s">
        <v>630</v>
      </c>
      <c r="C80" s="1" t="s">
        <v>557</v>
      </c>
      <c r="D80" s="8">
        <v>2320</v>
      </c>
      <c r="E80" s="8">
        <v>10679</v>
      </c>
      <c r="F80" s="8">
        <v>10164</v>
      </c>
      <c r="G80" s="22">
        <v>19</v>
      </c>
      <c r="H80" s="23">
        <v>0.6714</v>
      </c>
      <c r="I80" s="24">
        <v>2</v>
      </c>
      <c r="J80" s="25">
        <v>0.34</v>
      </c>
    </row>
    <row r="81" spans="1:10">
      <c r="A81" s="49">
        <v>109248003</v>
      </c>
      <c r="B81" s="1" t="s">
        <v>556</v>
      </c>
      <c r="C81" s="1" t="s">
        <v>557</v>
      </c>
      <c r="D81" s="8">
        <v>53137</v>
      </c>
      <c r="E81" s="8">
        <v>8932</v>
      </c>
      <c r="F81" s="8">
        <v>10142</v>
      </c>
      <c r="G81" s="22">
        <v>15.2</v>
      </c>
      <c r="H81" s="23">
        <v>0.52349999999999997</v>
      </c>
      <c r="I81" s="24">
        <v>66.849999999999994</v>
      </c>
      <c r="J81" s="25">
        <v>11.364000000000001</v>
      </c>
    </row>
    <row r="82" spans="1:10">
      <c r="A82" s="49">
        <v>108567004</v>
      </c>
      <c r="B82" s="1" t="s">
        <v>619</v>
      </c>
      <c r="C82" s="1" t="s">
        <v>611</v>
      </c>
      <c r="D82" s="8">
        <v>28181</v>
      </c>
      <c r="E82" s="8">
        <v>8328</v>
      </c>
      <c r="F82" s="8">
        <v>10109</v>
      </c>
      <c r="G82" s="22">
        <v>9.1999999999999993</v>
      </c>
      <c r="H82" s="23">
        <v>0.56220000000000003</v>
      </c>
      <c r="I82" s="24">
        <v>35.408999999999999</v>
      </c>
      <c r="J82" s="25">
        <v>6.0190000000000001</v>
      </c>
    </row>
    <row r="83" spans="1:10">
      <c r="A83" s="49">
        <v>116557103</v>
      </c>
      <c r="B83" s="1" t="s">
        <v>172</v>
      </c>
      <c r="C83" s="1" t="s">
        <v>45</v>
      </c>
      <c r="D83" s="8">
        <v>46193</v>
      </c>
      <c r="E83" s="8">
        <v>9550</v>
      </c>
      <c r="F83" s="8">
        <v>10154</v>
      </c>
      <c r="G83" s="22">
        <v>17.3</v>
      </c>
      <c r="H83" s="23">
        <v>0.5444</v>
      </c>
      <c r="I83" s="24">
        <v>52.268999999999998</v>
      </c>
      <c r="J83" s="25">
        <v>8.8849999999999998</v>
      </c>
    </row>
    <row r="84" spans="1:10">
      <c r="A84" s="49">
        <v>113367003</v>
      </c>
      <c r="B84" s="1" t="s">
        <v>94</v>
      </c>
      <c r="C84" s="1" t="s">
        <v>79</v>
      </c>
      <c r="D84" s="8">
        <v>113527</v>
      </c>
      <c r="E84" s="8">
        <v>9472</v>
      </c>
      <c r="F84" s="8">
        <v>10137</v>
      </c>
      <c r="G84" s="22">
        <v>14.2</v>
      </c>
      <c r="H84" s="23">
        <v>0.41660000000000003</v>
      </c>
      <c r="I84" s="24">
        <v>169.239</v>
      </c>
      <c r="J84" s="25">
        <v>28.77</v>
      </c>
    </row>
    <row r="85" spans="1:10">
      <c r="A85" s="49">
        <v>108567703</v>
      </c>
      <c r="B85" s="1" t="s">
        <v>621</v>
      </c>
      <c r="C85" s="1" t="s">
        <v>611</v>
      </c>
      <c r="D85" s="8">
        <v>45767</v>
      </c>
      <c r="E85" s="8">
        <v>9983</v>
      </c>
      <c r="F85" s="8">
        <v>10154</v>
      </c>
      <c r="G85" s="22">
        <v>17.2</v>
      </c>
      <c r="H85" s="23">
        <v>0.50119999999999998</v>
      </c>
      <c r="I85" s="24">
        <v>53.805999999999997</v>
      </c>
      <c r="J85" s="25">
        <v>9.1470000000000002</v>
      </c>
    </row>
    <row r="86" spans="1:10">
      <c r="A86" s="49">
        <v>112676203</v>
      </c>
      <c r="B86" s="1" t="s">
        <v>72</v>
      </c>
      <c r="C86" s="1" t="s">
        <v>54</v>
      </c>
      <c r="D86" s="8">
        <v>121464</v>
      </c>
      <c r="E86" s="8">
        <v>13216</v>
      </c>
      <c r="F86" s="8">
        <v>10186</v>
      </c>
      <c r="G86" s="22">
        <v>23.1</v>
      </c>
      <c r="H86" s="23">
        <v>0.5181</v>
      </c>
      <c r="I86" s="24">
        <v>135.39099999999999</v>
      </c>
      <c r="J86" s="25">
        <v>23.015999999999998</v>
      </c>
    </row>
    <row r="87" spans="1:10">
      <c r="A87" s="49">
        <v>111317503</v>
      </c>
      <c r="B87" s="1" t="s">
        <v>38</v>
      </c>
      <c r="C87" s="1" t="s">
        <v>34</v>
      </c>
      <c r="D87" s="8">
        <v>37216</v>
      </c>
      <c r="E87" s="8">
        <v>8034</v>
      </c>
      <c r="F87" s="8">
        <v>10114</v>
      </c>
      <c r="G87" s="22">
        <v>10</v>
      </c>
      <c r="H87" s="23">
        <v>0.63370000000000004</v>
      </c>
      <c r="I87" s="24">
        <v>43</v>
      </c>
      <c r="J87" s="25">
        <v>7.31</v>
      </c>
    </row>
    <row r="88" spans="1:10">
      <c r="A88" s="49">
        <v>117597003</v>
      </c>
      <c r="B88" s="1" t="s">
        <v>636</v>
      </c>
      <c r="C88" s="1" t="s">
        <v>635</v>
      </c>
      <c r="D88" s="8">
        <v>50587</v>
      </c>
      <c r="E88" s="8">
        <v>9834</v>
      </c>
      <c r="F88" s="8">
        <v>10142</v>
      </c>
      <c r="G88" s="22">
        <v>15.1</v>
      </c>
      <c r="H88" s="23">
        <v>0.55920000000000003</v>
      </c>
      <c r="I88" s="24">
        <v>54.112000000000002</v>
      </c>
      <c r="J88" s="25">
        <v>9.1989999999999998</v>
      </c>
    </row>
    <row r="89" spans="1:10">
      <c r="A89" s="49">
        <v>108077503</v>
      </c>
      <c r="B89" s="1" t="s">
        <v>594</v>
      </c>
      <c r="C89" s="1" t="s">
        <v>589</v>
      </c>
      <c r="D89" s="8">
        <v>65906</v>
      </c>
      <c r="E89" s="8">
        <v>8269</v>
      </c>
      <c r="F89" s="8">
        <v>10142</v>
      </c>
      <c r="G89" s="22">
        <v>15.1</v>
      </c>
      <c r="H89" s="23">
        <v>0.6028</v>
      </c>
      <c r="I89" s="24">
        <v>77.777000000000001</v>
      </c>
      <c r="J89" s="25">
        <v>13.222</v>
      </c>
    </row>
    <row r="90" spans="1:10">
      <c r="A90" s="49">
        <v>110148002</v>
      </c>
      <c r="B90" s="1" t="s">
        <v>15</v>
      </c>
      <c r="C90" s="1" t="s">
        <v>11</v>
      </c>
      <c r="D90" s="8">
        <v>251302</v>
      </c>
      <c r="E90" s="8">
        <v>13079</v>
      </c>
      <c r="F90" s="8">
        <v>10155</v>
      </c>
      <c r="G90" s="22">
        <v>17.399999999999999</v>
      </c>
      <c r="H90" s="23">
        <v>0.375</v>
      </c>
      <c r="I90" s="24">
        <v>388.185</v>
      </c>
      <c r="J90" s="25">
        <v>65.991</v>
      </c>
    </row>
    <row r="91" spans="1:10">
      <c r="A91" s="49">
        <v>101638003</v>
      </c>
      <c r="B91" s="1" t="s">
        <v>426</v>
      </c>
      <c r="C91" s="1" t="s">
        <v>410</v>
      </c>
      <c r="D91" s="8">
        <v>188461</v>
      </c>
      <c r="E91" s="8">
        <v>10012</v>
      </c>
      <c r="F91" s="8">
        <v>10162</v>
      </c>
      <c r="G91" s="22">
        <v>18.7</v>
      </c>
      <c r="H91" s="23">
        <v>0.48320000000000002</v>
      </c>
      <c r="I91" s="24">
        <v>229.155</v>
      </c>
      <c r="J91" s="25">
        <v>38.956000000000003</v>
      </c>
    </row>
    <row r="92" spans="1:10">
      <c r="A92" s="49">
        <v>129547803</v>
      </c>
      <c r="B92" s="1" t="s">
        <v>390</v>
      </c>
      <c r="C92" s="1" t="s">
        <v>379</v>
      </c>
      <c r="D92" s="8">
        <v>37543</v>
      </c>
      <c r="E92" s="8">
        <v>8458</v>
      </c>
      <c r="F92" s="8">
        <v>10142</v>
      </c>
      <c r="G92" s="22">
        <v>15.1</v>
      </c>
      <c r="H92" s="23">
        <v>0.6008</v>
      </c>
      <c r="I92" s="24">
        <v>43.463000000000001</v>
      </c>
      <c r="J92" s="25">
        <v>7.3879999999999999</v>
      </c>
    </row>
    <row r="93" spans="1:10">
      <c r="A93" s="49">
        <v>117086653</v>
      </c>
      <c r="B93" s="1" t="s">
        <v>182</v>
      </c>
      <c r="C93" s="1" t="s">
        <v>176</v>
      </c>
      <c r="D93" s="8">
        <v>92077</v>
      </c>
      <c r="E93" s="8">
        <v>9801</v>
      </c>
      <c r="F93" s="8">
        <v>10136</v>
      </c>
      <c r="G93" s="22">
        <v>14.1</v>
      </c>
      <c r="H93" s="23">
        <v>0.65720000000000001</v>
      </c>
      <c r="I93" s="24">
        <v>84.088999999999999</v>
      </c>
      <c r="J93" s="25">
        <v>14.295</v>
      </c>
    </row>
    <row r="94" spans="1:10">
      <c r="A94" s="49">
        <v>114068003</v>
      </c>
      <c r="B94" s="1" t="s">
        <v>104</v>
      </c>
      <c r="C94" s="1" t="s">
        <v>105</v>
      </c>
      <c r="D94" s="8">
        <v>26860</v>
      </c>
      <c r="E94" s="8">
        <v>13261</v>
      </c>
      <c r="F94" s="8">
        <v>10175</v>
      </c>
      <c r="G94" s="22">
        <v>21</v>
      </c>
      <c r="H94" s="23">
        <v>0.38819999999999999</v>
      </c>
      <c r="I94" s="24">
        <v>40</v>
      </c>
      <c r="J94" s="25">
        <v>6.8</v>
      </c>
    </row>
    <row r="95" spans="1:10">
      <c r="A95" s="49">
        <v>118667503</v>
      </c>
      <c r="B95" s="1" t="s">
        <v>225</v>
      </c>
      <c r="C95" s="1" t="s">
        <v>226</v>
      </c>
      <c r="D95" s="8">
        <v>38209</v>
      </c>
      <c r="E95" s="8">
        <v>12536</v>
      </c>
      <c r="F95" s="8">
        <v>10145</v>
      </c>
      <c r="G95" s="22">
        <v>15.6</v>
      </c>
      <c r="H95" s="23">
        <v>0.43440000000000001</v>
      </c>
      <c r="I95" s="24">
        <v>51</v>
      </c>
      <c r="J95" s="25">
        <v>8.67</v>
      </c>
    </row>
    <row r="96" spans="1:10">
      <c r="A96" s="49">
        <v>108078003</v>
      </c>
      <c r="B96" s="1" t="s">
        <v>595</v>
      </c>
      <c r="C96" s="1" t="s">
        <v>589</v>
      </c>
      <c r="D96" s="8">
        <v>81415</v>
      </c>
      <c r="E96" s="8">
        <v>7749</v>
      </c>
      <c r="F96" s="8">
        <v>10117</v>
      </c>
      <c r="G96" s="22">
        <v>10.7</v>
      </c>
      <c r="H96" s="23">
        <v>0.65400000000000003</v>
      </c>
      <c r="I96" s="24">
        <v>94.501999999999995</v>
      </c>
      <c r="J96" s="25">
        <v>16.065000000000001</v>
      </c>
    </row>
    <row r="97" spans="1:10">
      <c r="A97" s="49">
        <v>105259103</v>
      </c>
      <c r="B97" s="1" t="s">
        <v>536</v>
      </c>
      <c r="C97" s="1" t="s">
        <v>524</v>
      </c>
      <c r="D97" s="8">
        <v>40228</v>
      </c>
      <c r="E97" s="8">
        <v>8677</v>
      </c>
      <c r="F97" s="8">
        <v>10133</v>
      </c>
      <c r="G97" s="22">
        <v>13.5</v>
      </c>
      <c r="H97" s="23">
        <v>0.76529999999999998</v>
      </c>
      <c r="I97" s="24">
        <v>35.64</v>
      </c>
      <c r="J97" s="25">
        <v>6.0579999999999998</v>
      </c>
    </row>
    <row r="98" spans="1:10">
      <c r="A98" s="49">
        <v>112018523</v>
      </c>
      <c r="B98" s="1" t="s">
        <v>126</v>
      </c>
      <c r="C98" s="1" t="s">
        <v>47</v>
      </c>
      <c r="D98" s="8">
        <v>86461</v>
      </c>
      <c r="E98" s="8">
        <v>9703</v>
      </c>
      <c r="F98" s="8">
        <v>10189</v>
      </c>
      <c r="G98" s="22">
        <v>23.6</v>
      </c>
      <c r="H98" s="23">
        <v>0.64990000000000003</v>
      </c>
      <c r="I98" s="24">
        <v>80.653000000000006</v>
      </c>
      <c r="J98" s="25">
        <v>13.711</v>
      </c>
    </row>
    <row r="99" spans="1:10">
      <c r="A99" s="49">
        <v>115229003</v>
      </c>
      <c r="B99" s="1" t="s">
        <v>152</v>
      </c>
      <c r="C99" s="1" t="s">
        <v>142</v>
      </c>
      <c r="D99" s="8">
        <v>156086</v>
      </c>
      <c r="E99" s="8">
        <v>10446</v>
      </c>
      <c r="F99" s="8">
        <v>10158</v>
      </c>
      <c r="G99" s="22">
        <v>18</v>
      </c>
      <c r="H99" s="23">
        <v>0.60780000000000001</v>
      </c>
      <c r="I99" s="24">
        <v>148.71299999999999</v>
      </c>
      <c r="J99" s="25">
        <v>25.280999999999999</v>
      </c>
    </row>
    <row r="100" spans="1:10">
      <c r="A100" s="49">
        <v>119648303</v>
      </c>
      <c r="B100" s="1" t="s">
        <v>314</v>
      </c>
      <c r="C100" s="1" t="s">
        <v>315</v>
      </c>
      <c r="D100" s="8">
        <v>167135</v>
      </c>
      <c r="E100" s="8">
        <v>15194</v>
      </c>
      <c r="F100" s="8">
        <v>10134</v>
      </c>
      <c r="G100" s="22">
        <v>13.7</v>
      </c>
      <c r="H100" s="23">
        <v>0.375</v>
      </c>
      <c r="I100" s="24">
        <v>258.709</v>
      </c>
      <c r="J100" s="25">
        <v>43.98</v>
      </c>
    </row>
    <row r="101" spans="1:10">
      <c r="A101" s="49">
        <v>119648703</v>
      </c>
      <c r="B101" s="1" t="s">
        <v>638</v>
      </c>
      <c r="C101" s="1" t="s">
        <v>223</v>
      </c>
      <c r="D101" s="8">
        <v>48482</v>
      </c>
      <c r="E101" s="8">
        <v>13442</v>
      </c>
      <c r="F101" s="8">
        <v>10140</v>
      </c>
      <c r="G101" s="22">
        <v>14.8</v>
      </c>
      <c r="H101" s="23">
        <v>0.375</v>
      </c>
      <c r="I101" s="24">
        <v>75</v>
      </c>
      <c r="J101" s="25">
        <v>12.75</v>
      </c>
    </row>
    <row r="102" spans="1:10">
      <c r="A102" s="49">
        <v>117598503</v>
      </c>
      <c r="B102" s="1" t="s">
        <v>637</v>
      </c>
      <c r="C102" s="1" t="s">
        <v>635</v>
      </c>
      <c r="D102" s="8">
        <v>72519</v>
      </c>
      <c r="E102" s="8">
        <v>9848</v>
      </c>
      <c r="F102" s="8">
        <v>10145</v>
      </c>
      <c r="G102" s="22">
        <v>15.7</v>
      </c>
      <c r="H102" s="23">
        <v>0.54430000000000001</v>
      </c>
      <c r="I102" s="24">
        <v>79.585999999999999</v>
      </c>
      <c r="J102" s="25">
        <v>13.529</v>
      </c>
    </row>
    <row r="103" spans="1:10">
      <c r="A103" s="49">
        <v>101308503</v>
      </c>
      <c r="B103" s="1" t="s">
        <v>406</v>
      </c>
      <c r="C103" s="1" t="s">
        <v>401</v>
      </c>
      <c r="D103" s="8">
        <v>35201</v>
      </c>
      <c r="E103" s="8">
        <v>13734</v>
      </c>
      <c r="F103" s="8">
        <v>10124</v>
      </c>
      <c r="G103" s="22">
        <v>11.8</v>
      </c>
      <c r="H103" s="23">
        <v>0.375</v>
      </c>
      <c r="I103" s="24">
        <v>54.545000000000002</v>
      </c>
      <c r="J103" s="25">
        <v>9.2720000000000002</v>
      </c>
    </row>
    <row r="104" spans="1:10">
      <c r="A104" s="49">
        <v>115508003</v>
      </c>
      <c r="B104" s="1" t="s">
        <v>139</v>
      </c>
      <c r="C104" s="1" t="s">
        <v>136</v>
      </c>
      <c r="D104" s="8">
        <v>85691</v>
      </c>
      <c r="E104" s="8">
        <v>10110</v>
      </c>
      <c r="F104" s="8">
        <v>10161</v>
      </c>
      <c r="G104" s="22">
        <v>18.5</v>
      </c>
      <c r="H104" s="23">
        <v>0.57320000000000004</v>
      </c>
      <c r="I104" s="24">
        <v>86.983000000000004</v>
      </c>
      <c r="J104" s="25">
        <v>14.787000000000001</v>
      </c>
    </row>
    <row r="105" spans="1:10">
      <c r="A105" s="49">
        <v>108079004</v>
      </c>
      <c r="B105" s="1" t="s">
        <v>596</v>
      </c>
      <c r="C105" s="1" t="s">
        <v>589</v>
      </c>
      <c r="D105" s="8">
        <v>36837</v>
      </c>
      <c r="E105" s="8">
        <v>8423</v>
      </c>
      <c r="F105" s="8">
        <v>10135</v>
      </c>
      <c r="G105" s="22">
        <v>13.9</v>
      </c>
      <c r="H105" s="23">
        <v>0.72889999999999999</v>
      </c>
      <c r="I105" s="24">
        <v>35.296999999999997</v>
      </c>
      <c r="J105" s="25">
        <v>6</v>
      </c>
    </row>
    <row r="106" spans="1:10">
      <c r="A106" s="49">
        <v>117417202</v>
      </c>
      <c r="B106" s="1" t="s">
        <v>462</v>
      </c>
      <c r="C106" s="1" t="s">
        <v>187</v>
      </c>
      <c r="D106" s="8">
        <v>700930</v>
      </c>
      <c r="E106" s="8">
        <v>9110</v>
      </c>
      <c r="F106" s="8">
        <v>10163</v>
      </c>
      <c r="G106" s="22">
        <v>18.899999999999999</v>
      </c>
      <c r="H106" s="23">
        <v>0.67620000000000002</v>
      </c>
      <c r="I106" s="24">
        <v>669.32100000000003</v>
      </c>
      <c r="J106" s="25">
        <v>113.78400000000001</v>
      </c>
    </row>
    <row r="107" spans="1:10">
      <c r="A107" s="48">
        <v>104378003</v>
      </c>
      <c r="B107" s="42" t="s">
        <v>501</v>
      </c>
      <c r="C107" s="42" t="s">
        <v>493</v>
      </c>
      <c r="D107" s="43">
        <v>53856</v>
      </c>
      <c r="E107" s="43">
        <v>11135</v>
      </c>
      <c r="F107" s="43">
        <v>10141</v>
      </c>
      <c r="G107" s="44">
        <v>14.9</v>
      </c>
      <c r="H107" s="45">
        <v>0.51600000000000001</v>
      </c>
      <c r="I107" s="46">
        <v>60.543999999999997</v>
      </c>
      <c r="J107" s="47">
        <v>10.292</v>
      </c>
    </row>
    <row r="109" spans="1:10">
      <c r="D109" s="26">
        <f>SUM(D2:D107)</f>
        <v>10238702</v>
      </c>
      <c r="I109" s="69">
        <f>SUM(I2:I107)</f>
        <v>10863.348999999997</v>
      </c>
      <c r="J109" s="69">
        <f>SUM(J2:J107)</f>
        <v>1846.7249999999995</v>
      </c>
    </row>
    <row r="110" spans="1:10">
      <c r="D110" s="26"/>
      <c r="E110" s="27"/>
      <c r="F110" s="27"/>
      <c r="G110" s="28"/>
      <c r="H110" s="28"/>
      <c r="I110" s="29"/>
      <c r="J110" s="29"/>
    </row>
  </sheetData>
  <sortState xmlns:xlrd2="http://schemas.microsoft.com/office/spreadsheetml/2017/richdata2" ref="A2:J107">
    <sortCondition ref="B2:B107"/>
  </sortState>
  <pageMargins left="0.2" right="0.2" top="0.75" bottom="0.5" header="0.3" footer="0.3"/>
  <pageSetup orientation="landscape" horizontalDpi="4294967293" verticalDpi="0" r:id="rId1"/>
  <headerFooter>
    <oddHeader>&amp;C2021-22 Secondary Career and Technical Education Subsidy
SD Allocations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1"/>
  <sheetViews>
    <sheetView topLeftCell="B1" workbookViewId="0">
      <pane ySplit="1" topLeftCell="A2" activePane="bottomLeft" state="frozen"/>
      <selection activeCell="B1" sqref="B1"/>
      <selection pane="bottomLeft" activeCell="B1" sqref="B1"/>
    </sheetView>
  </sheetViews>
  <sheetFormatPr defaultColWidth="9.109375" defaultRowHeight="12" outlineLevelRow="2"/>
  <cols>
    <col min="1" max="1" width="11.109375" style="7" hidden="1" customWidth="1"/>
    <col min="2" max="2" width="41" style="1" bestFit="1" customWidth="1"/>
    <col min="3" max="3" width="14" style="1" hidden="1" customWidth="1"/>
    <col min="4" max="4" width="8.6640625" style="7" hidden="1" customWidth="1"/>
    <col min="5" max="5" width="26.109375" style="1" bestFit="1" customWidth="1"/>
    <col min="6" max="6" width="16.6640625" style="1" hidden="1" customWidth="1"/>
    <col min="7" max="7" width="9.5546875" style="27" bestFit="1" customWidth="1"/>
    <col min="8" max="8" width="8.77734375" style="1" customWidth="1"/>
    <col min="9" max="9" width="6.77734375" style="1" customWidth="1"/>
    <col min="10" max="10" width="7.6640625" style="1" customWidth="1"/>
    <col min="11" max="11" width="8.6640625" style="1" bestFit="1" customWidth="1"/>
    <col min="12" max="12" width="8.44140625" style="1" bestFit="1" customWidth="1"/>
    <col min="13" max="13" width="8.6640625" style="1" bestFit="1" customWidth="1"/>
    <col min="14" max="16384" width="9.109375" style="1"/>
  </cols>
  <sheetData>
    <row r="1" spans="1:13" ht="60">
      <c r="A1" s="28" t="s">
        <v>657</v>
      </c>
      <c r="B1" s="30" t="s">
        <v>658</v>
      </c>
      <c r="C1" s="11" t="s">
        <v>659</v>
      </c>
      <c r="D1" s="31" t="s">
        <v>660</v>
      </c>
      <c r="E1" s="11" t="s">
        <v>648</v>
      </c>
      <c r="F1" s="11" t="s">
        <v>661</v>
      </c>
      <c r="G1" s="12" t="s">
        <v>662</v>
      </c>
      <c r="H1" s="12" t="s">
        <v>651</v>
      </c>
      <c r="I1" s="12" t="s">
        <v>0</v>
      </c>
      <c r="J1" s="13" t="s">
        <v>663</v>
      </c>
      <c r="K1" s="14" t="s">
        <v>653</v>
      </c>
      <c r="L1" s="15" t="s">
        <v>654</v>
      </c>
      <c r="M1" s="16" t="s">
        <v>655</v>
      </c>
    </row>
    <row r="2" spans="1:13" outlineLevel="2">
      <c r="A2" s="7">
        <v>103020407</v>
      </c>
      <c r="B2" s="50" t="s">
        <v>432</v>
      </c>
      <c r="C2" s="32" t="s">
        <v>429</v>
      </c>
      <c r="D2" s="33">
        <v>103020753</v>
      </c>
      <c r="E2" s="32" t="s">
        <v>433</v>
      </c>
      <c r="F2" s="32" t="s">
        <v>429</v>
      </c>
      <c r="G2" s="17">
        <v>38499</v>
      </c>
      <c r="H2" s="17">
        <v>11104</v>
      </c>
      <c r="I2" s="17">
        <v>10185</v>
      </c>
      <c r="J2" s="18">
        <v>22.8</v>
      </c>
      <c r="K2" s="19">
        <v>0.375</v>
      </c>
      <c r="L2" s="20">
        <v>48</v>
      </c>
      <c r="M2" s="21">
        <v>10.08</v>
      </c>
    </row>
    <row r="3" spans="1:13" outlineLevel="2">
      <c r="A3" s="7">
        <v>103020407</v>
      </c>
      <c r="B3" s="40" t="s">
        <v>432</v>
      </c>
      <c r="C3" s="1" t="s">
        <v>429</v>
      </c>
      <c r="D3" s="7">
        <v>103022253</v>
      </c>
      <c r="E3" s="1" t="s">
        <v>435</v>
      </c>
      <c r="F3" s="1" t="s">
        <v>429</v>
      </c>
      <c r="G3" s="8">
        <v>109457</v>
      </c>
      <c r="H3" s="8">
        <v>11249</v>
      </c>
      <c r="I3" s="8">
        <v>10184</v>
      </c>
      <c r="J3" s="22">
        <v>22.6</v>
      </c>
      <c r="K3" s="23">
        <v>0.53249999999999997</v>
      </c>
      <c r="L3" s="24">
        <v>96.116</v>
      </c>
      <c r="M3" s="25">
        <v>20.184000000000001</v>
      </c>
    </row>
    <row r="4" spans="1:13" outlineLevel="2">
      <c r="A4" s="7">
        <v>103020407</v>
      </c>
      <c r="B4" s="40" t="s">
        <v>432</v>
      </c>
      <c r="C4" s="1" t="s">
        <v>429</v>
      </c>
      <c r="D4" s="7">
        <v>103023912</v>
      </c>
      <c r="E4" s="1" t="s">
        <v>436</v>
      </c>
      <c r="F4" s="1" t="s">
        <v>429</v>
      </c>
      <c r="G4" s="8">
        <v>30250</v>
      </c>
      <c r="H4" s="8">
        <v>14843</v>
      </c>
      <c r="I4" s="8">
        <v>10184</v>
      </c>
      <c r="J4" s="22">
        <v>22.6</v>
      </c>
      <c r="K4" s="23">
        <v>0.375</v>
      </c>
      <c r="L4" s="24">
        <v>37.722000000000001</v>
      </c>
      <c r="M4" s="25">
        <v>7.9210000000000003</v>
      </c>
    </row>
    <row r="5" spans="1:13" outlineLevel="2">
      <c r="A5" s="7">
        <v>103020407</v>
      </c>
      <c r="B5" s="40" t="s">
        <v>432</v>
      </c>
      <c r="C5" s="1" t="s">
        <v>429</v>
      </c>
      <c r="D5" s="7">
        <v>103024603</v>
      </c>
      <c r="E5" s="1" t="s">
        <v>437</v>
      </c>
      <c r="F5" s="1" t="s">
        <v>429</v>
      </c>
      <c r="G5" s="8">
        <v>71332</v>
      </c>
      <c r="H5" s="8">
        <v>12054</v>
      </c>
      <c r="I5" s="8">
        <v>10183</v>
      </c>
      <c r="J5" s="22">
        <v>22.5</v>
      </c>
      <c r="K5" s="23">
        <v>0.375</v>
      </c>
      <c r="L5" s="24">
        <v>88.954999999999998</v>
      </c>
      <c r="M5" s="25">
        <v>18.68</v>
      </c>
    </row>
    <row r="6" spans="1:13" outlineLevel="2">
      <c r="A6" s="7">
        <v>103020407</v>
      </c>
      <c r="B6" s="40" t="s">
        <v>432</v>
      </c>
      <c r="C6" s="1" t="s">
        <v>429</v>
      </c>
      <c r="D6" s="7">
        <v>104105003</v>
      </c>
      <c r="E6" s="1" t="s">
        <v>442</v>
      </c>
      <c r="F6" s="1" t="s">
        <v>443</v>
      </c>
      <c r="G6" s="8">
        <v>672</v>
      </c>
      <c r="H6" s="8">
        <v>8533</v>
      </c>
      <c r="I6" s="8">
        <v>10130</v>
      </c>
      <c r="J6" s="22">
        <v>13</v>
      </c>
      <c r="K6" s="23">
        <v>0.375</v>
      </c>
      <c r="L6" s="24">
        <v>1</v>
      </c>
      <c r="M6" s="25">
        <v>0.21</v>
      </c>
    </row>
    <row r="7" spans="1:13" outlineLevel="2">
      <c r="A7" s="7">
        <v>103020407</v>
      </c>
      <c r="B7" s="40" t="s">
        <v>432</v>
      </c>
      <c r="C7" s="1" t="s">
        <v>429</v>
      </c>
      <c r="D7" s="7">
        <v>103026852</v>
      </c>
      <c r="E7" s="1" t="s">
        <v>438</v>
      </c>
      <c r="F7" s="1" t="s">
        <v>429</v>
      </c>
      <c r="G7" s="8">
        <v>103664</v>
      </c>
      <c r="H7" s="8">
        <v>12187</v>
      </c>
      <c r="I7" s="8">
        <v>10186</v>
      </c>
      <c r="J7" s="22">
        <v>23</v>
      </c>
      <c r="K7" s="23">
        <v>0.375</v>
      </c>
      <c r="L7" s="24">
        <v>129.238</v>
      </c>
      <c r="M7" s="25">
        <v>27.138999999999999</v>
      </c>
    </row>
    <row r="8" spans="1:13" outlineLevel="2">
      <c r="A8" s="7">
        <v>103020407</v>
      </c>
      <c r="B8" s="40" t="s">
        <v>432</v>
      </c>
      <c r="C8" s="1" t="s">
        <v>429</v>
      </c>
      <c r="D8" s="7">
        <v>103026902</v>
      </c>
      <c r="E8" s="1" t="s">
        <v>440</v>
      </c>
      <c r="F8" s="1" t="s">
        <v>429</v>
      </c>
      <c r="G8" s="8">
        <v>114425</v>
      </c>
      <c r="H8" s="8">
        <v>10380</v>
      </c>
      <c r="I8" s="8">
        <v>10181</v>
      </c>
      <c r="J8" s="22">
        <v>22.1</v>
      </c>
      <c r="K8" s="23">
        <v>0.40210000000000001</v>
      </c>
      <c r="L8" s="24">
        <v>133.1</v>
      </c>
      <c r="M8" s="25">
        <v>27.951000000000001</v>
      </c>
    </row>
    <row r="9" spans="1:13" outlineLevel="2">
      <c r="A9" s="7">
        <v>103020407</v>
      </c>
      <c r="B9" s="40" t="s">
        <v>432</v>
      </c>
      <c r="C9" s="1" t="s">
        <v>429</v>
      </c>
      <c r="D9" s="7">
        <v>103026873</v>
      </c>
      <c r="E9" s="1" t="s">
        <v>439</v>
      </c>
      <c r="F9" s="1" t="s">
        <v>429</v>
      </c>
      <c r="G9" s="8">
        <v>62521</v>
      </c>
      <c r="H9" s="8">
        <v>13920</v>
      </c>
      <c r="I9" s="8">
        <v>10236</v>
      </c>
      <c r="J9" s="22">
        <v>32</v>
      </c>
      <c r="K9" s="23">
        <v>0.52290000000000003</v>
      </c>
      <c r="L9" s="24">
        <v>55.627000000000002</v>
      </c>
      <c r="M9" s="25">
        <v>11.680999999999999</v>
      </c>
    </row>
    <row r="10" spans="1:13" outlineLevel="2">
      <c r="A10" s="7">
        <v>103020407</v>
      </c>
      <c r="B10" s="40" t="s">
        <v>432</v>
      </c>
      <c r="C10" s="1" t="s">
        <v>429</v>
      </c>
      <c r="D10" s="7">
        <v>103021003</v>
      </c>
      <c r="E10" s="1" t="s">
        <v>434</v>
      </c>
      <c r="F10" s="1" t="s">
        <v>429</v>
      </c>
      <c r="G10" s="8">
        <v>46034</v>
      </c>
      <c r="H10" s="8">
        <v>11527</v>
      </c>
      <c r="I10" s="8">
        <v>10189</v>
      </c>
      <c r="J10" s="22">
        <v>23.6</v>
      </c>
      <c r="K10" s="23">
        <v>0.375</v>
      </c>
      <c r="L10" s="24">
        <v>57.372</v>
      </c>
      <c r="M10" s="25">
        <v>12.048</v>
      </c>
    </row>
    <row r="11" spans="1:13" outlineLevel="2">
      <c r="A11" s="7">
        <v>103020407</v>
      </c>
      <c r="B11" s="40" t="s">
        <v>432</v>
      </c>
      <c r="C11" s="1" t="s">
        <v>429</v>
      </c>
      <c r="D11" s="7">
        <v>103028302</v>
      </c>
      <c r="E11" s="1" t="s">
        <v>441</v>
      </c>
      <c r="F11" s="1" t="s">
        <v>429</v>
      </c>
      <c r="G11" s="8">
        <v>156126</v>
      </c>
      <c r="H11" s="8">
        <v>12165</v>
      </c>
      <c r="I11" s="8">
        <v>10202</v>
      </c>
      <c r="J11" s="22">
        <v>26</v>
      </c>
      <c r="K11" s="23">
        <v>0.49320000000000003</v>
      </c>
      <c r="L11" s="24">
        <v>147.761</v>
      </c>
      <c r="M11" s="25">
        <v>31.029</v>
      </c>
    </row>
    <row r="12" spans="1:13" outlineLevel="1">
      <c r="B12" s="51" t="s">
        <v>432</v>
      </c>
      <c r="E12" s="34"/>
      <c r="G12" s="35">
        <f>SUBTOTAL(9,G2:G11)</f>
        <v>732980</v>
      </c>
      <c r="H12" s="35"/>
      <c r="I12" s="35"/>
      <c r="J12" s="36"/>
      <c r="K12" s="37"/>
      <c r="L12" s="38">
        <f>SUBTOTAL(9,L2:L11)</f>
        <v>794.89099999999985</v>
      </c>
      <c r="M12" s="52">
        <f>SUBTOTAL(9,M2:M11)</f>
        <v>166.92299999999997</v>
      </c>
    </row>
    <row r="13" spans="1:13" outlineLevel="2">
      <c r="A13" s="7">
        <v>112015106</v>
      </c>
      <c r="B13" s="40" t="s">
        <v>46</v>
      </c>
      <c r="C13" s="1" t="s">
        <v>47</v>
      </c>
      <c r="D13" s="7">
        <v>112011103</v>
      </c>
      <c r="E13" s="1" t="s">
        <v>48</v>
      </c>
      <c r="F13" s="1" t="s">
        <v>47</v>
      </c>
      <c r="G13" s="8">
        <v>52861</v>
      </c>
      <c r="H13" s="8">
        <v>9049</v>
      </c>
      <c r="I13" s="8">
        <v>10175</v>
      </c>
      <c r="J13" s="22">
        <v>21.1</v>
      </c>
      <c r="K13" s="23">
        <v>0.61809999999999998</v>
      </c>
      <c r="L13" s="24">
        <v>45.005000000000003</v>
      </c>
      <c r="M13" s="25">
        <v>9.4510000000000005</v>
      </c>
    </row>
    <row r="14" spans="1:13" outlineLevel="2">
      <c r="A14" s="7">
        <v>112015106</v>
      </c>
      <c r="B14" s="40" t="s">
        <v>46</v>
      </c>
      <c r="C14" s="1" t="s">
        <v>47</v>
      </c>
      <c r="D14" s="7">
        <v>112011603</v>
      </c>
      <c r="E14" s="1" t="s">
        <v>49</v>
      </c>
      <c r="F14" s="1" t="s">
        <v>47</v>
      </c>
      <c r="G14" s="8">
        <v>44006</v>
      </c>
      <c r="H14" s="8">
        <v>9793</v>
      </c>
      <c r="I14" s="8">
        <v>10180</v>
      </c>
      <c r="J14" s="22">
        <v>21.9</v>
      </c>
      <c r="K14" s="23">
        <v>0.60389999999999999</v>
      </c>
      <c r="L14" s="24">
        <v>35.435000000000002</v>
      </c>
      <c r="M14" s="25">
        <v>7.4409999999999998</v>
      </c>
    </row>
    <row r="15" spans="1:13" outlineLevel="2">
      <c r="A15" s="7">
        <v>112015106</v>
      </c>
      <c r="B15" s="40" t="s">
        <v>46</v>
      </c>
      <c r="C15" s="1" t="s">
        <v>47</v>
      </c>
      <c r="D15" s="7">
        <v>112013054</v>
      </c>
      <c r="E15" s="1" t="s">
        <v>50</v>
      </c>
      <c r="F15" s="1" t="s">
        <v>47</v>
      </c>
      <c r="G15" s="8">
        <v>28616</v>
      </c>
      <c r="H15" s="8">
        <v>11475</v>
      </c>
      <c r="I15" s="8">
        <v>10155</v>
      </c>
      <c r="J15" s="22">
        <v>17.5</v>
      </c>
      <c r="K15" s="23">
        <v>0.43319999999999997</v>
      </c>
      <c r="L15" s="24">
        <v>30.977</v>
      </c>
      <c r="M15" s="25">
        <v>6.5049999999999999</v>
      </c>
    </row>
    <row r="16" spans="1:13" outlineLevel="2">
      <c r="A16" s="7">
        <v>112015106</v>
      </c>
      <c r="B16" s="40" t="s">
        <v>46</v>
      </c>
      <c r="C16" s="1" t="s">
        <v>47</v>
      </c>
      <c r="D16" s="7">
        <v>112013753</v>
      </c>
      <c r="E16" s="1" t="s">
        <v>51</v>
      </c>
      <c r="F16" s="1" t="s">
        <v>47</v>
      </c>
      <c r="G16" s="8">
        <v>68440</v>
      </c>
      <c r="H16" s="8">
        <v>11799</v>
      </c>
      <c r="I16" s="8">
        <v>10157</v>
      </c>
      <c r="J16" s="22">
        <v>17.899999999999999</v>
      </c>
      <c r="K16" s="23">
        <v>0.41980000000000001</v>
      </c>
      <c r="L16" s="24">
        <v>76.435000000000002</v>
      </c>
      <c r="M16" s="25">
        <v>16.050999999999998</v>
      </c>
    </row>
    <row r="17" spans="1:13" outlineLevel="2">
      <c r="A17" s="7">
        <v>112015106</v>
      </c>
      <c r="B17" s="40" t="s">
        <v>46</v>
      </c>
      <c r="C17" s="1" t="s">
        <v>47</v>
      </c>
      <c r="D17" s="7">
        <v>112015203</v>
      </c>
      <c r="E17" s="1" t="s">
        <v>52</v>
      </c>
      <c r="F17" s="1" t="s">
        <v>47</v>
      </c>
      <c r="G17" s="8">
        <v>53557</v>
      </c>
      <c r="H17" s="8">
        <v>9747</v>
      </c>
      <c r="I17" s="8">
        <v>10168</v>
      </c>
      <c r="J17" s="22">
        <v>19.8</v>
      </c>
      <c r="K17" s="23">
        <v>0.57320000000000004</v>
      </c>
      <c r="L17" s="24">
        <v>45.649000000000001</v>
      </c>
      <c r="M17" s="25">
        <v>9.5860000000000003</v>
      </c>
    </row>
    <row r="18" spans="1:13" outlineLevel="2">
      <c r="A18" s="7">
        <v>112015106</v>
      </c>
      <c r="B18" s="40" t="s">
        <v>46</v>
      </c>
      <c r="C18" s="1" t="s">
        <v>47</v>
      </c>
      <c r="D18" s="7">
        <v>112676403</v>
      </c>
      <c r="E18" s="1" t="s">
        <v>53</v>
      </c>
      <c r="F18" s="1" t="s">
        <v>54</v>
      </c>
      <c r="G18" s="8">
        <v>2350</v>
      </c>
      <c r="H18" s="8">
        <v>10438</v>
      </c>
      <c r="I18" s="8">
        <v>10172</v>
      </c>
      <c r="J18" s="22">
        <v>20.5</v>
      </c>
      <c r="K18" s="23">
        <v>0.55010000000000003</v>
      </c>
      <c r="L18" s="24">
        <v>2</v>
      </c>
      <c r="M18" s="25">
        <v>0.42</v>
      </c>
    </row>
    <row r="19" spans="1:13" outlineLevel="1">
      <c r="B19" s="53" t="s">
        <v>46</v>
      </c>
      <c r="E19" s="34"/>
      <c r="G19" s="35">
        <f>SUBTOTAL(9,G13:G18)</f>
        <v>249830</v>
      </c>
      <c r="H19" s="35"/>
      <c r="I19" s="35"/>
      <c r="J19" s="36"/>
      <c r="K19" s="37"/>
      <c r="L19" s="38">
        <f>SUBTOTAL(9,L13:L18)</f>
        <v>235.501</v>
      </c>
      <c r="M19" s="52">
        <f>SUBTOTAL(9,M13:M18)</f>
        <v>49.453999999999994</v>
      </c>
    </row>
    <row r="20" spans="1:13" outlineLevel="2">
      <c r="A20" s="7">
        <v>108110307</v>
      </c>
      <c r="B20" s="40" t="s">
        <v>597</v>
      </c>
      <c r="C20" s="1" t="s">
        <v>461</v>
      </c>
      <c r="D20" s="7">
        <v>108110603</v>
      </c>
      <c r="E20" s="1" t="s">
        <v>460</v>
      </c>
      <c r="F20" s="1" t="s">
        <v>461</v>
      </c>
      <c r="G20" s="8">
        <v>68011</v>
      </c>
      <c r="H20" s="8">
        <v>8216</v>
      </c>
      <c r="I20" s="8">
        <v>10128</v>
      </c>
      <c r="J20" s="22">
        <v>12.6</v>
      </c>
      <c r="K20" s="23">
        <v>0.77370000000000005</v>
      </c>
      <c r="L20" s="24">
        <v>50.948999999999998</v>
      </c>
      <c r="M20" s="25">
        <v>10.699</v>
      </c>
    </row>
    <row r="21" spans="1:13" outlineLevel="2">
      <c r="A21" s="7">
        <v>108110307</v>
      </c>
      <c r="B21" s="40" t="s">
        <v>597</v>
      </c>
      <c r="C21" s="1" t="s">
        <v>461</v>
      </c>
      <c r="D21" s="7">
        <v>108111203</v>
      </c>
      <c r="E21" s="1" t="s">
        <v>598</v>
      </c>
      <c r="F21" s="1" t="s">
        <v>461</v>
      </c>
      <c r="G21" s="8">
        <v>123284</v>
      </c>
      <c r="H21" s="8">
        <v>9294</v>
      </c>
      <c r="I21" s="8">
        <v>10146</v>
      </c>
      <c r="J21" s="22">
        <v>15.8</v>
      </c>
      <c r="K21" s="23">
        <v>0.71540000000000004</v>
      </c>
      <c r="L21" s="24">
        <v>88.296000000000006</v>
      </c>
      <c r="M21" s="25">
        <v>18.542000000000002</v>
      </c>
    </row>
    <row r="22" spans="1:13" outlineLevel="2">
      <c r="A22" s="7">
        <v>108110307</v>
      </c>
      <c r="B22" s="54" t="s">
        <v>597</v>
      </c>
      <c r="C22" s="55" t="s">
        <v>461</v>
      </c>
      <c r="D22" s="56">
        <v>108111303</v>
      </c>
      <c r="E22" s="55" t="s">
        <v>599</v>
      </c>
      <c r="F22" s="55" t="s">
        <v>461</v>
      </c>
      <c r="G22" s="57">
        <v>0</v>
      </c>
      <c r="H22" s="57"/>
      <c r="I22" s="57">
        <v>10130</v>
      </c>
      <c r="J22" s="58">
        <v>12.9</v>
      </c>
      <c r="K22" s="59">
        <v>0.55789999999999995</v>
      </c>
      <c r="L22" s="60">
        <v>99.507999999999996</v>
      </c>
      <c r="M22" s="61">
        <v>20.896000000000001</v>
      </c>
    </row>
    <row r="23" spans="1:13" outlineLevel="2">
      <c r="A23" s="7">
        <v>108110307</v>
      </c>
      <c r="B23" s="40" t="s">
        <v>597</v>
      </c>
      <c r="C23" s="1" t="s">
        <v>461</v>
      </c>
      <c r="D23" s="7">
        <v>108111403</v>
      </c>
      <c r="E23" s="1" t="s">
        <v>600</v>
      </c>
      <c r="F23" s="1" t="s">
        <v>461</v>
      </c>
      <c r="G23" s="8">
        <v>23640</v>
      </c>
      <c r="H23" s="8">
        <v>9878</v>
      </c>
      <c r="I23" s="8">
        <v>10142</v>
      </c>
      <c r="J23" s="22">
        <v>15.1</v>
      </c>
      <c r="K23" s="23">
        <v>0.70450000000000002</v>
      </c>
      <c r="L23" s="24">
        <v>16.178000000000001</v>
      </c>
      <c r="M23" s="25">
        <v>3.3969999999999998</v>
      </c>
    </row>
    <row r="24" spans="1:13" outlineLevel="2">
      <c r="A24" s="7">
        <v>108110307</v>
      </c>
      <c r="B24" s="40" t="s">
        <v>597</v>
      </c>
      <c r="C24" s="1" t="s">
        <v>461</v>
      </c>
      <c r="D24" s="7">
        <v>108112203</v>
      </c>
      <c r="E24" s="1" t="s">
        <v>601</v>
      </c>
      <c r="F24" s="1" t="s">
        <v>461</v>
      </c>
      <c r="G24" s="8">
        <v>1155</v>
      </c>
      <c r="H24" s="8">
        <v>7944</v>
      </c>
      <c r="I24" s="8">
        <v>10114</v>
      </c>
      <c r="J24" s="22">
        <v>10.1</v>
      </c>
      <c r="K24" s="23">
        <v>0.6925</v>
      </c>
      <c r="L24" s="24">
        <v>1</v>
      </c>
      <c r="M24" s="25">
        <v>0.21</v>
      </c>
    </row>
    <row r="25" spans="1:13" outlineLevel="2">
      <c r="A25" s="7">
        <v>108110307</v>
      </c>
      <c r="B25" s="40" t="s">
        <v>597</v>
      </c>
      <c r="C25" s="1" t="s">
        <v>461</v>
      </c>
      <c r="D25" s="7">
        <v>110173504</v>
      </c>
      <c r="E25" s="1" t="s">
        <v>21</v>
      </c>
      <c r="F25" s="1" t="s">
        <v>17</v>
      </c>
      <c r="G25" s="8">
        <v>25538</v>
      </c>
      <c r="H25" s="8">
        <v>10672</v>
      </c>
      <c r="I25" s="8">
        <v>10136</v>
      </c>
      <c r="J25" s="22">
        <v>14</v>
      </c>
      <c r="K25" s="23">
        <v>0.67010000000000003</v>
      </c>
      <c r="L25" s="24">
        <v>17.905000000000001</v>
      </c>
      <c r="M25" s="25">
        <v>3.76</v>
      </c>
    </row>
    <row r="26" spans="1:13" outlineLevel="2">
      <c r="A26" s="7">
        <v>108110307</v>
      </c>
      <c r="B26" s="40" t="s">
        <v>597</v>
      </c>
      <c r="C26" s="1" t="s">
        <v>461</v>
      </c>
      <c r="D26" s="7">
        <v>108114503</v>
      </c>
      <c r="E26" s="1" t="s">
        <v>602</v>
      </c>
      <c r="F26" s="1" t="s">
        <v>461</v>
      </c>
      <c r="G26" s="8">
        <v>92600</v>
      </c>
      <c r="H26" s="8">
        <v>10004</v>
      </c>
      <c r="I26" s="8">
        <v>10143</v>
      </c>
      <c r="J26" s="22">
        <v>15.3</v>
      </c>
      <c r="K26" s="23">
        <v>0.75229999999999997</v>
      </c>
      <c r="L26" s="24">
        <v>58.591999999999999</v>
      </c>
      <c r="M26" s="25">
        <v>12.304</v>
      </c>
    </row>
    <row r="27" spans="1:13" outlineLevel="2">
      <c r="A27" s="7">
        <v>108110307</v>
      </c>
      <c r="B27" s="40" t="s">
        <v>597</v>
      </c>
      <c r="C27" s="1" t="s">
        <v>461</v>
      </c>
      <c r="D27" s="7">
        <v>108116003</v>
      </c>
      <c r="E27" s="1" t="s">
        <v>603</v>
      </c>
      <c r="F27" s="1" t="s">
        <v>461</v>
      </c>
      <c r="G27" s="8">
        <v>186892</v>
      </c>
      <c r="H27" s="8">
        <v>8394</v>
      </c>
      <c r="I27" s="8">
        <v>10127</v>
      </c>
      <c r="J27" s="22">
        <v>12.5</v>
      </c>
      <c r="K27" s="23">
        <v>0.66910000000000003</v>
      </c>
      <c r="L27" s="24">
        <v>158.458</v>
      </c>
      <c r="M27" s="25">
        <v>33.276000000000003</v>
      </c>
    </row>
    <row r="28" spans="1:13" outlineLevel="2">
      <c r="A28" s="7">
        <v>108110307</v>
      </c>
      <c r="B28" s="40" t="s">
        <v>597</v>
      </c>
      <c r="C28" s="1" t="s">
        <v>461</v>
      </c>
      <c r="D28" s="7">
        <v>108116303</v>
      </c>
      <c r="E28" s="1" t="s">
        <v>604</v>
      </c>
      <c r="F28" s="1" t="s">
        <v>461</v>
      </c>
      <c r="G28" s="8">
        <v>70998</v>
      </c>
      <c r="H28" s="8">
        <v>8787</v>
      </c>
      <c r="I28" s="8">
        <v>10127</v>
      </c>
      <c r="J28" s="22">
        <v>12.5</v>
      </c>
      <c r="K28" s="23">
        <v>0.75570000000000004</v>
      </c>
      <c r="L28" s="24">
        <v>50.915999999999997</v>
      </c>
      <c r="M28" s="25">
        <v>10.692</v>
      </c>
    </row>
    <row r="29" spans="1:13" outlineLevel="1">
      <c r="B29" s="53" t="s">
        <v>597</v>
      </c>
      <c r="E29" s="34"/>
      <c r="G29" s="35">
        <f>SUBTOTAL(9,G20:G28)</f>
        <v>592118</v>
      </c>
      <c r="H29" s="35"/>
      <c r="I29" s="35"/>
      <c r="J29" s="36"/>
      <c r="K29" s="37"/>
      <c r="L29" s="38">
        <f>SUBTOTAL(9,L20:L28)</f>
        <v>541.80199999999991</v>
      </c>
      <c r="M29" s="52">
        <f>SUBTOTAL(9,M20:M28)</f>
        <v>113.77600000000001</v>
      </c>
    </row>
    <row r="30" spans="1:13" outlineLevel="2">
      <c r="A30" s="7">
        <v>127041307</v>
      </c>
      <c r="B30" s="40" t="s">
        <v>347</v>
      </c>
      <c r="C30" s="1" t="s">
        <v>348</v>
      </c>
      <c r="D30" s="7">
        <v>127040503</v>
      </c>
      <c r="E30" s="1" t="s">
        <v>349</v>
      </c>
      <c r="F30" s="1" t="s">
        <v>348</v>
      </c>
      <c r="G30" s="8">
        <v>32559</v>
      </c>
      <c r="H30" s="8">
        <v>9848</v>
      </c>
      <c r="I30" s="8">
        <v>10199</v>
      </c>
      <c r="J30" s="22">
        <v>25.3</v>
      </c>
      <c r="K30" s="23">
        <v>0.7732</v>
      </c>
      <c r="L30" s="24">
        <v>20.364999999999998</v>
      </c>
      <c r="M30" s="25">
        <v>4.2759999999999998</v>
      </c>
    </row>
    <row r="31" spans="1:13" outlineLevel="2">
      <c r="A31" s="7">
        <v>127041307</v>
      </c>
      <c r="B31" s="40" t="s">
        <v>347</v>
      </c>
      <c r="C31" s="1" t="s">
        <v>348</v>
      </c>
      <c r="D31" s="7">
        <v>127040703</v>
      </c>
      <c r="E31" s="1" t="s">
        <v>350</v>
      </c>
      <c r="F31" s="1" t="s">
        <v>348</v>
      </c>
      <c r="G31" s="8">
        <v>96045</v>
      </c>
      <c r="H31" s="8">
        <v>10019</v>
      </c>
      <c r="I31" s="8">
        <v>10201</v>
      </c>
      <c r="J31" s="22">
        <v>25.8</v>
      </c>
      <c r="K31" s="23">
        <v>0.58960000000000001</v>
      </c>
      <c r="L31" s="24">
        <v>77.426000000000002</v>
      </c>
      <c r="M31" s="25">
        <v>16.259</v>
      </c>
    </row>
    <row r="32" spans="1:13" outlineLevel="2">
      <c r="A32" s="7">
        <v>127041307</v>
      </c>
      <c r="B32" s="40" t="s">
        <v>347</v>
      </c>
      <c r="C32" s="1" t="s">
        <v>348</v>
      </c>
      <c r="D32" s="7">
        <v>127041203</v>
      </c>
      <c r="E32" s="1" t="s">
        <v>351</v>
      </c>
      <c r="F32" s="1" t="s">
        <v>348</v>
      </c>
      <c r="G32" s="8">
        <v>38686</v>
      </c>
      <c r="H32" s="8">
        <v>8613</v>
      </c>
      <c r="I32" s="8">
        <v>10177</v>
      </c>
      <c r="J32" s="22">
        <v>21.5</v>
      </c>
      <c r="K32" s="23">
        <v>0.55010000000000003</v>
      </c>
      <c r="L32" s="24">
        <v>38.881999999999998</v>
      </c>
      <c r="M32" s="25">
        <v>8.1649999999999991</v>
      </c>
    </row>
    <row r="33" spans="1:13" outlineLevel="2">
      <c r="A33" s="7">
        <v>127041307</v>
      </c>
      <c r="B33" s="40" t="s">
        <v>347</v>
      </c>
      <c r="C33" s="1" t="s">
        <v>348</v>
      </c>
      <c r="D33" s="7">
        <v>127041503</v>
      </c>
      <c r="E33" s="1" t="s">
        <v>352</v>
      </c>
      <c r="F33" s="1" t="s">
        <v>348</v>
      </c>
      <c r="G33" s="8">
        <v>60969</v>
      </c>
      <c r="H33" s="8">
        <v>8985</v>
      </c>
      <c r="I33" s="8">
        <v>10185</v>
      </c>
      <c r="J33" s="22">
        <v>22.8</v>
      </c>
      <c r="K33" s="23">
        <v>0.78610000000000002</v>
      </c>
      <c r="L33" s="24">
        <v>41.106000000000002</v>
      </c>
      <c r="M33" s="25">
        <v>8.6319999999999997</v>
      </c>
    </row>
    <row r="34" spans="1:13" outlineLevel="2">
      <c r="A34" s="7">
        <v>127041307</v>
      </c>
      <c r="B34" s="40" t="s">
        <v>347</v>
      </c>
      <c r="C34" s="1" t="s">
        <v>348</v>
      </c>
      <c r="D34" s="7">
        <v>127041603</v>
      </c>
      <c r="E34" s="1" t="s">
        <v>353</v>
      </c>
      <c r="F34" s="1" t="s">
        <v>348</v>
      </c>
      <c r="G34" s="8">
        <v>72426</v>
      </c>
      <c r="H34" s="8">
        <v>8913</v>
      </c>
      <c r="I34" s="8">
        <v>10162</v>
      </c>
      <c r="J34" s="22">
        <v>18.8</v>
      </c>
      <c r="K34" s="23">
        <v>0.57079999999999997</v>
      </c>
      <c r="L34" s="24">
        <v>67.792000000000002</v>
      </c>
      <c r="M34" s="25">
        <v>14.236000000000001</v>
      </c>
    </row>
    <row r="35" spans="1:13" outlineLevel="2">
      <c r="A35" s="7">
        <v>127041307</v>
      </c>
      <c r="B35" s="40" t="s">
        <v>347</v>
      </c>
      <c r="C35" s="1" t="s">
        <v>348</v>
      </c>
      <c r="D35" s="7">
        <v>127042003</v>
      </c>
      <c r="E35" s="1" t="s">
        <v>354</v>
      </c>
      <c r="F35" s="1" t="s">
        <v>348</v>
      </c>
      <c r="G35" s="8">
        <v>60195</v>
      </c>
      <c r="H35" s="8">
        <v>9825</v>
      </c>
      <c r="I35" s="8">
        <v>10148</v>
      </c>
      <c r="J35" s="22">
        <v>16.2</v>
      </c>
      <c r="K35" s="23">
        <v>0.51859999999999995</v>
      </c>
      <c r="L35" s="24">
        <v>56.258000000000003</v>
      </c>
      <c r="M35" s="25">
        <v>11.814</v>
      </c>
    </row>
    <row r="36" spans="1:13" outlineLevel="2">
      <c r="A36" s="7">
        <v>127041307</v>
      </c>
      <c r="B36" s="40" t="s">
        <v>347</v>
      </c>
      <c r="C36" s="1" t="s">
        <v>348</v>
      </c>
      <c r="D36" s="7">
        <v>127042853</v>
      </c>
      <c r="E36" s="1" t="s">
        <v>355</v>
      </c>
      <c r="F36" s="1" t="s">
        <v>348</v>
      </c>
      <c r="G36" s="8">
        <v>76906</v>
      </c>
      <c r="H36" s="8">
        <v>10599</v>
      </c>
      <c r="I36" s="8">
        <v>10148</v>
      </c>
      <c r="J36" s="22">
        <v>16.2</v>
      </c>
      <c r="K36" s="23">
        <v>0.59289999999999998</v>
      </c>
      <c r="L36" s="24">
        <v>60.87</v>
      </c>
      <c r="M36" s="25">
        <v>12.782</v>
      </c>
    </row>
    <row r="37" spans="1:13" outlineLevel="2">
      <c r="A37" s="7">
        <v>127041307</v>
      </c>
      <c r="B37" s="40" t="s">
        <v>347</v>
      </c>
      <c r="C37" s="1" t="s">
        <v>348</v>
      </c>
      <c r="D37" s="7">
        <v>127044103</v>
      </c>
      <c r="E37" s="1" t="s">
        <v>356</v>
      </c>
      <c r="F37" s="1" t="s">
        <v>348</v>
      </c>
      <c r="G37" s="8">
        <v>55967</v>
      </c>
      <c r="H37" s="8">
        <v>11272</v>
      </c>
      <c r="I37" s="8">
        <v>10177</v>
      </c>
      <c r="J37" s="22">
        <v>21.5</v>
      </c>
      <c r="K37" s="23">
        <v>0.56520000000000004</v>
      </c>
      <c r="L37" s="24">
        <v>46.337000000000003</v>
      </c>
      <c r="M37" s="25">
        <v>9.73</v>
      </c>
    </row>
    <row r="38" spans="1:13" outlineLevel="2">
      <c r="A38" s="7">
        <v>127041307</v>
      </c>
      <c r="B38" s="40" t="s">
        <v>347</v>
      </c>
      <c r="C38" s="1" t="s">
        <v>348</v>
      </c>
      <c r="D38" s="7">
        <v>127045303</v>
      </c>
      <c r="E38" s="1" t="s">
        <v>357</v>
      </c>
      <c r="F38" s="1" t="s">
        <v>348</v>
      </c>
      <c r="G38" s="8">
        <v>1549</v>
      </c>
      <c r="H38" s="8">
        <v>9192</v>
      </c>
      <c r="I38" s="8">
        <v>10127</v>
      </c>
      <c r="J38" s="22">
        <v>12.4</v>
      </c>
      <c r="K38" s="23">
        <v>0.80249999999999999</v>
      </c>
      <c r="L38" s="24">
        <v>1</v>
      </c>
      <c r="M38" s="25">
        <v>0.21</v>
      </c>
    </row>
    <row r="39" spans="1:13" outlineLevel="2">
      <c r="A39" s="7">
        <v>127041307</v>
      </c>
      <c r="B39" s="40" t="s">
        <v>347</v>
      </c>
      <c r="C39" s="1" t="s">
        <v>348</v>
      </c>
      <c r="D39" s="7">
        <v>127045653</v>
      </c>
      <c r="E39" s="1" t="s">
        <v>358</v>
      </c>
      <c r="F39" s="1" t="s">
        <v>348</v>
      </c>
      <c r="G39" s="8">
        <v>74845</v>
      </c>
      <c r="H39" s="8">
        <v>9719</v>
      </c>
      <c r="I39" s="8">
        <v>10176</v>
      </c>
      <c r="J39" s="22">
        <v>21.2</v>
      </c>
      <c r="K39" s="23">
        <v>0.74890000000000001</v>
      </c>
      <c r="L39" s="24">
        <v>48.970999999999997</v>
      </c>
      <c r="M39" s="25">
        <v>10.282999999999999</v>
      </c>
    </row>
    <row r="40" spans="1:13" outlineLevel="2">
      <c r="A40" s="7">
        <v>127041307</v>
      </c>
      <c r="B40" s="40" t="s">
        <v>347</v>
      </c>
      <c r="C40" s="1" t="s">
        <v>348</v>
      </c>
      <c r="D40" s="7">
        <v>127045853</v>
      </c>
      <c r="E40" s="1" t="s">
        <v>359</v>
      </c>
      <c r="F40" s="1" t="s">
        <v>348</v>
      </c>
      <c r="G40" s="8">
        <v>32270</v>
      </c>
      <c r="H40" s="8">
        <v>9658</v>
      </c>
      <c r="I40" s="8">
        <v>10151</v>
      </c>
      <c r="J40" s="22">
        <v>16.8</v>
      </c>
      <c r="K40" s="23">
        <v>0.59570000000000001</v>
      </c>
      <c r="L40" s="24">
        <v>26.713000000000001</v>
      </c>
      <c r="M40" s="25">
        <v>5.609</v>
      </c>
    </row>
    <row r="41" spans="1:13" outlineLevel="2">
      <c r="A41" s="7">
        <v>127041307</v>
      </c>
      <c r="B41" s="40" t="s">
        <v>347</v>
      </c>
      <c r="C41" s="1" t="s">
        <v>348</v>
      </c>
      <c r="D41" s="7">
        <v>127046903</v>
      </c>
      <c r="E41" s="1" t="s">
        <v>360</v>
      </c>
      <c r="F41" s="1" t="s">
        <v>348</v>
      </c>
      <c r="G41" s="8">
        <v>55802</v>
      </c>
      <c r="H41" s="8">
        <v>12981</v>
      </c>
      <c r="I41" s="8">
        <v>10211</v>
      </c>
      <c r="J41" s="22">
        <v>27.5</v>
      </c>
      <c r="K41" s="23">
        <v>0.7046</v>
      </c>
      <c r="L41" s="24">
        <v>36.938000000000002</v>
      </c>
      <c r="M41" s="25">
        <v>7.7560000000000002</v>
      </c>
    </row>
    <row r="42" spans="1:13" outlineLevel="2">
      <c r="A42" s="7">
        <v>127041307</v>
      </c>
      <c r="B42" s="40" t="s">
        <v>347</v>
      </c>
      <c r="C42" s="1" t="s">
        <v>348</v>
      </c>
      <c r="D42" s="7">
        <v>127047404</v>
      </c>
      <c r="E42" s="1" t="s">
        <v>361</v>
      </c>
      <c r="F42" s="1" t="s">
        <v>348</v>
      </c>
      <c r="G42" s="8">
        <v>45872</v>
      </c>
      <c r="H42" s="8">
        <v>14019</v>
      </c>
      <c r="I42" s="8">
        <v>10147</v>
      </c>
      <c r="J42" s="22">
        <v>16</v>
      </c>
      <c r="K42" s="23">
        <v>0.54290000000000005</v>
      </c>
      <c r="L42" s="24">
        <v>39.656999999999996</v>
      </c>
      <c r="M42" s="25">
        <v>8.327</v>
      </c>
    </row>
    <row r="43" spans="1:13" outlineLevel="2">
      <c r="A43" s="7">
        <v>127041307</v>
      </c>
      <c r="B43" s="40" t="s">
        <v>347</v>
      </c>
      <c r="C43" s="1" t="s">
        <v>348</v>
      </c>
      <c r="D43" s="7">
        <v>127049303</v>
      </c>
      <c r="E43" s="1" t="s">
        <v>362</v>
      </c>
      <c r="F43" s="1" t="s">
        <v>348</v>
      </c>
      <c r="G43" s="8">
        <v>43071</v>
      </c>
      <c r="H43" s="8">
        <v>11568</v>
      </c>
      <c r="I43" s="8">
        <v>10154</v>
      </c>
      <c r="J43" s="22">
        <v>17.2</v>
      </c>
      <c r="K43" s="23">
        <v>0.64729999999999999</v>
      </c>
      <c r="L43" s="24">
        <v>31.207000000000001</v>
      </c>
      <c r="M43" s="25">
        <v>6.5529999999999999</v>
      </c>
    </row>
    <row r="44" spans="1:13" outlineLevel="1">
      <c r="B44" s="53" t="s">
        <v>347</v>
      </c>
      <c r="E44" s="34"/>
      <c r="G44" s="35">
        <f>SUBTOTAL(9,G30:G43)</f>
        <v>747162</v>
      </c>
      <c r="H44" s="35"/>
      <c r="I44" s="35"/>
      <c r="J44" s="36"/>
      <c r="K44" s="37"/>
      <c r="L44" s="38">
        <f>SUBTOTAL(9,L30:L43)</f>
        <v>593.52200000000005</v>
      </c>
      <c r="M44" s="52">
        <f>SUBTOTAL(9,M30:M43)</f>
        <v>124.63199999999999</v>
      </c>
    </row>
    <row r="45" spans="1:13" outlineLevel="2">
      <c r="A45" s="7">
        <v>108051307</v>
      </c>
      <c r="B45" s="40" t="s">
        <v>581</v>
      </c>
      <c r="C45" s="1" t="s">
        <v>582</v>
      </c>
      <c r="D45" s="7">
        <v>108051003</v>
      </c>
      <c r="E45" s="1" t="s">
        <v>583</v>
      </c>
      <c r="F45" s="1" t="s">
        <v>582</v>
      </c>
      <c r="G45" s="8">
        <v>93950</v>
      </c>
      <c r="H45" s="8">
        <v>9037</v>
      </c>
      <c r="I45" s="8">
        <v>10124</v>
      </c>
      <c r="J45" s="22">
        <v>11.8</v>
      </c>
      <c r="K45" s="23">
        <v>0.4995</v>
      </c>
      <c r="L45" s="24">
        <v>99.111999999999995</v>
      </c>
      <c r="M45" s="25">
        <v>20.812999999999999</v>
      </c>
    </row>
    <row r="46" spans="1:13" outlineLevel="2">
      <c r="A46" s="7">
        <v>108051307</v>
      </c>
      <c r="B46" s="40" t="s">
        <v>581</v>
      </c>
      <c r="C46" s="1" t="s">
        <v>582</v>
      </c>
      <c r="D46" s="7">
        <v>108051503</v>
      </c>
      <c r="E46" s="1" t="s">
        <v>584</v>
      </c>
      <c r="F46" s="1" t="s">
        <v>582</v>
      </c>
      <c r="G46" s="8">
        <v>41773</v>
      </c>
      <c r="H46" s="8">
        <v>8349</v>
      </c>
      <c r="I46" s="8">
        <v>10114</v>
      </c>
      <c r="J46" s="22">
        <v>10</v>
      </c>
      <c r="K46" s="23">
        <v>0.60229999999999995</v>
      </c>
      <c r="L46" s="24">
        <v>39.558999999999997</v>
      </c>
      <c r="M46" s="25">
        <v>8.3070000000000004</v>
      </c>
    </row>
    <row r="47" spans="1:13" outlineLevel="2">
      <c r="A47" s="7">
        <v>108051307</v>
      </c>
      <c r="B47" s="40" t="s">
        <v>581</v>
      </c>
      <c r="C47" s="1" t="s">
        <v>582</v>
      </c>
      <c r="D47" s="7">
        <v>108053003</v>
      </c>
      <c r="E47" s="1" t="s">
        <v>585</v>
      </c>
      <c r="F47" s="1" t="s">
        <v>582</v>
      </c>
      <c r="G47" s="8">
        <v>114965</v>
      </c>
      <c r="H47" s="8">
        <v>8016</v>
      </c>
      <c r="I47" s="8">
        <v>10135</v>
      </c>
      <c r="J47" s="22">
        <v>13.9</v>
      </c>
      <c r="K47" s="23">
        <v>0.61109999999999998</v>
      </c>
      <c r="L47" s="24">
        <v>111.758</v>
      </c>
      <c r="M47" s="25">
        <v>23.469000000000001</v>
      </c>
    </row>
    <row r="48" spans="1:13" outlineLevel="2">
      <c r="A48" s="7">
        <v>108051307</v>
      </c>
      <c r="B48" s="40" t="s">
        <v>581</v>
      </c>
      <c r="C48" s="1" t="s">
        <v>582</v>
      </c>
      <c r="D48" s="7">
        <v>111292304</v>
      </c>
      <c r="E48" s="1" t="s">
        <v>31</v>
      </c>
      <c r="F48" s="1" t="s">
        <v>29</v>
      </c>
      <c r="G48" s="8">
        <v>1297</v>
      </c>
      <c r="H48" s="8">
        <v>11920</v>
      </c>
      <c r="I48" s="8">
        <v>10145</v>
      </c>
      <c r="J48" s="22">
        <v>15.6</v>
      </c>
      <c r="K48" s="23">
        <v>0.60870000000000002</v>
      </c>
      <c r="L48" s="24">
        <v>1</v>
      </c>
      <c r="M48" s="25">
        <v>0.21</v>
      </c>
    </row>
    <row r="49" spans="1:13" outlineLevel="2">
      <c r="A49" s="7">
        <v>108051307</v>
      </c>
      <c r="B49" s="40" t="s">
        <v>581</v>
      </c>
      <c r="C49" s="1" t="s">
        <v>582</v>
      </c>
      <c r="D49" s="7">
        <v>108056004</v>
      </c>
      <c r="E49" s="1" t="s">
        <v>586</v>
      </c>
      <c r="F49" s="1" t="s">
        <v>582</v>
      </c>
      <c r="G49" s="8">
        <v>7123</v>
      </c>
      <c r="H49" s="8">
        <v>8780</v>
      </c>
      <c r="I49" s="8">
        <v>10117</v>
      </c>
      <c r="J49" s="22">
        <v>10.6</v>
      </c>
      <c r="K49" s="23">
        <v>0.62119999999999997</v>
      </c>
      <c r="L49" s="24">
        <v>6.22</v>
      </c>
      <c r="M49" s="25">
        <v>1.306</v>
      </c>
    </row>
    <row r="50" spans="1:13" outlineLevel="2">
      <c r="A50" s="7">
        <v>108051307</v>
      </c>
      <c r="B50" s="40" t="s">
        <v>581</v>
      </c>
      <c r="C50" s="1" t="s">
        <v>582</v>
      </c>
      <c r="D50" s="7">
        <v>108058003</v>
      </c>
      <c r="E50" s="1" t="s">
        <v>587</v>
      </c>
      <c r="F50" s="1" t="s">
        <v>582</v>
      </c>
      <c r="G50" s="8">
        <v>37263</v>
      </c>
      <c r="H50" s="8">
        <v>9327</v>
      </c>
      <c r="I50" s="8">
        <v>10130</v>
      </c>
      <c r="J50" s="22">
        <v>12.9</v>
      </c>
      <c r="K50" s="23">
        <v>0.6653</v>
      </c>
      <c r="L50" s="24">
        <v>28.597999999999999</v>
      </c>
      <c r="M50" s="25">
        <v>6.0049999999999999</v>
      </c>
    </row>
    <row r="51" spans="1:13" outlineLevel="1">
      <c r="B51" s="53" t="s">
        <v>581</v>
      </c>
      <c r="E51" s="34"/>
      <c r="G51" s="35">
        <f>SUBTOTAL(9,G45:G50)</f>
        <v>296371</v>
      </c>
      <c r="H51" s="35"/>
      <c r="I51" s="35"/>
      <c r="J51" s="36"/>
      <c r="K51" s="37"/>
      <c r="L51" s="38">
        <f>SUBTOTAL(9,L45:L50)</f>
        <v>286.24700000000001</v>
      </c>
      <c r="M51" s="52">
        <f>SUBTOTAL(9,M45:M50)</f>
        <v>60.11</v>
      </c>
    </row>
    <row r="52" spans="1:13" outlineLevel="2">
      <c r="A52" s="7">
        <v>114060557</v>
      </c>
      <c r="B52" s="40" t="s">
        <v>106</v>
      </c>
      <c r="C52" s="1" t="s">
        <v>105</v>
      </c>
      <c r="D52" s="7">
        <v>114060503</v>
      </c>
      <c r="E52" s="1" t="s">
        <v>107</v>
      </c>
      <c r="F52" s="1" t="s">
        <v>105</v>
      </c>
      <c r="G52" s="8">
        <v>60481</v>
      </c>
      <c r="H52" s="8">
        <v>10265</v>
      </c>
      <c r="I52" s="8">
        <v>10245</v>
      </c>
      <c r="J52" s="22">
        <v>33.700000000000003</v>
      </c>
      <c r="K52" s="23">
        <v>0.71540000000000004</v>
      </c>
      <c r="L52" s="24">
        <v>39.296999999999997</v>
      </c>
      <c r="M52" s="25">
        <v>8.2520000000000007</v>
      </c>
    </row>
    <row r="53" spans="1:13" outlineLevel="2">
      <c r="A53" s="7">
        <v>114060557</v>
      </c>
      <c r="B53" s="40" t="s">
        <v>106</v>
      </c>
      <c r="C53" s="1" t="s">
        <v>105</v>
      </c>
      <c r="D53" s="7">
        <v>114060753</v>
      </c>
      <c r="E53" s="1" t="s">
        <v>108</v>
      </c>
      <c r="F53" s="1" t="s">
        <v>105</v>
      </c>
      <c r="G53" s="8">
        <v>198635</v>
      </c>
      <c r="H53" s="8">
        <v>10819</v>
      </c>
      <c r="I53" s="8">
        <v>10174</v>
      </c>
      <c r="J53" s="22">
        <v>20.9</v>
      </c>
      <c r="K53" s="23">
        <v>0.47160000000000002</v>
      </c>
      <c r="L53" s="24">
        <v>197.14</v>
      </c>
      <c r="M53" s="25">
        <v>41.399000000000001</v>
      </c>
    </row>
    <row r="54" spans="1:13" outlineLevel="2">
      <c r="A54" s="7">
        <v>114060557</v>
      </c>
      <c r="B54" s="40" t="s">
        <v>106</v>
      </c>
      <c r="C54" s="1" t="s">
        <v>105</v>
      </c>
      <c r="D54" s="7">
        <v>114060853</v>
      </c>
      <c r="E54" s="1" t="s">
        <v>109</v>
      </c>
      <c r="F54" s="1" t="s">
        <v>105</v>
      </c>
      <c r="G54" s="8">
        <v>75946</v>
      </c>
      <c r="H54" s="8">
        <v>13406</v>
      </c>
      <c r="I54" s="8">
        <v>10193</v>
      </c>
      <c r="J54" s="22">
        <v>24.3</v>
      </c>
      <c r="K54" s="23">
        <v>0.44679999999999997</v>
      </c>
      <c r="L54" s="24">
        <v>79.411000000000001</v>
      </c>
      <c r="M54" s="25">
        <v>16.675999999999998</v>
      </c>
    </row>
    <row r="55" spans="1:13" outlineLevel="2">
      <c r="A55" s="7">
        <v>114060557</v>
      </c>
      <c r="B55" s="40" t="s">
        <v>106</v>
      </c>
      <c r="C55" s="1" t="s">
        <v>105</v>
      </c>
      <c r="D55" s="7">
        <v>114061103</v>
      </c>
      <c r="E55" s="1" t="s">
        <v>110</v>
      </c>
      <c r="F55" s="1" t="s">
        <v>105</v>
      </c>
      <c r="G55" s="8">
        <v>92917</v>
      </c>
      <c r="H55" s="8">
        <v>11243</v>
      </c>
      <c r="I55" s="8">
        <v>10190</v>
      </c>
      <c r="J55" s="22">
        <v>23.7</v>
      </c>
      <c r="K55" s="23">
        <v>0.52549999999999997</v>
      </c>
      <c r="L55" s="24">
        <v>82.629000000000005</v>
      </c>
      <c r="M55" s="25">
        <v>17.352</v>
      </c>
    </row>
    <row r="56" spans="1:13" outlineLevel="2">
      <c r="A56" s="7">
        <v>114060557</v>
      </c>
      <c r="B56" s="40" t="s">
        <v>106</v>
      </c>
      <c r="C56" s="1" t="s">
        <v>105</v>
      </c>
      <c r="D56" s="7">
        <v>114061503</v>
      </c>
      <c r="E56" s="1" t="s">
        <v>111</v>
      </c>
      <c r="F56" s="1" t="s">
        <v>105</v>
      </c>
      <c r="G56" s="8">
        <v>122373</v>
      </c>
      <c r="H56" s="8">
        <v>11019</v>
      </c>
      <c r="I56" s="8">
        <v>10202</v>
      </c>
      <c r="J56" s="22">
        <v>25.9</v>
      </c>
      <c r="K56" s="23">
        <v>0.55900000000000005</v>
      </c>
      <c r="L56" s="24">
        <v>102.185</v>
      </c>
      <c r="M56" s="25">
        <v>21.457999999999998</v>
      </c>
    </row>
    <row r="57" spans="1:13" outlineLevel="2">
      <c r="A57" s="7">
        <v>114060557</v>
      </c>
      <c r="B57" s="40" t="s">
        <v>106</v>
      </c>
      <c r="C57" s="1" t="s">
        <v>105</v>
      </c>
      <c r="D57" s="7">
        <v>114062003</v>
      </c>
      <c r="E57" s="1" t="s">
        <v>112</v>
      </c>
      <c r="F57" s="1" t="s">
        <v>105</v>
      </c>
      <c r="G57" s="8">
        <v>145243</v>
      </c>
      <c r="H57" s="8">
        <v>11163</v>
      </c>
      <c r="I57" s="8">
        <v>10215</v>
      </c>
      <c r="J57" s="22">
        <v>28.3</v>
      </c>
      <c r="K57" s="23">
        <v>0.56220000000000003</v>
      </c>
      <c r="L57" s="24">
        <v>120.438</v>
      </c>
      <c r="M57" s="25">
        <v>25.291</v>
      </c>
    </row>
    <row r="58" spans="1:13" outlineLevel="2">
      <c r="A58" s="7">
        <v>114060557</v>
      </c>
      <c r="B58" s="40" t="s">
        <v>106</v>
      </c>
      <c r="C58" s="1" t="s">
        <v>105</v>
      </c>
      <c r="D58" s="7">
        <v>114062503</v>
      </c>
      <c r="E58" s="1" t="s">
        <v>113</v>
      </c>
      <c r="F58" s="1" t="s">
        <v>105</v>
      </c>
      <c r="G58" s="8">
        <v>172600</v>
      </c>
      <c r="H58" s="8">
        <v>11597</v>
      </c>
      <c r="I58" s="8">
        <v>10204</v>
      </c>
      <c r="J58" s="22">
        <v>26.2</v>
      </c>
      <c r="K58" s="23">
        <v>0.57120000000000004</v>
      </c>
      <c r="L58" s="24">
        <v>141.017</v>
      </c>
      <c r="M58" s="25">
        <v>29.613</v>
      </c>
    </row>
    <row r="59" spans="1:13" outlineLevel="2">
      <c r="A59" s="7">
        <v>114060557</v>
      </c>
      <c r="B59" s="40" t="s">
        <v>106</v>
      </c>
      <c r="C59" s="1" t="s">
        <v>105</v>
      </c>
      <c r="D59" s="7">
        <v>114063003</v>
      </c>
      <c r="E59" s="1" t="s">
        <v>114</v>
      </c>
      <c r="F59" s="1" t="s">
        <v>105</v>
      </c>
      <c r="G59" s="8">
        <v>184456</v>
      </c>
      <c r="H59" s="8">
        <v>9884</v>
      </c>
      <c r="I59" s="8">
        <v>10191</v>
      </c>
      <c r="J59" s="22">
        <v>24</v>
      </c>
      <c r="K59" s="23">
        <v>0.52869999999999995</v>
      </c>
      <c r="L59" s="24">
        <v>168.09</v>
      </c>
      <c r="M59" s="25">
        <v>35.298000000000002</v>
      </c>
    </row>
    <row r="60" spans="1:13" outlineLevel="2">
      <c r="A60" s="7">
        <v>114060557</v>
      </c>
      <c r="B60" s="40" t="s">
        <v>106</v>
      </c>
      <c r="C60" s="1" t="s">
        <v>105</v>
      </c>
      <c r="D60" s="7">
        <v>114063503</v>
      </c>
      <c r="E60" s="1" t="s">
        <v>115</v>
      </c>
      <c r="F60" s="1" t="s">
        <v>105</v>
      </c>
      <c r="G60" s="8">
        <v>108291</v>
      </c>
      <c r="H60" s="8">
        <v>11855</v>
      </c>
      <c r="I60" s="8">
        <v>10177</v>
      </c>
      <c r="J60" s="22">
        <v>21.4</v>
      </c>
      <c r="K60" s="23">
        <v>0.50549999999999995</v>
      </c>
      <c r="L60" s="24">
        <v>100.24</v>
      </c>
      <c r="M60" s="25">
        <v>21.05</v>
      </c>
    </row>
    <row r="61" spans="1:13" outlineLevel="2">
      <c r="A61" s="7">
        <v>114060557</v>
      </c>
      <c r="B61" s="40" t="s">
        <v>106</v>
      </c>
      <c r="C61" s="1" t="s">
        <v>105</v>
      </c>
      <c r="D61" s="7">
        <v>114064003</v>
      </c>
      <c r="E61" s="1" t="s">
        <v>116</v>
      </c>
      <c r="F61" s="1" t="s">
        <v>105</v>
      </c>
      <c r="G61" s="8">
        <v>58805</v>
      </c>
      <c r="H61" s="8">
        <v>14314</v>
      </c>
      <c r="I61" s="8">
        <v>10180</v>
      </c>
      <c r="J61" s="22">
        <v>22</v>
      </c>
      <c r="K61" s="23">
        <v>0.375</v>
      </c>
      <c r="L61" s="24">
        <v>73.352999999999994</v>
      </c>
      <c r="M61" s="25">
        <v>15.404</v>
      </c>
    </row>
    <row r="62" spans="1:13" outlineLevel="2">
      <c r="A62" s="7">
        <v>114060557</v>
      </c>
      <c r="B62" s="40" t="s">
        <v>106</v>
      </c>
      <c r="C62" s="1" t="s">
        <v>105</v>
      </c>
      <c r="D62" s="7">
        <v>114066503</v>
      </c>
      <c r="E62" s="1" t="s">
        <v>117</v>
      </c>
      <c r="F62" s="1" t="s">
        <v>105</v>
      </c>
      <c r="G62" s="8">
        <v>74570</v>
      </c>
      <c r="H62" s="8">
        <v>12866</v>
      </c>
      <c r="I62" s="8">
        <v>10178</v>
      </c>
      <c r="J62" s="22">
        <v>21.6</v>
      </c>
      <c r="K62" s="23">
        <v>0.41399999999999998</v>
      </c>
      <c r="L62" s="24">
        <v>84.274000000000001</v>
      </c>
      <c r="M62" s="25">
        <v>17.696999999999999</v>
      </c>
    </row>
    <row r="63" spans="1:13" outlineLevel="2">
      <c r="A63" s="7">
        <v>114060557</v>
      </c>
      <c r="B63" s="40" t="s">
        <v>106</v>
      </c>
      <c r="C63" s="1" t="s">
        <v>105</v>
      </c>
      <c r="D63" s="7">
        <v>114067503</v>
      </c>
      <c r="E63" s="1" t="s">
        <v>118</v>
      </c>
      <c r="F63" s="1" t="s">
        <v>105</v>
      </c>
      <c r="G63" s="8">
        <v>80796</v>
      </c>
      <c r="H63" s="8">
        <v>11108</v>
      </c>
      <c r="I63" s="8">
        <v>10182</v>
      </c>
      <c r="J63" s="22">
        <v>22.4</v>
      </c>
      <c r="K63" s="23">
        <v>0.47089999999999999</v>
      </c>
      <c r="L63" s="24">
        <v>80.247</v>
      </c>
      <c r="M63" s="25">
        <v>16.850999999999999</v>
      </c>
    </row>
    <row r="64" spans="1:13" outlineLevel="2">
      <c r="A64" s="7">
        <v>114060557</v>
      </c>
      <c r="B64" s="40" t="s">
        <v>106</v>
      </c>
      <c r="C64" s="1" t="s">
        <v>105</v>
      </c>
      <c r="D64" s="7">
        <v>114068003</v>
      </c>
      <c r="E64" s="1" t="s">
        <v>104</v>
      </c>
      <c r="F64" s="1" t="s">
        <v>105</v>
      </c>
      <c r="G64" s="8">
        <v>69254</v>
      </c>
      <c r="H64" s="8">
        <v>13261</v>
      </c>
      <c r="I64" s="8">
        <v>10175</v>
      </c>
      <c r="J64" s="22">
        <v>21</v>
      </c>
      <c r="K64" s="23">
        <v>0.38819999999999999</v>
      </c>
      <c r="L64" s="24">
        <v>83.492999999999995</v>
      </c>
      <c r="M64" s="25">
        <v>17.533000000000001</v>
      </c>
    </row>
    <row r="65" spans="1:13" outlineLevel="2">
      <c r="A65" s="7">
        <v>114060557</v>
      </c>
      <c r="B65" s="40" t="s">
        <v>106</v>
      </c>
      <c r="C65" s="1" t="s">
        <v>105</v>
      </c>
      <c r="D65" s="7">
        <v>114068103</v>
      </c>
      <c r="E65" s="1" t="s">
        <v>119</v>
      </c>
      <c r="F65" s="1" t="s">
        <v>105</v>
      </c>
      <c r="G65" s="8">
        <v>53443</v>
      </c>
      <c r="H65" s="8">
        <v>12438</v>
      </c>
      <c r="I65" s="8">
        <v>10177</v>
      </c>
      <c r="J65" s="22">
        <v>21.4</v>
      </c>
      <c r="K65" s="23">
        <v>0.42899999999999999</v>
      </c>
      <c r="L65" s="24">
        <v>58.292999999999999</v>
      </c>
      <c r="M65" s="25">
        <v>12.241</v>
      </c>
    </row>
    <row r="66" spans="1:13" outlineLevel="2">
      <c r="A66" s="7">
        <v>114060557</v>
      </c>
      <c r="B66" s="40" t="s">
        <v>106</v>
      </c>
      <c r="C66" s="1" t="s">
        <v>105</v>
      </c>
      <c r="D66" s="7">
        <v>114069103</v>
      </c>
      <c r="E66" s="1" t="s">
        <v>120</v>
      </c>
      <c r="F66" s="1" t="s">
        <v>105</v>
      </c>
      <c r="G66" s="8">
        <v>138668</v>
      </c>
      <c r="H66" s="8">
        <v>10435</v>
      </c>
      <c r="I66" s="8">
        <v>10175</v>
      </c>
      <c r="J66" s="22">
        <v>21</v>
      </c>
      <c r="K66" s="23">
        <v>0.48420000000000002</v>
      </c>
      <c r="L66" s="24">
        <v>134.03200000000001</v>
      </c>
      <c r="M66" s="25">
        <v>28.146000000000001</v>
      </c>
    </row>
    <row r="67" spans="1:13" outlineLevel="2">
      <c r="A67" s="7">
        <v>114060557</v>
      </c>
      <c r="B67" s="40" t="s">
        <v>106</v>
      </c>
      <c r="C67" s="1" t="s">
        <v>105</v>
      </c>
      <c r="D67" s="7">
        <v>114069353</v>
      </c>
      <c r="E67" s="1" t="s">
        <v>121</v>
      </c>
      <c r="F67" s="1" t="s">
        <v>105</v>
      </c>
      <c r="G67" s="8">
        <v>43003</v>
      </c>
      <c r="H67" s="8">
        <v>11939</v>
      </c>
      <c r="I67" s="8">
        <v>10214</v>
      </c>
      <c r="J67" s="22">
        <v>28</v>
      </c>
      <c r="K67" s="23">
        <v>0.40439999999999998</v>
      </c>
      <c r="L67" s="24">
        <v>49.576999999999998</v>
      </c>
      <c r="M67" s="25">
        <v>10.411</v>
      </c>
    </row>
    <row r="68" spans="1:13" outlineLevel="1">
      <c r="B68" s="53" t="s">
        <v>106</v>
      </c>
      <c r="E68" s="34"/>
      <c r="G68" s="35">
        <f>SUBTOTAL(9,G52:G67)</f>
        <v>1679481</v>
      </c>
      <c r="H68" s="35"/>
      <c r="I68" s="35"/>
      <c r="J68" s="36"/>
      <c r="K68" s="37"/>
      <c r="L68" s="38">
        <f>SUBTOTAL(9,L52:L67)</f>
        <v>1593.7159999999999</v>
      </c>
      <c r="M68" s="52">
        <f>SUBTOTAL(9,M52:M67)</f>
        <v>334.67200000000003</v>
      </c>
    </row>
    <row r="69" spans="1:13" outlineLevel="2">
      <c r="A69" s="7">
        <v>120481107</v>
      </c>
      <c r="B69" s="40" t="s">
        <v>239</v>
      </c>
      <c r="C69" s="1" t="s">
        <v>240</v>
      </c>
      <c r="D69" s="7">
        <v>120481002</v>
      </c>
      <c r="E69" s="1" t="s">
        <v>241</v>
      </c>
      <c r="F69" s="1" t="s">
        <v>240</v>
      </c>
      <c r="G69" s="8">
        <v>770508</v>
      </c>
      <c r="H69" s="8">
        <v>11464</v>
      </c>
      <c r="I69" s="8">
        <v>10170</v>
      </c>
      <c r="J69" s="22">
        <v>20.2</v>
      </c>
      <c r="K69" s="23">
        <v>0.46400000000000002</v>
      </c>
      <c r="L69" s="24">
        <v>777.53700000000003</v>
      </c>
      <c r="M69" s="25">
        <v>163.28200000000001</v>
      </c>
    </row>
    <row r="70" spans="1:13" outlineLevel="2">
      <c r="A70" s="7">
        <v>120481107</v>
      </c>
      <c r="B70" s="40" t="s">
        <v>239</v>
      </c>
      <c r="C70" s="1" t="s">
        <v>240</v>
      </c>
      <c r="D70" s="7">
        <v>120483302</v>
      </c>
      <c r="E70" s="1" t="s">
        <v>242</v>
      </c>
      <c r="F70" s="1" t="s">
        <v>240</v>
      </c>
      <c r="G70" s="8">
        <v>1061</v>
      </c>
      <c r="H70" s="8">
        <v>11352</v>
      </c>
      <c r="I70" s="8">
        <v>10200</v>
      </c>
      <c r="J70" s="22">
        <v>25.5</v>
      </c>
      <c r="K70" s="23">
        <v>0.55649999999999999</v>
      </c>
      <c r="L70" s="24">
        <v>0.89400000000000002</v>
      </c>
      <c r="M70" s="25">
        <v>0.187</v>
      </c>
    </row>
    <row r="71" spans="1:13" outlineLevel="2">
      <c r="A71" s="7">
        <v>120481107</v>
      </c>
      <c r="B71" s="40" t="s">
        <v>239</v>
      </c>
      <c r="C71" s="1" t="s">
        <v>240</v>
      </c>
      <c r="D71" s="7">
        <v>120484803</v>
      </c>
      <c r="E71" s="1" t="s">
        <v>243</v>
      </c>
      <c r="F71" s="1" t="s">
        <v>240</v>
      </c>
      <c r="G71" s="8">
        <v>691</v>
      </c>
      <c r="H71" s="8">
        <v>11478</v>
      </c>
      <c r="I71" s="8">
        <v>10174</v>
      </c>
      <c r="J71" s="22">
        <v>20.8</v>
      </c>
      <c r="K71" s="23">
        <v>0.44119999999999998</v>
      </c>
      <c r="L71" s="24">
        <v>0.73799999999999999</v>
      </c>
      <c r="M71" s="25">
        <v>0.154</v>
      </c>
    </row>
    <row r="72" spans="1:13" outlineLevel="2">
      <c r="A72" s="7">
        <v>120481107</v>
      </c>
      <c r="B72" s="40" t="s">
        <v>239</v>
      </c>
      <c r="C72" s="1" t="s">
        <v>240</v>
      </c>
      <c r="D72" s="7">
        <v>120484903</v>
      </c>
      <c r="E72" s="1" t="s">
        <v>244</v>
      </c>
      <c r="F72" s="1" t="s">
        <v>240</v>
      </c>
      <c r="G72" s="8">
        <v>326824</v>
      </c>
      <c r="H72" s="8">
        <v>11220</v>
      </c>
      <c r="I72" s="8">
        <v>10181</v>
      </c>
      <c r="J72" s="22">
        <v>22.2</v>
      </c>
      <c r="K72" s="23">
        <v>0.4995</v>
      </c>
      <c r="L72" s="24">
        <v>306.03800000000001</v>
      </c>
      <c r="M72" s="25">
        <v>64.266999999999996</v>
      </c>
    </row>
    <row r="73" spans="1:13" outlineLevel="2">
      <c r="A73" s="7">
        <v>120481107</v>
      </c>
      <c r="B73" s="40" t="s">
        <v>239</v>
      </c>
      <c r="C73" s="1" t="s">
        <v>240</v>
      </c>
      <c r="D73" s="7">
        <v>120486003</v>
      </c>
      <c r="E73" s="1" t="s">
        <v>245</v>
      </c>
      <c r="F73" s="1" t="s">
        <v>240</v>
      </c>
      <c r="G73" s="8">
        <v>81939</v>
      </c>
      <c r="H73" s="8">
        <v>14736</v>
      </c>
      <c r="I73" s="8">
        <v>10172</v>
      </c>
      <c r="J73" s="22">
        <v>20.5</v>
      </c>
      <c r="K73" s="23">
        <v>0.375</v>
      </c>
      <c r="L73" s="24">
        <v>102.294</v>
      </c>
      <c r="M73" s="25">
        <v>21.481000000000002</v>
      </c>
    </row>
    <row r="74" spans="1:13" outlineLevel="1">
      <c r="B74" s="53" t="s">
        <v>239</v>
      </c>
      <c r="E74" s="34"/>
      <c r="G74" s="35">
        <f>SUBTOTAL(9,G69:G73)</f>
        <v>1181023</v>
      </c>
      <c r="H74" s="35"/>
      <c r="I74" s="35"/>
      <c r="J74" s="36"/>
      <c r="K74" s="37"/>
      <c r="L74" s="38">
        <f>SUBTOTAL(9,L69:L73)</f>
        <v>1187.5010000000002</v>
      </c>
      <c r="M74" s="52">
        <f>SUBTOTAL(9,M69:M73)</f>
        <v>249.37100000000001</v>
      </c>
    </row>
    <row r="75" spans="1:13" outlineLevel="2">
      <c r="A75" s="7">
        <v>122091457</v>
      </c>
      <c r="B75" s="40" t="s">
        <v>270</v>
      </c>
      <c r="C75" s="1" t="s">
        <v>269</v>
      </c>
      <c r="D75" s="7">
        <v>122091002</v>
      </c>
      <c r="E75" s="1" t="s">
        <v>271</v>
      </c>
      <c r="F75" s="1" t="s">
        <v>269</v>
      </c>
      <c r="G75" s="8">
        <v>242643</v>
      </c>
      <c r="H75" s="8">
        <v>11733</v>
      </c>
      <c r="I75" s="8">
        <v>10166</v>
      </c>
      <c r="J75" s="22">
        <v>19.5</v>
      </c>
      <c r="K75" s="23">
        <v>0.39950000000000002</v>
      </c>
      <c r="L75" s="24">
        <v>284.50299999999999</v>
      </c>
      <c r="M75" s="25">
        <v>59.744999999999997</v>
      </c>
    </row>
    <row r="76" spans="1:13" outlineLevel="2">
      <c r="A76" s="7">
        <v>122091457</v>
      </c>
      <c r="B76" s="40" t="s">
        <v>270</v>
      </c>
      <c r="C76" s="1" t="s">
        <v>269</v>
      </c>
      <c r="D76" s="7">
        <v>122091303</v>
      </c>
      <c r="E76" s="1" t="s">
        <v>272</v>
      </c>
      <c r="F76" s="1" t="s">
        <v>269</v>
      </c>
      <c r="G76" s="8">
        <v>73231</v>
      </c>
      <c r="H76" s="8">
        <v>10570</v>
      </c>
      <c r="I76" s="8">
        <v>10170</v>
      </c>
      <c r="J76" s="22">
        <v>20.100000000000001</v>
      </c>
      <c r="K76" s="23">
        <v>0.63370000000000004</v>
      </c>
      <c r="L76" s="24">
        <v>54.110999999999997</v>
      </c>
      <c r="M76" s="25">
        <v>11.363</v>
      </c>
    </row>
    <row r="77" spans="1:13" outlineLevel="2">
      <c r="A77" s="7">
        <v>122091457</v>
      </c>
      <c r="B77" s="40" t="s">
        <v>270</v>
      </c>
      <c r="C77" s="1" t="s">
        <v>269</v>
      </c>
      <c r="D77" s="7">
        <v>122091352</v>
      </c>
      <c r="E77" s="1" t="s">
        <v>273</v>
      </c>
      <c r="F77" s="1" t="s">
        <v>269</v>
      </c>
      <c r="G77" s="8">
        <v>525727</v>
      </c>
      <c r="H77" s="8">
        <v>11667</v>
      </c>
      <c r="I77" s="8">
        <v>10205</v>
      </c>
      <c r="J77" s="22">
        <v>26.4</v>
      </c>
      <c r="K77" s="23">
        <v>0.58930000000000005</v>
      </c>
      <c r="L77" s="24">
        <v>416.28899999999999</v>
      </c>
      <c r="M77" s="25">
        <v>87.42</v>
      </c>
    </row>
    <row r="78" spans="1:13" outlineLevel="2">
      <c r="A78" s="7">
        <v>122091457</v>
      </c>
      <c r="B78" s="40" t="s">
        <v>270</v>
      </c>
      <c r="C78" s="1" t="s">
        <v>269</v>
      </c>
      <c r="D78" s="7">
        <v>122097203</v>
      </c>
      <c r="E78" s="1" t="s">
        <v>274</v>
      </c>
      <c r="F78" s="1" t="s">
        <v>269</v>
      </c>
      <c r="G78" s="8">
        <v>49274</v>
      </c>
      <c r="H78" s="8">
        <v>14258</v>
      </c>
      <c r="I78" s="8">
        <v>10204</v>
      </c>
      <c r="J78" s="22">
        <v>26.2</v>
      </c>
      <c r="K78" s="23">
        <v>0.48249999999999998</v>
      </c>
      <c r="L78" s="24">
        <v>47.658999999999999</v>
      </c>
      <c r="M78" s="25">
        <v>10.007999999999999</v>
      </c>
    </row>
    <row r="79" spans="1:13" outlineLevel="2">
      <c r="A79" s="7">
        <v>122091457</v>
      </c>
      <c r="B79" s="40" t="s">
        <v>270</v>
      </c>
      <c r="C79" s="1" t="s">
        <v>269</v>
      </c>
      <c r="D79" s="7">
        <v>122097502</v>
      </c>
      <c r="E79" s="1" t="s">
        <v>275</v>
      </c>
      <c r="F79" s="1" t="s">
        <v>269</v>
      </c>
      <c r="G79" s="8">
        <v>248204</v>
      </c>
      <c r="H79" s="8">
        <v>12187</v>
      </c>
      <c r="I79" s="8">
        <v>10161</v>
      </c>
      <c r="J79" s="22">
        <v>18.600000000000001</v>
      </c>
      <c r="K79" s="23">
        <v>0.375</v>
      </c>
      <c r="L79" s="24">
        <v>310.18599999999998</v>
      </c>
      <c r="M79" s="25">
        <v>65.138999999999996</v>
      </c>
    </row>
    <row r="80" spans="1:13" outlineLevel="2">
      <c r="A80" s="7">
        <v>122091457</v>
      </c>
      <c r="B80" s="40" t="s">
        <v>270</v>
      </c>
      <c r="C80" s="1" t="s">
        <v>269</v>
      </c>
      <c r="D80" s="7">
        <v>122098202</v>
      </c>
      <c r="E80" s="1" t="s">
        <v>276</v>
      </c>
      <c r="F80" s="1" t="s">
        <v>269</v>
      </c>
      <c r="G80" s="8">
        <v>265460</v>
      </c>
      <c r="H80" s="8">
        <v>12666</v>
      </c>
      <c r="I80" s="8">
        <v>10163</v>
      </c>
      <c r="J80" s="22">
        <v>18.899999999999999</v>
      </c>
      <c r="K80" s="23">
        <v>0.375</v>
      </c>
      <c r="L80" s="24">
        <v>331.68799999999999</v>
      </c>
      <c r="M80" s="25">
        <v>69.653999999999996</v>
      </c>
    </row>
    <row r="81" spans="1:13" outlineLevel="1">
      <c r="B81" s="53" t="s">
        <v>270</v>
      </c>
      <c r="E81" s="34"/>
      <c r="G81" s="35">
        <f>SUBTOTAL(9,G75:G80)</f>
        <v>1404539</v>
      </c>
      <c r="H81" s="35"/>
      <c r="I81" s="35"/>
      <c r="J81" s="36"/>
      <c r="K81" s="37"/>
      <c r="L81" s="38">
        <f>SUBTOTAL(9,L75:L80)</f>
        <v>1444.4360000000001</v>
      </c>
      <c r="M81" s="52">
        <f>SUBTOTAL(9,M75:M80)</f>
        <v>303.32900000000001</v>
      </c>
    </row>
    <row r="82" spans="1:13" outlineLevel="2">
      <c r="A82" s="7">
        <v>104101307</v>
      </c>
      <c r="B82" s="40" t="s">
        <v>486</v>
      </c>
      <c r="C82" s="1" t="s">
        <v>443</v>
      </c>
      <c r="D82" s="7">
        <v>104101252</v>
      </c>
      <c r="E82" s="1" t="s">
        <v>487</v>
      </c>
      <c r="F82" s="1" t="s">
        <v>443</v>
      </c>
      <c r="G82" s="8">
        <v>355613</v>
      </c>
      <c r="H82" s="8">
        <v>8253</v>
      </c>
      <c r="I82" s="8">
        <v>10140</v>
      </c>
      <c r="J82" s="22">
        <v>14.8</v>
      </c>
      <c r="K82" s="23">
        <v>0.53659999999999997</v>
      </c>
      <c r="L82" s="24">
        <v>382.38299999999998</v>
      </c>
      <c r="M82" s="25">
        <v>80.3</v>
      </c>
    </row>
    <row r="83" spans="1:13" outlineLevel="2">
      <c r="A83" s="7">
        <v>104101307</v>
      </c>
      <c r="B83" s="40" t="s">
        <v>486</v>
      </c>
      <c r="C83" s="1" t="s">
        <v>443</v>
      </c>
      <c r="D83" s="7">
        <v>104103603</v>
      </c>
      <c r="E83" s="1" t="s">
        <v>488</v>
      </c>
      <c r="F83" s="1" t="s">
        <v>443</v>
      </c>
      <c r="G83" s="8">
        <v>148804</v>
      </c>
      <c r="H83" s="8">
        <v>9210</v>
      </c>
      <c r="I83" s="8">
        <v>10140</v>
      </c>
      <c r="J83" s="22">
        <v>14.7</v>
      </c>
      <c r="K83" s="23">
        <v>0.66830000000000001</v>
      </c>
      <c r="L83" s="24">
        <v>115.127</v>
      </c>
      <c r="M83" s="25">
        <v>24.175999999999998</v>
      </c>
    </row>
    <row r="84" spans="1:13" outlineLevel="2">
      <c r="A84" s="7">
        <v>104101307</v>
      </c>
      <c r="B84" s="40" t="s">
        <v>486</v>
      </c>
      <c r="C84" s="1" t="s">
        <v>443</v>
      </c>
      <c r="D84" s="7">
        <v>104105003</v>
      </c>
      <c r="E84" s="1" t="s">
        <v>442</v>
      </c>
      <c r="F84" s="1" t="s">
        <v>443</v>
      </c>
      <c r="G84" s="8">
        <v>25516</v>
      </c>
      <c r="H84" s="8">
        <v>8533</v>
      </c>
      <c r="I84" s="8">
        <v>10130</v>
      </c>
      <c r="J84" s="22">
        <v>13</v>
      </c>
      <c r="K84" s="23">
        <v>0.375</v>
      </c>
      <c r="L84" s="24">
        <v>37.972000000000001</v>
      </c>
      <c r="M84" s="25">
        <v>7.9740000000000002</v>
      </c>
    </row>
    <row r="85" spans="1:13" outlineLevel="2">
      <c r="A85" s="7">
        <v>104101307</v>
      </c>
      <c r="B85" s="40" t="s">
        <v>486</v>
      </c>
      <c r="C85" s="1" t="s">
        <v>443</v>
      </c>
      <c r="D85" s="7">
        <v>104105353</v>
      </c>
      <c r="E85" s="1" t="s">
        <v>489</v>
      </c>
      <c r="F85" s="1" t="s">
        <v>443</v>
      </c>
      <c r="G85" s="8">
        <v>57352</v>
      </c>
      <c r="H85" s="8">
        <v>9226</v>
      </c>
      <c r="I85" s="8">
        <v>10128</v>
      </c>
      <c r="J85" s="22">
        <v>12.6</v>
      </c>
      <c r="K85" s="23">
        <v>0.62809999999999999</v>
      </c>
      <c r="L85" s="24">
        <v>47.133000000000003</v>
      </c>
      <c r="M85" s="25">
        <v>9.8970000000000002</v>
      </c>
    </row>
    <row r="86" spans="1:13" outlineLevel="2">
      <c r="A86" s="7">
        <v>104101307</v>
      </c>
      <c r="B86" s="40" t="s">
        <v>486</v>
      </c>
      <c r="C86" s="1" t="s">
        <v>443</v>
      </c>
      <c r="D86" s="7">
        <v>104107903</v>
      </c>
      <c r="E86" s="1" t="s">
        <v>491</v>
      </c>
      <c r="F86" s="1" t="s">
        <v>443</v>
      </c>
      <c r="G86" s="8">
        <v>81656</v>
      </c>
      <c r="H86" s="8">
        <v>10494</v>
      </c>
      <c r="I86" s="8">
        <v>10151</v>
      </c>
      <c r="J86" s="22">
        <v>16.7</v>
      </c>
      <c r="K86" s="23">
        <v>0.375</v>
      </c>
      <c r="L86" s="24">
        <v>102.15</v>
      </c>
      <c r="M86" s="25">
        <v>21.451000000000001</v>
      </c>
    </row>
    <row r="87" spans="1:13" outlineLevel="2">
      <c r="A87" s="7">
        <v>104101307</v>
      </c>
      <c r="B87" s="40" t="s">
        <v>486</v>
      </c>
      <c r="C87" s="1" t="s">
        <v>443</v>
      </c>
      <c r="D87" s="7">
        <v>104107503</v>
      </c>
      <c r="E87" s="1" t="s">
        <v>457</v>
      </c>
      <c r="F87" s="1" t="s">
        <v>443</v>
      </c>
      <c r="G87" s="8">
        <v>88738</v>
      </c>
      <c r="H87" s="8">
        <v>10553</v>
      </c>
      <c r="I87" s="8">
        <v>10134</v>
      </c>
      <c r="J87" s="22">
        <v>13.6</v>
      </c>
      <c r="K87" s="23">
        <v>0.499</v>
      </c>
      <c r="L87" s="24">
        <v>83.566000000000003</v>
      </c>
      <c r="M87" s="25">
        <v>17.547999999999998</v>
      </c>
    </row>
    <row r="88" spans="1:13" outlineLevel="2">
      <c r="A88" s="7">
        <v>104101307</v>
      </c>
      <c r="B88" s="40" t="s">
        <v>486</v>
      </c>
      <c r="C88" s="1" t="s">
        <v>443</v>
      </c>
      <c r="D88" s="7">
        <v>104107803</v>
      </c>
      <c r="E88" s="1" t="s">
        <v>490</v>
      </c>
      <c r="F88" s="1" t="s">
        <v>443</v>
      </c>
      <c r="G88" s="8">
        <v>86311</v>
      </c>
      <c r="H88" s="8">
        <v>8925</v>
      </c>
      <c r="I88" s="8">
        <v>10133</v>
      </c>
      <c r="J88" s="22">
        <v>13.5</v>
      </c>
      <c r="K88" s="23">
        <v>0.40870000000000001</v>
      </c>
      <c r="L88" s="24">
        <v>112.67700000000001</v>
      </c>
      <c r="M88" s="25">
        <v>23.661999999999999</v>
      </c>
    </row>
    <row r="89" spans="1:13" outlineLevel="1">
      <c r="B89" s="53" t="s">
        <v>486</v>
      </c>
      <c r="E89" s="34"/>
      <c r="G89" s="35">
        <f>SUBTOTAL(9,G82:G88)</f>
        <v>843990</v>
      </c>
      <c r="H89" s="35"/>
      <c r="I89" s="35"/>
      <c r="J89" s="36"/>
      <c r="K89" s="37"/>
      <c r="L89" s="38">
        <f>SUBTOTAL(9,L82:L88)</f>
        <v>881.00800000000004</v>
      </c>
      <c r="M89" s="52">
        <f>SUBTOTAL(9,M82:M88)</f>
        <v>185.00800000000001</v>
      </c>
    </row>
    <row r="90" spans="1:13" outlineLevel="2">
      <c r="A90" s="7">
        <v>121131507</v>
      </c>
      <c r="B90" s="40" t="s">
        <v>250</v>
      </c>
      <c r="C90" s="1" t="s">
        <v>251</v>
      </c>
      <c r="D90" s="7">
        <v>121135003</v>
      </c>
      <c r="E90" s="1" t="s">
        <v>252</v>
      </c>
      <c r="F90" s="1" t="s">
        <v>251</v>
      </c>
      <c r="G90" s="8">
        <v>100965</v>
      </c>
      <c r="H90" s="8">
        <v>13695</v>
      </c>
      <c r="I90" s="8">
        <v>10175</v>
      </c>
      <c r="J90" s="22">
        <v>21</v>
      </c>
      <c r="K90" s="23">
        <v>0.50249999999999995</v>
      </c>
      <c r="L90" s="24">
        <v>94.037999999999997</v>
      </c>
      <c r="M90" s="25">
        <v>19.747</v>
      </c>
    </row>
    <row r="91" spans="1:13" outlineLevel="2">
      <c r="A91" s="7">
        <v>121131507</v>
      </c>
      <c r="B91" s="40" t="s">
        <v>250</v>
      </c>
      <c r="C91" s="1" t="s">
        <v>251</v>
      </c>
      <c r="D91" s="7">
        <v>121135503</v>
      </c>
      <c r="E91" s="1" t="s">
        <v>253</v>
      </c>
      <c r="F91" s="1" t="s">
        <v>251</v>
      </c>
      <c r="G91" s="8">
        <v>121952</v>
      </c>
      <c r="H91" s="8">
        <v>9828</v>
      </c>
      <c r="I91" s="8">
        <v>10179</v>
      </c>
      <c r="J91" s="22">
        <v>21.8</v>
      </c>
      <c r="K91" s="23">
        <v>0.64349999999999996</v>
      </c>
      <c r="L91" s="24">
        <v>91.826999999999998</v>
      </c>
      <c r="M91" s="25">
        <v>19.283000000000001</v>
      </c>
    </row>
    <row r="92" spans="1:13" outlineLevel="2">
      <c r="A92" s="7">
        <v>121131507</v>
      </c>
      <c r="B92" s="40" t="s">
        <v>250</v>
      </c>
      <c r="C92" s="1" t="s">
        <v>251</v>
      </c>
      <c r="D92" s="7">
        <v>121136503</v>
      </c>
      <c r="E92" s="1" t="s">
        <v>254</v>
      </c>
      <c r="F92" s="1" t="s">
        <v>251</v>
      </c>
      <c r="G92" s="8">
        <v>131420</v>
      </c>
      <c r="H92" s="8">
        <v>11291</v>
      </c>
      <c r="I92" s="8">
        <v>10191</v>
      </c>
      <c r="J92" s="22">
        <v>24</v>
      </c>
      <c r="K92" s="23">
        <v>0.60599999999999998</v>
      </c>
      <c r="L92" s="24">
        <v>101.33799999999999</v>
      </c>
      <c r="M92" s="25">
        <v>21.28</v>
      </c>
    </row>
    <row r="93" spans="1:13" outlineLevel="2">
      <c r="A93" s="7">
        <v>121131507</v>
      </c>
      <c r="B93" s="40" t="s">
        <v>250</v>
      </c>
      <c r="C93" s="1" t="s">
        <v>251</v>
      </c>
      <c r="D93" s="7">
        <v>121136603</v>
      </c>
      <c r="E93" s="1" t="s">
        <v>255</v>
      </c>
      <c r="F93" s="1" t="s">
        <v>251</v>
      </c>
      <c r="G93" s="8">
        <v>90807</v>
      </c>
      <c r="H93" s="8">
        <v>7305</v>
      </c>
      <c r="I93" s="8">
        <v>10239</v>
      </c>
      <c r="J93" s="22">
        <v>32.6</v>
      </c>
      <c r="K93" s="23">
        <v>0.80369999999999997</v>
      </c>
      <c r="L93" s="24">
        <v>73.655000000000001</v>
      </c>
      <c r="M93" s="25">
        <v>15.467000000000001</v>
      </c>
    </row>
    <row r="94" spans="1:13" outlineLevel="2">
      <c r="A94" s="7">
        <v>121131507</v>
      </c>
      <c r="B94" s="40" t="s">
        <v>250</v>
      </c>
      <c r="C94" s="1" t="s">
        <v>251</v>
      </c>
      <c r="D94" s="7">
        <v>121139004</v>
      </c>
      <c r="E94" s="1" t="s">
        <v>256</v>
      </c>
      <c r="F94" s="1" t="s">
        <v>251</v>
      </c>
      <c r="G94" s="8">
        <v>36209</v>
      </c>
      <c r="H94" s="8">
        <v>12524</v>
      </c>
      <c r="I94" s="8">
        <v>10180</v>
      </c>
      <c r="J94" s="22">
        <v>22</v>
      </c>
      <c r="K94" s="23">
        <v>0.59460000000000002</v>
      </c>
      <c r="L94" s="24">
        <v>28.488</v>
      </c>
      <c r="M94" s="25">
        <v>5.9820000000000002</v>
      </c>
    </row>
    <row r="95" spans="1:13" outlineLevel="1">
      <c r="B95" s="53" t="s">
        <v>250</v>
      </c>
      <c r="E95" s="34"/>
      <c r="G95" s="35">
        <f>SUBTOTAL(9,G90:G94)</f>
        <v>481353</v>
      </c>
      <c r="H95" s="35"/>
      <c r="I95" s="35"/>
      <c r="J95" s="36"/>
      <c r="K95" s="37"/>
      <c r="L95" s="38">
        <f>SUBTOTAL(9,L90:L94)</f>
        <v>389.34599999999995</v>
      </c>
      <c r="M95" s="52">
        <f>SUBTOTAL(9,M90:M94)</f>
        <v>81.759</v>
      </c>
    </row>
    <row r="96" spans="1:13" outlineLevel="2">
      <c r="A96" s="7">
        <v>120483007</v>
      </c>
      <c r="B96" s="40" t="s">
        <v>246</v>
      </c>
      <c r="C96" s="1" t="s">
        <v>240</v>
      </c>
      <c r="D96" s="7">
        <v>120480803</v>
      </c>
      <c r="E96" s="1" t="s">
        <v>247</v>
      </c>
      <c r="F96" s="1" t="s">
        <v>240</v>
      </c>
      <c r="G96" s="8">
        <v>140029</v>
      </c>
      <c r="H96" s="8">
        <v>10261</v>
      </c>
      <c r="I96" s="8">
        <v>10183</v>
      </c>
      <c r="J96" s="22">
        <v>22.5</v>
      </c>
      <c r="K96" s="23">
        <v>0.55700000000000005</v>
      </c>
      <c r="L96" s="24">
        <v>117.566</v>
      </c>
      <c r="M96" s="25">
        <v>24.687999999999999</v>
      </c>
    </row>
    <row r="97" spans="1:13" outlineLevel="2">
      <c r="A97" s="7">
        <v>120483007</v>
      </c>
      <c r="B97" s="40" t="s">
        <v>246</v>
      </c>
      <c r="C97" s="1" t="s">
        <v>240</v>
      </c>
      <c r="D97" s="7">
        <v>120483302</v>
      </c>
      <c r="E97" s="1" t="s">
        <v>242</v>
      </c>
      <c r="F97" s="1" t="s">
        <v>240</v>
      </c>
      <c r="G97" s="8">
        <v>258158</v>
      </c>
      <c r="H97" s="8">
        <v>11352</v>
      </c>
      <c r="I97" s="8">
        <v>10200</v>
      </c>
      <c r="J97" s="22">
        <v>25.5</v>
      </c>
      <c r="K97" s="23">
        <v>0.55649999999999999</v>
      </c>
      <c r="L97" s="24">
        <v>216.572</v>
      </c>
      <c r="M97" s="25">
        <v>45.48</v>
      </c>
    </row>
    <row r="98" spans="1:13" outlineLevel="2">
      <c r="A98" s="7">
        <v>120483007</v>
      </c>
      <c r="B98" s="40" t="s">
        <v>246</v>
      </c>
      <c r="C98" s="1" t="s">
        <v>240</v>
      </c>
      <c r="D98" s="7">
        <v>120484803</v>
      </c>
      <c r="E98" s="1" t="s">
        <v>243</v>
      </c>
      <c r="F98" s="1" t="s">
        <v>240</v>
      </c>
      <c r="G98" s="8">
        <v>110123</v>
      </c>
      <c r="H98" s="8">
        <v>11478</v>
      </c>
      <c r="I98" s="8">
        <v>10174</v>
      </c>
      <c r="J98" s="22">
        <v>20.8</v>
      </c>
      <c r="K98" s="23">
        <v>0.44119999999999998</v>
      </c>
      <c r="L98" s="24">
        <v>116.827</v>
      </c>
      <c r="M98" s="25">
        <v>24.533000000000001</v>
      </c>
    </row>
    <row r="99" spans="1:13" outlineLevel="2">
      <c r="A99" s="7">
        <v>120483007</v>
      </c>
      <c r="B99" s="40" t="s">
        <v>246</v>
      </c>
      <c r="C99" s="1" t="s">
        <v>240</v>
      </c>
      <c r="D99" s="7">
        <v>120485603</v>
      </c>
      <c r="E99" s="1" t="s">
        <v>248</v>
      </c>
      <c r="F99" s="1" t="s">
        <v>240</v>
      </c>
      <c r="G99" s="8">
        <v>75097</v>
      </c>
      <c r="H99" s="8">
        <v>11755</v>
      </c>
      <c r="I99" s="8">
        <v>10189</v>
      </c>
      <c r="J99" s="22">
        <v>23.5</v>
      </c>
      <c r="K99" s="23">
        <v>0.52880000000000005</v>
      </c>
      <c r="L99" s="24">
        <v>66.372</v>
      </c>
      <c r="M99" s="25">
        <v>13.938000000000001</v>
      </c>
    </row>
    <row r="100" spans="1:13" outlineLevel="2">
      <c r="A100" s="7">
        <v>120483007</v>
      </c>
      <c r="B100" s="40" t="s">
        <v>246</v>
      </c>
      <c r="C100" s="1" t="s">
        <v>240</v>
      </c>
      <c r="D100" s="7">
        <v>120456003</v>
      </c>
      <c r="E100" s="1" t="s">
        <v>238</v>
      </c>
      <c r="F100" s="1" t="s">
        <v>234</v>
      </c>
      <c r="G100" s="8">
        <v>1967</v>
      </c>
      <c r="H100" s="8">
        <v>12783</v>
      </c>
      <c r="I100" s="8">
        <v>10224</v>
      </c>
      <c r="J100" s="22">
        <v>29.9</v>
      </c>
      <c r="K100" s="23">
        <v>0.62660000000000005</v>
      </c>
      <c r="L100" s="24">
        <v>1.466</v>
      </c>
      <c r="M100" s="25">
        <v>0.307</v>
      </c>
    </row>
    <row r="101" spans="1:13" outlineLevel="2">
      <c r="A101" s="7">
        <v>120483007</v>
      </c>
      <c r="B101" s="40" t="s">
        <v>246</v>
      </c>
      <c r="C101" s="1" t="s">
        <v>240</v>
      </c>
      <c r="D101" s="7">
        <v>120488603</v>
      </c>
      <c r="E101" s="1" t="s">
        <v>249</v>
      </c>
      <c r="F101" s="1" t="s">
        <v>240</v>
      </c>
      <c r="G101" s="8">
        <v>69600</v>
      </c>
      <c r="H101" s="8">
        <v>9780</v>
      </c>
      <c r="I101" s="8">
        <v>10188</v>
      </c>
      <c r="J101" s="22">
        <v>23.4</v>
      </c>
      <c r="K101" s="23">
        <v>0.55930000000000002</v>
      </c>
      <c r="L101" s="24">
        <v>60.594000000000001</v>
      </c>
      <c r="M101" s="25">
        <v>12.724</v>
      </c>
    </row>
    <row r="102" spans="1:13" outlineLevel="1">
      <c r="B102" s="53" t="s">
        <v>246</v>
      </c>
      <c r="E102" s="34"/>
      <c r="G102" s="35">
        <f>SUBTOTAL(9,G96:G101)</f>
        <v>654974</v>
      </c>
      <c r="H102" s="35"/>
      <c r="I102" s="35"/>
      <c r="J102" s="36"/>
      <c r="K102" s="37"/>
      <c r="L102" s="38">
        <f>SUBTOTAL(9,L96:L101)</f>
        <v>579.39700000000005</v>
      </c>
      <c r="M102" s="52">
        <f>SUBTOTAL(9,M96:M101)</f>
        <v>121.67</v>
      </c>
    </row>
    <row r="103" spans="1:13" outlineLevel="2">
      <c r="A103" s="7">
        <v>123460957</v>
      </c>
      <c r="B103" s="40" t="s">
        <v>285</v>
      </c>
      <c r="C103" s="1" t="s">
        <v>286</v>
      </c>
      <c r="D103" s="7">
        <v>123461602</v>
      </c>
      <c r="E103" s="1" t="s">
        <v>287</v>
      </c>
      <c r="F103" s="1" t="s">
        <v>286</v>
      </c>
      <c r="G103" s="8">
        <v>140359</v>
      </c>
      <c r="H103" s="8">
        <v>15184</v>
      </c>
      <c r="I103" s="8">
        <v>10139</v>
      </c>
      <c r="J103" s="22">
        <v>14.5</v>
      </c>
      <c r="K103" s="23">
        <v>0.375</v>
      </c>
      <c r="L103" s="24">
        <v>175.79300000000001</v>
      </c>
      <c r="M103" s="25">
        <v>36.915999999999997</v>
      </c>
    </row>
    <row r="104" spans="1:13" outlineLevel="2">
      <c r="A104" s="7">
        <v>123460957</v>
      </c>
      <c r="B104" s="40" t="s">
        <v>285</v>
      </c>
      <c r="C104" s="1" t="s">
        <v>286</v>
      </c>
      <c r="D104" s="7">
        <v>123464502</v>
      </c>
      <c r="E104" s="1" t="s">
        <v>288</v>
      </c>
      <c r="F104" s="1" t="s">
        <v>286</v>
      </c>
      <c r="G104" s="8">
        <v>28827</v>
      </c>
      <c r="H104" s="8">
        <v>19902</v>
      </c>
      <c r="I104" s="8">
        <v>10152</v>
      </c>
      <c r="J104" s="22">
        <v>16.899999999999999</v>
      </c>
      <c r="K104" s="23">
        <v>0.375</v>
      </c>
      <c r="L104" s="24">
        <v>36.061</v>
      </c>
      <c r="M104" s="25">
        <v>7.5720000000000001</v>
      </c>
    </row>
    <row r="105" spans="1:13" outlineLevel="2">
      <c r="A105" s="7">
        <v>123460957</v>
      </c>
      <c r="B105" s="40" t="s">
        <v>285</v>
      </c>
      <c r="C105" s="1" t="s">
        <v>286</v>
      </c>
      <c r="D105" s="7">
        <v>125235502</v>
      </c>
      <c r="E105" s="1" t="s">
        <v>292</v>
      </c>
      <c r="F105" s="1" t="s">
        <v>293</v>
      </c>
      <c r="G105" s="8">
        <v>798</v>
      </c>
      <c r="H105" s="8">
        <v>14077</v>
      </c>
      <c r="I105" s="8">
        <v>10132</v>
      </c>
      <c r="J105" s="22">
        <v>13.3</v>
      </c>
      <c r="K105" s="23">
        <v>0.375</v>
      </c>
      <c r="L105" s="24">
        <v>1</v>
      </c>
      <c r="M105" s="25">
        <v>0.21</v>
      </c>
    </row>
    <row r="106" spans="1:13" outlineLevel="2">
      <c r="A106" s="7">
        <v>123460957</v>
      </c>
      <c r="B106" s="40" t="s">
        <v>285</v>
      </c>
      <c r="C106" s="1" t="s">
        <v>286</v>
      </c>
      <c r="D106" s="7">
        <v>123465602</v>
      </c>
      <c r="E106" s="1" t="s">
        <v>289</v>
      </c>
      <c r="F106" s="1" t="s">
        <v>286</v>
      </c>
      <c r="G106" s="8">
        <v>644221</v>
      </c>
      <c r="H106" s="8">
        <v>10854</v>
      </c>
      <c r="I106" s="8">
        <v>10205</v>
      </c>
      <c r="J106" s="22">
        <v>26.5</v>
      </c>
      <c r="K106" s="23">
        <v>0.53949999999999998</v>
      </c>
      <c r="L106" s="24">
        <v>557.20000000000005</v>
      </c>
      <c r="M106" s="25">
        <v>117.012</v>
      </c>
    </row>
    <row r="107" spans="1:13" outlineLevel="2">
      <c r="A107" s="7">
        <v>123460957</v>
      </c>
      <c r="B107" s="40" t="s">
        <v>285</v>
      </c>
      <c r="C107" s="1" t="s">
        <v>286</v>
      </c>
      <c r="D107" s="7">
        <v>123467303</v>
      </c>
      <c r="E107" s="1" t="s">
        <v>290</v>
      </c>
      <c r="F107" s="1" t="s">
        <v>286</v>
      </c>
      <c r="G107" s="8">
        <v>800</v>
      </c>
      <c r="H107" s="8">
        <v>12796</v>
      </c>
      <c r="I107" s="8">
        <v>10162</v>
      </c>
      <c r="J107" s="22">
        <v>18.7</v>
      </c>
      <c r="K107" s="23">
        <v>0.375</v>
      </c>
      <c r="L107" s="24">
        <v>1</v>
      </c>
      <c r="M107" s="25">
        <v>0.21</v>
      </c>
    </row>
    <row r="108" spans="1:13" outlineLevel="2">
      <c r="A108" s="7">
        <v>123460957</v>
      </c>
      <c r="B108" s="40" t="s">
        <v>285</v>
      </c>
      <c r="C108" s="1" t="s">
        <v>286</v>
      </c>
      <c r="D108" s="7">
        <v>123468402</v>
      </c>
      <c r="E108" s="1" t="s">
        <v>291</v>
      </c>
      <c r="F108" s="1" t="s">
        <v>286</v>
      </c>
      <c r="G108" s="8">
        <v>102015</v>
      </c>
      <c r="H108" s="8">
        <v>15490</v>
      </c>
      <c r="I108" s="8">
        <v>10130</v>
      </c>
      <c r="J108" s="22">
        <v>12.9</v>
      </c>
      <c r="K108" s="23">
        <v>0.375</v>
      </c>
      <c r="L108" s="24">
        <v>127.883</v>
      </c>
      <c r="M108" s="25">
        <v>26.855</v>
      </c>
    </row>
    <row r="109" spans="1:13" outlineLevel="1">
      <c r="B109" s="53" t="s">
        <v>285</v>
      </c>
      <c r="E109" s="34"/>
      <c r="G109" s="35">
        <f>SUBTOTAL(9,G103:G108)</f>
        <v>917020</v>
      </c>
      <c r="H109" s="35"/>
      <c r="I109" s="35"/>
      <c r="J109" s="36"/>
      <c r="K109" s="37"/>
      <c r="L109" s="38">
        <f>SUBTOTAL(9,L103:L108)</f>
        <v>898.93700000000013</v>
      </c>
      <c r="M109" s="52">
        <f>SUBTOTAL(9,M103:M108)</f>
        <v>188.77500000000001</v>
      </c>
    </row>
    <row r="110" spans="1:13" outlineLevel="2">
      <c r="A110" s="7">
        <v>110141607</v>
      </c>
      <c r="B110" s="40" t="s">
        <v>10</v>
      </c>
      <c r="C110" s="1" t="s">
        <v>11</v>
      </c>
      <c r="D110" s="7">
        <v>110141003</v>
      </c>
      <c r="E110" s="1" t="s">
        <v>12</v>
      </c>
      <c r="F110" s="1" t="s">
        <v>11</v>
      </c>
      <c r="G110" s="8">
        <v>180888</v>
      </c>
      <c r="H110" s="8">
        <v>10839</v>
      </c>
      <c r="I110" s="8">
        <v>10184</v>
      </c>
      <c r="J110" s="22">
        <v>22.7</v>
      </c>
      <c r="K110" s="23">
        <v>0.59519999999999995</v>
      </c>
      <c r="L110" s="24">
        <v>142.10499999999999</v>
      </c>
      <c r="M110" s="25">
        <v>29.841999999999999</v>
      </c>
    </row>
    <row r="111" spans="1:13" outlineLevel="2">
      <c r="A111" s="7">
        <v>110141607</v>
      </c>
      <c r="B111" s="40" t="s">
        <v>10</v>
      </c>
      <c r="C111" s="1" t="s">
        <v>11</v>
      </c>
      <c r="D111" s="7">
        <v>110141103</v>
      </c>
      <c r="E111" s="1" t="s">
        <v>13</v>
      </c>
      <c r="F111" s="1" t="s">
        <v>11</v>
      </c>
      <c r="G111" s="8">
        <v>231557</v>
      </c>
      <c r="H111" s="8">
        <v>11456</v>
      </c>
      <c r="I111" s="8">
        <v>10173</v>
      </c>
      <c r="J111" s="22">
        <v>20.7</v>
      </c>
      <c r="K111" s="23">
        <v>0.501</v>
      </c>
      <c r="L111" s="24">
        <v>216.34899999999999</v>
      </c>
      <c r="M111" s="25">
        <v>45.433</v>
      </c>
    </row>
    <row r="112" spans="1:13" outlineLevel="2">
      <c r="A112" s="7">
        <v>110141607</v>
      </c>
      <c r="B112" s="40" t="s">
        <v>10</v>
      </c>
      <c r="C112" s="1" t="s">
        <v>11</v>
      </c>
      <c r="D112" s="7">
        <v>110147003</v>
      </c>
      <c r="E112" s="1" t="s">
        <v>14</v>
      </c>
      <c r="F112" s="1" t="s">
        <v>11</v>
      </c>
      <c r="G112" s="8">
        <v>63520</v>
      </c>
      <c r="H112" s="8">
        <v>7326</v>
      </c>
      <c r="I112" s="8">
        <v>10164</v>
      </c>
      <c r="J112" s="22">
        <v>19</v>
      </c>
      <c r="K112" s="23">
        <v>0.50409999999999999</v>
      </c>
      <c r="L112" s="24">
        <v>81.905000000000001</v>
      </c>
      <c r="M112" s="25">
        <v>17.2</v>
      </c>
    </row>
    <row r="113" spans="1:13" outlineLevel="2">
      <c r="A113" s="7">
        <v>110141607</v>
      </c>
      <c r="B113" s="40" t="s">
        <v>10</v>
      </c>
      <c r="C113" s="1" t="s">
        <v>11</v>
      </c>
      <c r="D113" s="7">
        <v>110148002</v>
      </c>
      <c r="E113" s="1" t="s">
        <v>15</v>
      </c>
      <c r="F113" s="1" t="s">
        <v>11</v>
      </c>
      <c r="G113" s="8">
        <v>2399</v>
      </c>
      <c r="H113" s="8">
        <v>13079</v>
      </c>
      <c r="I113" s="8">
        <v>10155</v>
      </c>
      <c r="J113" s="22">
        <v>17.399999999999999</v>
      </c>
      <c r="K113" s="23">
        <v>0.375</v>
      </c>
      <c r="L113" s="24">
        <v>3</v>
      </c>
      <c r="M113" s="25">
        <v>0.63</v>
      </c>
    </row>
    <row r="114" spans="1:13" outlineLevel="1">
      <c r="B114" s="53" t="s">
        <v>10</v>
      </c>
      <c r="E114" s="34"/>
      <c r="G114" s="35">
        <f>SUBTOTAL(9,G110:G113)</f>
        <v>478364</v>
      </c>
      <c r="H114" s="35"/>
      <c r="I114" s="35"/>
      <c r="J114" s="36"/>
      <c r="K114" s="37"/>
      <c r="L114" s="38">
        <f>SUBTOTAL(9,L110:L113)</f>
        <v>443.35899999999992</v>
      </c>
      <c r="M114" s="52">
        <f>SUBTOTAL(9,M110:M113)</f>
        <v>93.105000000000004</v>
      </c>
    </row>
    <row r="115" spans="1:13" outlineLevel="2">
      <c r="A115" s="7">
        <v>107651207</v>
      </c>
      <c r="B115" s="40" t="s">
        <v>565</v>
      </c>
      <c r="C115" s="1" t="s">
        <v>408</v>
      </c>
      <c r="D115" s="7">
        <v>107650603</v>
      </c>
      <c r="E115" s="1" t="s">
        <v>417</v>
      </c>
      <c r="F115" s="1" t="s">
        <v>408</v>
      </c>
      <c r="G115" s="8">
        <v>45315</v>
      </c>
      <c r="H115" s="8">
        <v>8393</v>
      </c>
      <c r="I115" s="8">
        <v>10156</v>
      </c>
      <c r="J115" s="22">
        <v>17.7</v>
      </c>
      <c r="K115" s="23">
        <v>0.59130000000000005</v>
      </c>
      <c r="L115" s="24">
        <v>43.482999999999997</v>
      </c>
      <c r="M115" s="25">
        <v>9.1310000000000002</v>
      </c>
    </row>
    <row r="116" spans="1:13" outlineLevel="2">
      <c r="A116" s="7">
        <v>107651207</v>
      </c>
      <c r="B116" s="40" t="s">
        <v>565</v>
      </c>
      <c r="C116" s="1" t="s">
        <v>408</v>
      </c>
      <c r="D116" s="7">
        <v>107651603</v>
      </c>
      <c r="E116" s="1" t="s">
        <v>567</v>
      </c>
      <c r="F116" s="1" t="s">
        <v>408</v>
      </c>
      <c r="G116" s="8">
        <v>1221</v>
      </c>
      <c r="H116" s="8">
        <v>9359</v>
      </c>
      <c r="I116" s="8">
        <v>10151</v>
      </c>
      <c r="J116" s="22">
        <v>16.7</v>
      </c>
      <c r="K116" s="23">
        <v>0.62129999999999996</v>
      </c>
      <c r="L116" s="24">
        <v>1</v>
      </c>
      <c r="M116" s="25">
        <v>0.21</v>
      </c>
    </row>
    <row r="117" spans="1:13" outlineLevel="2">
      <c r="A117" s="7">
        <v>107651207</v>
      </c>
      <c r="B117" s="40" t="s">
        <v>565</v>
      </c>
      <c r="C117" s="1" t="s">
        <v>408</v>
      </c>
      <c r="D117" s="7">
        <v>101262903</v>
      </c>
      <c r="E117" s="1" t="s">
        <v>566</v>
      </c>
      <c r="F117" s="1" t="s">
        <v>393</v>
      </c>
      <c r="G117" s="8">
        <v>87927</v>
      </c>
      <c r="H117" s="8">
        <v>9228</v>
      </c>
      <c r="I117" s="8">
        <v>10145</v>
      </c>
      <c r="J117" s="22">
        <v>15.7</v>
      </c>
      <c r="K117" s="23">
        <v>0.66449999999999998</v>
      </c>
      <c r="L117" s="24">
        <v>68.283000000000001</v>
      </c>
      <c r="M117" s="25">
        <v>14.339</v>
      </c>
    </row>
    <row r="118" spans="1:13" outlineLevel="2">
      <c r="A118" s="7">
        <v>107651207</v>
      </c>
      <c r="B118" s="40" t="s">
        <v>565</v>
      </c>
      <c r="C118" s="1" t="s">
        <v>408</v>
      </c>
      <c r="D118" s="7">
        <v>103024102</v>
      </c>
      <c r="E118" s="1" t="s">
        <v>448</v>
      </c>
      <c r="F118" s="1" t="s">
        <v>429</v>
      </c>
      <c r="G118" s="8">
        <v>201</v>
      </c>
      <c r="H118" s="8">
        <v>12380</v>
      </c>
      <c r="I118" s="8">
        <v>10188</v>
      </c>
      <c r="J118" s="22">
        <v>23.4</v>
      </c>
      <c r="K118" s="23">
        <v>0.4481</v>
      </c>
      <c r="L118" s="24">
        <v>0.21099999999999999</v>
      </c>
      <c r="M118" s="25">
        <v>4.3999999999999997E-2</v>
      </c>
    </row>
    <row r="119" spans="1:13" outlineLevel="2">
      <c r="A119" s="7">
        <v>107651207</v>
      </c>
      <c r="B119" s="40" t="s">
        <v>565</v>
      </c>
      <c r="C119" s="1" t="s">
        <v>408</v>
      </c>
      <c r="D119" s="7">
        <v>107653102</v>
      </c>
      <c r="E119" s="1" t="s">
        <v>568</v>
      </c>
      <c r="F119" s="1" t="s">
        <v>408</v>
      </c>
      <c r="G119" s="8">
        <v>938</v>
      </c>
      <c r="H119" s="8">
        <v>9067</v>
      </c>
      <c r="I119" s="8">
        <v>10152</v>
      </c>
      <c r="J119" s="22">
        <v>17</v>
      </c>
      <c r="K119" s="23">
        <v>0.49259999999999998</v>
      </c>
      <c r="L119" s="24">
        <v>1</v>
      </c>
      <c r="M119" s="25">
        <v>0.21</v>
      </c>
    </row>
    <row r="120" spans="1:13" outlineLevel="2">
      <c r="A120" s="7">
        <v>107651207</v>
      </c>
      <c r="B120" s="40" t="s">
        <v>565</v>
      </c>
      <c r="C120" s="1" t="s">
        <v>408</v>
      </c>
      <c r="D120" s="7">
        <v>107653203</v>
      </c>
      <c r="E120" s="1" t="s">
        <v>569</v>
      </c>
      <c r="F120" s="1" t="s">
        <v>408</v>
      </c>
      <c r="G120" s="8">
        <v>103935</v>
      </c>
      <c r="H120" s="8">
        <v>9102</v>
      </c>
      <c r="I120" s="8">
        <v>10159</v>
      </c>
      <c r="J120" s="22">
        <v>18.100000000000001</v>
      </c>
      <c r="K120" s="23">
        <v>0.55710000000000004</v>
      </c>
      <c r="L120" s="24">
        <v>97.605000000000004</v>
      </c>
      <c r="M120" s="25">
        <v>20.497</v>
      </c>
    </row>
    <row r="121" spans="1:13" outlineLevel="2">
      <c r="A121" s="7">
        <v>107651207</v>
      </c>
      <c r="B121" s="40" t="s">
        <v>565</v>
      </c>
      <c r="C121" s="1" t="s">
        <v>408</v>
      </c>
      <c r="D121" s="7">
        <v>107653802</v>
      </c>
      <c r="E121" s="1" t="s">
        <v>570</v>
      </c>
      <c r="F121" s="1" t="s">
        <v>408</v>
      </c>
      <c r="G121" s="8">
        <v>245474</v>
      </c>
      <c r="H121" s="8">
        <v>9945</v>
      </c>
      <c r="I121" s="8">
        <v>10154</v>
      </c>
      <c r="J121" s="22">
        <v>17.2</v>
      </c>
      <c r="K121" s="23">
        <v>0.46389999999999998</v>
      </c>
      <c r="L121" s="24">
        <v>253.376</v>
      </c>
      <c r="M121" s="25">
        <v>53.207999999999998</v>
      </c>
    </row>
    <row r="122" spans="1:13" outlineLevel="2">
      <c r="A122" s="7">
        <v>107651207</v>
      </c>
      <c r="B122" s="40" t="s">
        <v>565</v>
      </c>
      <c r="C122" s="1" t="s">
        <v>408</v>
      </c>
      <c r="D122" s="7">
        <v>107654103</v>
      </c>
      <c r="E122" s="1" t="s">
        <v>459</v>
      </c>
      <c r="F122" s="1" t="s">
        <v>408</v>
      </c>
      <c r="G122" s="8">
        <v>70211</v>
      </c>
      <c r="H122" s="8">
        <v>9936</v>
      </c>
      <c r="I122" s="8">
        <v>10167</v>
      </c>
      <c r="J122" s="22">
        <v>19.7</v>
      </c>
      <c r="K122" s="23">
        <v>0.71819999999999995</v>
      </c>
      <c r="L122" s="24">
        <v>46.854999999999997</v>
      </c>
      <c r="M122" s="25">
        <v>9.8390000000000004</v>
      </c>
    </row>
    <row r="123" spans="1:13" outlineLevel="2">
      <c r="A123" s="7">
        <v>107651207</v>
      </c>
      <c r="B123" s="40" t="s">
        <v>565</v>
      </c>
      <c r="C123" s="1" t="s">
        <v>408</v>
      </c>
      <c r="D123" s="7">
        <v>107655903</v>
      </c>
      <c r="E123" s="1" t="s">
        <v>571</v>
      </c>
      <c r="F123" s="1" t="s">
        <v>408</v>
      </c>
      <c r="G123" s="8">
        <v>111400</v>
      </c>
      <c r="H123" s="8">
        <v>8918</v>
      </c>
      <c r="I123" s="8">
        <v>10152</v>
      </c>
      <c r="J123" s="22">
        <v>17</v>
      </c>
      <c r="K123" s="23">
        <v>0.57920000000000005</v>
      </c>
      <c r="L123" s="24">
        <v>102.7</v>
      </c>
      <c r="M123" s="25">
        <v>21.567</v>
      </c>
    </row>
    <row r="124" spans="1:13" outlineLevel="2">
      <c r="A124" s="7">
        <v>107651207</v>
      </c>
      <c r="B124" s="40" t="s">
        <v>565</v>
      </c>
      <c r="C124" s="1" t="s">
        <v>408</v>
      </c>
      <c r="D124" s="7">
        <v>107656502</v>
      </c>
      <c r="E124" s="1" t="s">
        <v>572</v>
      </c>
      <c r="F124" s="1" t="s">
        <v>408</v>
      </c>
      <c r="G124" s="8">
        <v>148986</v>
      </c>
      <c r="H124" s="8">
        <v>8466</v>
      </c>
      <c r="I124" s="8">
        <v>10151</v>
      </c>
      <c r="J124" s="22">
        <v>16.8</v>
      </c>
      <c r="K124" s="23">
        <v>0.55020000000000002</v>
      </c>
      <c r="L124" s="24">
        <v>152.31100000000001</v>
      </c>
      <c r="M124" s="25">
        <v>31.984999999999999</v>
      </c>
    </row>
    <row r="125" spans="1:13" outlineLevel="2">
      <c r="A125" s="7">
        <v>107651207</v>
      </c>
      <c r="B125" s="40" t="s">
        <v>565</v>
      </c>
      <c r="C125" s="1" t="s">
        <v>408</v>
      </c>
      <c r="D125" s="7">
        <v>107657103</v>
      </c>
      <c r="E125" s="1" t="s">
        <v>573</v>
      </c>
      <c r="F125" s="1" t="s">
        <v>408</v>
      </c>
      <c r="G125" s="8">
        <v>98977</v>
      </c>
      <c r="H125" s="8">
        <v>9075</v>
      </c>
      <c r="I125" s="8">
        <v>10153</v>
      </c>
      <c r="J125" s="22">
        <v>17.100000000000001</v>
      </c>
      <c r="K125" s="23">
        <v>0.53200000000000003</v>
      </c>
      <c r="L125" s="24">
        <v>97.626999999999995</v>
      </c>
      <c r="M125" s="25">
        <v>20.501000000000001</v>
      </c>
    </row>
    <row r="126" spans="1:13" outlineLevel="2">
      <c r="A126" s="7">
        <v>107651207</v>
      </c>
      <c r="B126" s="40" t="s">
        <v>565</v>
      </c>
      <c r="C126" s="1" t="s">
        <v>408</v>
      </c>
      <c r="D126" s="7">
        <v>107657503</v>
      </c>
      <c r="E126" s="1" t="s">
        <v>574</v>
      </c>
      <c r="F126" s="1" t="s">
        <v>408</v>
      </c>
      <c r="G126" s="8">
        <v>82794</v>
      </c>
      <c r="H126" s="8">
        <v>8582</v>
      </c>
      <c r="I126" s="8">
        <v>10134</v>
      </c>
      <c r="J126" s="22">
        <v>13.7</v>
      </c>
      <c r="K126" s="23">
        <v>0.61699999999999999</v>
      </c>
      <c r="L126" s="24">
        <v>74.460999999999999</v>
      </c>
      <c r="M126" s="25">
        <v>15.635999999999999</v>
      </c>
    </row>
    <row r="127" spans="1:13" outlineLevel="2">
      <c r="A127" s="7">
        <v>107651207</v>
      </c>
      <c r="B127" s="40" t="s">
        <v>565</v>
      </c>
      <c r="C127" s="1" t="s">
        <v>408</v>
      </c>
      <c r="D127" s="7">
        <v>107658903</v>
      </c>
      <c r="E127" s="1" t="s">
        <v>575</v>
      </c>
      <c r="F127" s="1" t="s">
        <v>408</v>
      </c>
      <c r="G127" s="8">
        <v>151032</v>
      </c>
      <c r="H127" s="8">
        <v>8897</v>
      </c>
      <c r="I127" s="8">
        <v>10151</v>
      </c>
      <c r="J127" s="22">
        <v>16.7</v>
      </c>
      <c r="K127" s="23">
        <v>0.6079</v>
      </c>
      <c r="L127" s="24">
        <v>132.977</v>
      </c>
      <c r="M127" s="25">
        <v>27.925000000000001</v>
      </c>
    </row>
    <row r="128" spans="1:13" outlineLevel="1">
      <c r="B128" s="53" t="s">
        <v>565</v>
      </c>
      <c r="E128" s="34"/>
      <c r="G128" s="35">
        <f>SUBTOTAL(9,G115:G127)</f>
        <v>1148411</v>
      </c>
      <c r="H128" s="35"/>
      <c r="I128" s="35"/>
      <c r="J128" s="36"/>
      <c r="K128" s="37"/>
      <c r="L128" s="38">
        <f>SUBTOTAL(9,L115:L127)</f>
        <v>1071.8890000000001</v>
      </c>
      <c r="M128" s="52">
        <f>SUBTOTAL(9,M115:M127)</f>
        <v>225.09199999999998</v>
      </c>
    </row>
    <row r="129" spans="1:13" outlineLevel="2">
      <c r="A129" s="7">
        <v>124151607</v>
      </c>
      <c r="B129" s="40" t="s">
        <v>312</v>
      </c>
      <c r="C129" s="1" t="s">
        <v>313</v>
      </c>
      <c r="D129" s="7">
        <v>124150503</v>
      </c>
      <c r="E129" s="1" t="s">
        <v>317</v>
      </c>
      <c r="F129" s="1" t="s">
        <v>313</v>
      </c>
      <c r="G129" s="8">
        <v>294390</v>
      </c>
      <c r="H129" s="8">
        <v>10228</v>
      </c>
      <c r="I129" s="8">
        <v>10172</v>
      </c>
      <c r="J129" s="22">
        <v>20.5</v>
      </c>
      <c r="K129" s="23">
        <v>0.58150000000000002</v>
      </c>
      <c r="L129" s="24">
        <v>237</v>
      </c>
      <c r="M129" s="25">
        <v>49.77</v>
      </c>
    </row>
    <row r="130" spans="1:13" outlineLevel="2">
      <c r="A130" s="7">
        <v>124151607</v>
      </c>
      <c r="B130" s="40" t="s">
        <v>312</v>
      </c>
      <c r="C130" s="1" t="s">
        <v>313</v>
      </c>
      <c r="D130" s="7">
        <v>114060753</v>
      </c>
      <c r="E130" s="1" t="s">
        <v>108</v>
      </c>
      <c r="F130" s="1" t="s">
        <v>105</v>
      </c>
      <c r="G130" s="8">
        <v>3023</v>
      </c>
      <c r="H130" s="8">
        <v>10819</v>
      </c>
      <c r="I130" s="8">
        <v>10174</v>
      </c>
      <c r="J130" s="22">
        <v>20.9</v>
      </c>
      <c r="K130" s="23">
        <v>0.47160000000000002</v>
      </c>
      <c r="L130" s="24">
        <v>3</v>
      </c>
      <c r="M130" s="25">
        <v>0.63</v>
      </c>
    </row>
    <row r="131" spans="1:13" outlineLevel="2">
      <c r="A131" s="7">
        <v>124151607</v>
      </c>
      <c r="B131" s="40" t="s">
        <v>312</v>
      </c>
      <c r="C131" s="1" t="s">
        <v>313</v>
      </c>
      <c r="D131" s="7">
        <v>124151902</v>
      </c>
      <c r="E131" s="1" t="s">
        <v>318</v>
      </c>
      <c r="F131" s="1" t="s">
        <v>313</v>
      </c>
      <c r="G131" s="8">
        <v>340646</v>
      </c>
      <c r="H131" s="8">
        <v>13965</v>
      </c>
      <c r="I131" s="8">
        <v>10204</v>
      </c>
      <c r="J131" s="22">
        <v>26.3</v>
      </c>
      <c r="K131" s="23">
        <v>0.54430000000000001</v>
      </c>
      <c r="L131" s="24">
        <v>292.065</v>
      </c>
      <c r="M131" s="25">
        <v>61.332999999999998</v>
      </c>
    </row>
    <row r="132" spans="1:13" outlineLevel="2">
      <c r="A132" s="7">
        <v>124151607</v>
      </c>
      <c r="B132" s="40" t="s">
        <v>312</v>
      </c>
      <c r="C132" s="1" t="s">
        <v>313</v>
      </c>
      <c r="D132" s="7">
        <v>124152003</v>
      </c>
      <c r="E132" s="1" t="s">
        <v>319</v>
      </c>
      <c r="F132" s="1" t="s">
        <v>313</v>
      </c>
      <c r="G132" s="8">
        <v>216506</v>
      </c>
      <c r="H132" s="8">
        <v>10697</v>
      </c>
      <c r="I132" s="8">
        <v>10164</v>
      </c>
      <c r="J132" s="22">
        <v>19</v>
      </c>
      <c r="K132" s="23">
        <v>0.38190000000000002</v>
      </c>
      <c r="L132" s="24">
        <v>265.60500000000002</v>
      </c>
      <c r="M132" s="25">
        <v>55.777000000000001</v>
      </c>
    </row>
    <row r="133" spans="1:13" outlineLevel="2">
      <c r="A133" s="7">
        <v>124151607</v>
      </c>
      <c r="B133" s="40" t="s">
        <v>312</v>
      </c>
      <c r="C133" s="1" t="s">
        <v>313</v>
      </c>
      <c r="D133" s="7">
        <v>124153503</v>
      </c>
      <c r="E133" s="1" t="s">
        <v>320</v>
      </c>
      <c r="F133" s="1" t="s">
        <v>313</v>
      </c>
      <c r="G133" s="8">
        <v>44773</v>
      </c>
      <c r="H133" s="8">
        <v>13556</v>
      </c>
      <c r="I133" s="8">
        <v>10132</v>
      </c>
      <c r="J133" s="22">
        <v>13.3</v>
      </c>
      <c r="K133" s="23">
        <v>0.375</v>
      </c>
      <c r="L133" s="24">
        <v>56.116</v>
      </c>
      <c r="M133" s="25">
        <v>11.784000000000001</v>
      </c>
    </row>
    <row r="134" spans="1:13" outlineLevel="2">
      <c r="A134" s="7">
        <v>124151607</v>
      </c>
      <c r="B134" s="40" t="s">
        <v>312</v>
      </c>
      <c r="C134" s="1" t="s">
        <v>313</v>
      </c>
      <c r="D134" s="7">
        <v>125234502</v>
      </c>
      <c r="E134" s="1" t="s">
        <v>329</v>
      </c>
      <c r="F134" s="1" t="s">
        <v>293</v>
      </c>
      <c r="G134" s="8">
        <v>1602</v>
      </c>
      <c r="H134" s="8">
        <v>11970</v>
      </c>
      <c r="I134" s="8">
        <v>10171</v>
      </c>
      <c r="J134" s="22">
        <v>20.3</v>
      </c>
      <c r="K134" s="23">
        <v>0.375</v>
      </c>
      <c r="L134" s="24">
        <v>2</v>
      </c>
      <c r="M134" s="25">
        <v>0.42</v>
      </c>
    </row>
    <row r="135" spans="1:13" outlineLevel="2">
      <c r="A135" s="7">
        <v>124151607</v>
      </c>
      <c r="B135" s="40" t="s">
        <v>312</v>
      </c>
      <c r="C135" s="1" t="s">
        <v>313</v>
      </c>
      <c r="D135" s="7">
        <v>124154003</v>
      </c>
      <c r="E135" s="1" t="s">
        <v>321</v>
      </c>
      <c r="F135" s="1" t="s">
        <v>313</v>
      </c>
      <c r="G135" s="8">
        <v>143839</v>
      </c>
      <c r="H135" s="8">
        <v>11850</v>
      </c>
      <c r="I135" s="8">
        <v>10176</v>
      </c>
      <c r="J135" s="22">
        <v>21.3</v>
      </c>
      <c r="K135" s="23">
        <v>0.3952</v>
      </c>
      <c r="L135" s="24">
        <v>170.322</v>
      </c>
      <c r="M135" s="25">
        <v>35.767000000000003</v>
      </c>
    </row>
    <row r="136" spans="1:13" outlineLevel="2">
      <c r="A136" s="7">
        <v>124151607</v>
      </c>
      <c r="B136" s="40" t="s">
        <v>312</v>
      </c>
      <c r="C136" s="1" t="s">
        <v>313</v>
      </c>
      <c r="D136" s="7">
        <v>123464502</v>
      </c>
      <c r="E136" s="1" t="s">
        <v>288</v>
      </c>
      <c r="F136" s="1" t="s">
        <v>286</v>
      </c>
      <c r="G136" s="8">
        <v>1744</v>
      </c>
      <c r="H136" s="8">
        <v>19902</v>
      </c>
      <c r="I136" s="8">
        <v>10152</v>
      </c>
      <c r="J136" s="22">
        <v>16.899999999999999</v>
      </c>
      <c r="K136" s="23">
        <v>0.375</v>
      </c>
      <c r="L136" s="24">
        <v>2.1819999999999999</v>
      </c>
      <c r="M136" s="25">
        <v>0.45800000000000002</v>
      </c>
    </row>
    <row r="137" spans="1:13" outlineLevel="2">
      <c r="A137" s="7">
        <v>124151607</v>
      </c>
      <c r="B137" s="40" t="s">
        <v>312</v>
      </c>
      <c r="C137" s="1" t="s">
        <v>313</v>
      </c>
      <c r="D137" s="7">
        <v>125235502</v>
      </c>
      <c r="E137" s="1" t="s">
        <v>292</v>
      </c>
      <c r="F137" s="1" t="s">
        <v>293</v>
      </c>
      <c r="G137" s="8">
        <v>798</v>
      </c>
      <c r="H137" s="8">
        <v>14077</v>
      </c>
      <c r="I137" s="8">
        <v>10132</v>
      </c>
      <c r="J137" s="22">
        <v>13.3</v>
      </c>
      <c r="K137" s="23">
        <v>0.375</v>
      </c>
      <c r="L137" s="24">
        <v>1</v>
      </c>
      <c r="M137" s="25">
        <v>0.21</v>
      </c>
    </row>
    <row r="138" spans="1:13" outlineLevel="2">
      <c r="A138" s="7">
        <v>124151607</v>
      </c>
      <c r="B138" s="40" t="s">
        <v>312</v>
      </c>
      <c r="C138" s="1" t="s">
        <v>313</v>
      </c>
      <c r="D138" s="7">
        <v>123465303</v>
      </c>
      <c r="E138" s="1" t="s">
        <v>304</v>
      </c>
      <c r="F138" s="1" t="s">
        <v>286</v>
      </c>
      <c r="G138" s="8">
        <v>1343</v>
      </c>
      <c r="H138" s="8">
        <v>14522</v>
      </c>
      <c r="I138" s="8">
        <v>10175</v>
      </c>
      <c r="J138" s="22">
        <v>21.1</v>
      </c>
      <c r="K138" s="23">
        <v>0.375</v>
      </c>
      <c r="L138" s="24">
        <v>1.677</v>
      </c>
      <c r="M138" s="25">
        <v>0.35199999999999998</v>
      </c>
    </row>
    <row r="139" spans="1:13" outlineLevel="2">
      <c r="A139" s="7">
        <v>124151607</v>
      </c>
      <c r="B139" s="40" t="s">
        <v>312</v>
      </c>
      <c r="C139" s="1" t="s">
        <v>313</v>
      </c>
      <c r="D139" s="7">
        <v>123465602</v>
      </c>
      <c r="E139" s="1" t="s">
        <v>289</v>
      </c>
      <c r="F139" s="1" t="s">
        <v>286</v>
      </c>
      <c r="G139" s="8">
        <v>2312</v>
      </c>
      <c r="H139" s="8">
        <v>10854</v>
      </c>
      <c r="I139" s="8">
        <v>10205</v>
      </c>
      <c r="J139" s="22">
        <v>26.5</v>
      </c>
      <c r="K139" s="23">
        <v>0.53949999999999998</v>
      </c>
      <c r="L139" s="24">
        <v>2</v>
      </c>
      <c r="M139" s="25">
        <v>0.42</v>
      </c>
    </row>
    <row r="140" spans="1:13" outlineLevel="2">
      <c r="A140" s="7">
        <v>124151607</v>
      </c>
      <c r="B140" s="40" t="s">
        <v>312</v>
      </c>
      <c r="C140" s="1" t="s">
        <v>313</v>
      </c>
      <c r="D140" s="7">
        <v>124156503</v>
      </c>
      <c r="E140" s="1" t="s">
        <v>322</v>
      </c>
      <c r="F140" s="1" t="s">
        <v>313</v>
      </c>
      <c r="G140" s="8">
        <v>80870</v>
      </c>
      <c r="H140" s="8">
        <v>13208</v>
      </c>
      <c r="I140" s="8">
        <v>10211</v>
      </c>
      <c r="J140" s="22">
        <v>27.5</v>
      </c>
      <c r="K140" s="23">
        <v>0.47610000000000002</v>
      </c>
      <c r="L140" s="24">
        <v>79.215999999999994</v>
      </c>
      <c r="M140" s="25">
        <v>16.635000000000002</v>
      </c>
    </row>
    <row r="141" spans="1:13" outlineLevel="2">
      <c r="A141" s="7">
        <v>124151607</v>
      </c>
      <c r="B141" s="40" t="s">
        <v>312</v>
      </c>
      <c r="C141" s="1" t="s">
        <v>313</v>
      </c>
      <c r="D141" s="7">
        <v>114066503</v>
      </c>
      <c r="E141" s="1" t="s">
        <v>117</v>
      </c>
      <c r="F141" s="1" t="s">
        <v>105</v>
      </c>
      <c r="G141" s="8">
        <v>885</v>
      </c>
      <c r="H141" s="8">
        <v>12866</v>
      </c>
      <c r="I141" s="8">
        <v>10178</v>
      </c>
      <c r="J141" s="22">
        <v>21.6</v>
      </c>
      <c r="K141" s="23">
        <v>0.41399999999999998</v>
      </c>
      <c r="L141" s="24">
        <v>1</v>
      </c>
      <c r="M141" s="25">
        <v>0.21</v>
      </c>
    </row>
    <row r="142" spans="1:13" outlineLevel="2">
      <c r="A142" s="7">
        <v>124151607</v>
      </c>
      <c r="B142" s="40" t="s">
        <v>312</v>
      </c>
      <c r="C142" s="1" t="s">
        <v>313</v>
      </c>
      <c r="D142" s="7">
        <v>124156603</v>
      </c>
      <c r="E142" s="1" t="s">
        <v>323</v>
      </c>
      <c r="F142" s="1" t="s">
        <v>313</v>
      </c>
      <c r="G142" s="8">
        <v>65160</v>
      </c>
      <c r="H142" s="8">
        <v>12086</v>
      </c>
      <c r="I142" s="8">
        <v>10190</v>
      </c>
      <c r="J142" s="22">
        <v>23.7</v>
      </c>
      <c r="K142" s="23">
        <v>0.375</v>
      </c>
      <c r="L142" s="24">
        <v>81.203999999999994</v>
      </c>
      <c r="M142" s="25">
        <v>17.052</v>
      </c>
    </row>
    <row r="143" spans="1:13" outlineLevel="2">
      <c r="A143" s="7">
        <v>124151607</v>
      </c>
      <c r="B143" s="40" t="s">
        <v>312</v>
      </c>
      <c r="C143" s="1" t="s">
        <v>313</v>
      </c>
      <c r="D143" s="7">
        <v>124156703</v>
      </c>
      <c r="E143" s="1" t="s">
        <v>324</v>
      </c>
      <c r="F143" s="1" t="s">
        <v>313</v>
      </c>
      <c r="G143" s="8">
        <v>308786</v>
      </c>
      <c r="H143" s="8">
        <v>10665</v>
      </c>
      <c r="I143" s="8">
        <v>10176</v>
      </c>
      <c r="J143" s="22">
        <v>21.3</v>
      </c>
      <c r="K143" s="23">
        <v>0.63260000000000005</v>
      </c>
      <c r="L143" s="24">
        <v>228.422</v>
      </c>
      <c r="M143" s="25">
        <v>47.968000000000004</v>
      </c>
    </row>
    <row r="144" spans="1:13" outlineLevel="2">
      <c r="A144" s="7">
        <v>124151607</v>
      </c>
      <c r="B144" s="40" t="s">
        <v>312</v>
      </c>
      <c r="C144" s="1" t="s">
        <v>313</v>
      </c>
      <c r="D144" s="7">
        <v>113365303</v>
      </c>
      <c r="E144" s="1" t="s">
        <v>93</v>
      </c>
      <c r="F144" s="1" t="s">
        <v>79</v>
      </c>
      <c r="G144" s="8">
        <v>2398</v>
      </c>
      <c r="H144" s="8">
        <v>13604</v>
      </c>
      <c r="I144" s="8">
        <v>10151</v>
      </c>
      <c r="J144" s="22">
        <v>16.7</v>
      </c>
      <c r="K144" s="23">
        <v>0.375</v>
      </c>
      <c r="L144" s="24">
        <v>3</v>
      </c>
      <c r="M144" s="25">
        <v>0.63</v>
      </c>
    </row>
    <row r="145" spans="1:13" outlineLevel="2">
      <c r="A145" s="7">
        <v>124151607</v>
      </c>
      <c r="B145" s="40" t="s">
        <v>312</v>
      </c>
      <c r="C145" s="1" t="s">
        <v>313</v>
      </c>
      <c r="D145" s="7">
        <v>123466103</v>
      </c>
      <c r="E145" s="1" t="s">
        <v>306</v>
      </c>
      <c r="F145" s="1" t="s">
        <v>286</v>
      </c>
      <c r="G145" s="8">
        <v>5792</v>
      </c>
      <c r="H145" s="8">
        <v>12631</v>
      </c>
      <c r="I145" s="8">
        <v>10195</v>
      </c>
      <c r="J145" s="22">
        <v>24.7</v>
      </c>
      <c r="K145" s="23">
        <v>0.38650000000000001</v>
      </c>
      <c r="L145" s="24">
        <v>7</v>
      </c>
      <c r="M145" s="25">
        <v>1.47</v>
      </c>
    </row>
    <row r="146" spans="1:13" outlineLevel="2">
      <c r="A146" s="7">
        <v>124151607</v>
      </c>
      <c r="B146" s="40" t="s">
        <v>312</v>
      </c>
      <c r="C146" s="1" t="s">
        <v>313</v>
      </c>
      <c r="D146" s="7">
        <v>126515001</v>
      </c>
      <c r="E146" s="1" t="s">
        <v>332</v>
      </c>
      <c r="F146" s="1" t="s">
        <v>333</v>
      </c>
      <c r="G146" s="8">
        <v>1492</v>
      </c>
      <c r="H146" s="8">
        <v>9112</v>
      </c>
      <c r="I146" s="8">
        <v>10137</v>
      </c>
      <c r="J146" s="22">
        <v>14.2</v>
      </c>
      <c r="K146" s="23">
        <v>0.70879999999999999</v>
      </c>
      <c r="L146" s="24">
        <v>1.1000000000000001</v>
      </c>
      <c r="M146" s="25">
        <v>0.23100000000000001</v>
      </c>
    </row>
    <row r="147" spans="1:13" outlineLevel="2">
      <c r="A147" s="7">
        <v>124151607</v>
      </c>
      <c r="B147" s="40" t="s">
        <v>312</v>
      </c>
      <c r="C147" s="1" t="s">
        <v>313</v>
      </c>
      <c r="D147" s="7">
        <v>124157203</v>
      </c>
      <c r="E147" s="1" t="s">
        <v>325</v>
      </c>
      <c r="F147" s="1" t="s">
        <v>313</v>
      </c>
      <c r="G147" s="8">
        <v>65566</v>
      </c>
      <c r="H147" s="8">
        <v>12462</v>
      </c>
      <c r="I147" s="8">
        <v>10180</v>
      </c>
      <c r="J147" s="22">
        <v>22</v>
      </c>
      <c r="K147" s="23">
        <v>0.375</v>
      </c>
      <c r="L147" s="24">
        <v>81.787999999999997</v>
      </c>
      <c r="M147" s="25">
        <v>17.175000000000001</v>
      </c>
    </row>
    <row r="148" spans="1:13" outlineLevel="2">
      <c r="A148" s="7">
        <v>124151607</v>
      </c>
      <c r="B148" s="40" t="s">
        <v>312</v>
      </c>
      <c r="C148" s="1" t="s">
        <v>313</v>
      </c>
      <c r="D148" s="7">
        <v>123466303</v>
      </c>
      <c r="E148" s="1" t="s">
        <v>310</v>
      </c>
      <c r="F148" s="1" t="s">
        <v>286</v>
      </c>
      <c r="G148" s="8">
        <v>2510</v>
      </c>
      <c r="H148" s="8">
        <v>11906</v>
      </c>
      <c r="I148" s="8">
        <v>10219</v>
      </c>
      <c r="J148" s="22">
        <v>29</v>
      </c>
      <c r="K148" s="23">
        <v>0.58489999999999998</v>
      </c>
      <c r="L148" s="24">
        <v>2</v>
      </c>
      <c r="M148" s="25">
        <v>0.42</v>
      </c>
    </row>
    <row r="149" spans="1:13" outlineLevel="2">
      <c r="A149" s="7">
        <v>124151607</v>
      </c>
      <c r="B149" s="40" t="s">
        <v>312</v>
      </c>
      <c r="C149" s="1" t="s">
        <v>313</v>
      </c>
      <c r="D149" s="7">
        <v>123466403</v>
      </c>
      <c r="E149" s="1" t="s">
        <v>316</v>
      </c>
      <c r="F149" s="1" t="s">
        <v>286</v>
      </c>
      <c r="G149" s="8">
        <v>580</v>
      </c>
      <c r="H149" s="8">
        <v>10257</v>
      </c>
      <c r="I149" s="8">
        <v>10251</v>
      </c>
      <c r="J149" s="22">
        <v>34.799999999999997</v>
      </c>
      <c r="K149" s="23">
        <v>0.72589999999999999</v>
      </c>
      <c r="L149" s="24">
        <v>0.372</v>
      </c>
      <c r="M149" s="25">
        <v>7.8E-2</v>
      </c>
    </row>
    <row r="150" spans="1:13" outlineLevel="2">
      <c r="A150" s="7">
        <v>124151607</v>
      </c>
      <c r="B150" s="40" t="s">
        <v>312</v>
      </c>
      <c r="C150" s="1" t="s">
        <v>313</v>
      </c>
      <c r="D150" s="7">
        <v>125237603</v>
      </c>
      <c r="E150" s="1" t="s">
        <v>330</v>
      </c>
      <c r="F150" s="1" t="s">
        <v>293</v>
      </c>
      <c r="G150" s="8">
        <v>6936</v>
      </c>
      <c r="H150" s="8">
        <v>15915</v>
      </c>
      <c r="I150" s="8">
        <v>10141</v>
      </c>
      <c r="J150" s="22">
        <v>15</v>
      </c>
      <c r="K150" s="23">
        <v>0.375</v>
      </c>
      <c r="L150" s="24">
        <v>8.6880000000000006</v>
      </c>
      <c r="M150" s="25">
        <v>1.8240000000000001</v>
      </c>
    </row>
    <row r="151" spans="1:13" outlineLevel="2">
      <c r="A151" s="7">
        <v>124151607</v>
      </c>
      <c r="B151" s="40" t="s">
        <v>312</v>
      </c>
      <c r="C151" s="1" t="s">
        <v>313</v>
      </c>
      <c r="D151" s="7">
        <v>114067002</v>
      </c>
      <c r="E151" s="1" t="s">
        <v>124</v>
      </c>
      <c r="F151" s="1" t="s">
        <v>105</v>
      </c>
      <c r="G151" s="8">
        <v>1389</v>
      </c>
      <c r="H151" s="8">
        <v>7374</v>
      </c>
      <c r="I151" s="8">
        <v>10199</v>
      </c>
      <c r="J151" s="22">
        <v>25.3</v>
      </c>
      <c r="K151" s="23">
        <v>0.89670000000000005</v>
      </c>
      <c r="L151" s="24">
        <v>1</v>
      </c>
      <c r="M151" s="25">
        <v>0.21</v>
      </c>
    </row>
    <row r="152" spans="1:13" outlineLevel="2">
      <c r="A152" s="7">
        <v>124151607</v>
      </c>
      <c r="B152" s="40" t="s">
        <v>312</v>
      </c>
      <c r="C152" s="1" t="s">
        <v>313</v>
      </c>
      <c r="D152" s="7">
        <v>125237903</v>
      </c>
      <c r="E152" s="1" t="s">
        <v>331</v>
      </c>
      <c r="F152" s="1" t="s">
        <v>293</v>
      </c>
      <c r="G152" s="8">
        <v>69</v>
      </c>
      <c r="H152" s="8">
        <v>15166</v>
      </c>
      <c r="I152" s="8">
        <v>10157</v>
      </c>
      <c r="J152" s="22">
        <v>17.899999999999999</v>
      </c>
      <c r="K152" s="23">
        <v>0.375</v>
      </c>
      <c r="L152" s="24">
        <v>8.7999999999999995E-2</v>
      </c>
      <c r="M152" s="25">
        <v>1.7999999999999999E-2</v>
      </c>
    </row>
    <row r="153" spans="1:13" outlineLevel="2">
      <c r="A153" s="7">
        <v>124151607</v>
      </c>
      <c r="B153" s="40" t="s">
        <v>312</v>
      </c>
      <c r="C153" s="1" t="s">
        <v>313</v>
      </c>
      <c r="D153" s="7">
        <v>113367003</v>
      </c>
      <c r="E153" s="1" t="s">
        <v>94</v>
      </c>
      <c r="F153" s="1" t="s">
        <v>79</v>
      </c>
      <c r="G153" s="8">
        <v>150</v>
      </c>
      <c r="H153" s="8">
        <v>9472</v>
      </c>
      <c r="I153" s="8">
        <v>10137</v>
      </c>
      <c r="J153" s="22">
        <v>14.2</v>
      </c>
      <c r="K153" s="23">
        <v>0.41660000000000003</v>
      </c>
      <c r="L153" s="24">
        <v>0.183</v>
      </c>
      <c r="M153" s="25">
        <v>3.7999999999999999E-2</v>
      </c>
    </row>
    <row r="154" spans="1:13" outlineLevel="2">
      <c r="A154" s="7">
        <v>124151607</v>
      </c>
      <c r="B154" s="40" t="s">
        <v>312</v>
      </c>
      <c r="C154" s="1" t="s">
        <v>313</v>
      </c>
      <c r="D154" s="7">
        <v>123467303</v>
      </c>
      <c r="E154" s="1" t="s">
        <v>290</v>
      </c>
      <c r="F154" s="1" t="s">
        <v>286</v>
      </c>
      <c r="G154" s="8">
        <v>11528</v>
      </c>
      <c r="H154" s="8">
        <v>12796</v>
      </c>
      <c r="I154" s="8">
        <v>10162</v>
      </c>
      <c r="J154" s="22">
        <v>18.7</v>
      </c>
      <c r="K154" s="23">
        <v>0.375</v>
      </c>
      <c r="L154" s="24">
        <v>14.404999999999999</v>
      </c>
      <c r="M154" s="25">
        <v>3.0249999999999999</v>
      </c>
    </row>
    <row r="155" spans="1:13" outlineLevel="2">
      <c r="A155" s="7">
        <v>124151607</v>
      </c>
      <c r="B155" s="40" t="s">
        <v>312</v>
      </c>
      <c r="C155" s="1" t="s">
        <v>313</v>
      </c>
      <c r="D155" s="7">
        <v>124157802</v>
      </c>
      <c r="E155" s="1" t="s">
        <v>326</v>
      </c>
      <c r="F155" s="1" t="s">
        <v>313</v>
      </c>
      <c r="G155" s="8">
        <v>48071</v>
      </c>
      <c r="H155" s="8">
        <v>13862</v>
      </c>
      <c r="I155" s="8">
        <v>10132</v>
      </c>
      <c r="J155" s="22">
        <v>13.4</v>
      </c>
      <c r="K155" s="23">
        <v>0.375</v>
      </c>
      <c r="L155" s="24">
        <v>60.249000000000002</v>
      </c>
      <c r="M155" s="25">
        <v>12.651999999999999</v>
      </c>
    </row>
    <row r="156" spans="1:13" outlineLevel="2">
      <c r="A156" s="7">
        <v>124151607</v>
      </c>
      <c r="B156" s="40" t="s">
        <v>312</v>
      </c>
      <c r="C156" s="1" t="s">
        <v>313</v>
      </c>
      <c r="D156" s="7">
        <v>114068103</v>
      </c>
      <c r="E156" s="1" t="s">
        <v>119</v>
      </c>
      <c r="F156" s="1" t="s">
        <v>105</v>
      </c>
      <c r="G156" s="8">
        <v>45336</v>
      </c>
      <c r="H156" s="8">
        <v>12438</v>
      </c>
      <c r="I156" s="8">
        <v>10177</v>
      </c>
      <c r="J156" s="22">
        <v>21.4</v>
      </c>
      <c r="K156" s="23">
        <v>0.42899999999999999</v>
      </c>
      <c r="L156" s="24">
        <v>49.45</v>
      </c>
      <c r="M156" s="25">
        <v>10.384</v>
      </c>
    </row>
    <row r="157" spans="1:13" outlineLevel="2">
      <c r="A157" s="7">
        <v>124151607</v>
      </c>
      <c r="B157" s="40" t="s">
        <v>312</v>
      </c>
      <c r="C157" s="1" t="s">
        <v>313</v>
      </c>
      <c r="D157" s="7">
        <v>124158503</v>
      </c>
      <c r="E157" s="1" t="s">
        <v>327</v>
      </c>
      <c r="F157" s="1" t="s">
        <v>313</v>
      </c>
      <c r="G157" s="8">
        <v>52847</v>
      </c>
      <c r="H157" s="8">
        <v>13417</v>
      </c>
      <c r="I157" s="8">
        <v>10159</v>
      </c>
      <c r="J157" s="22">
        <v>18.2</v>
      </c>
      <c r="K157" s="23">
        <v>0.375</v>
      </c>
      <c r="L157" s="24">
        <v>66.061000000000007</v>
      </c>
      <c r="M157" s="25">
        <v>13.872</v>
      </c>
    </row>
    <row r="158" spans="1:13" outlineLevel="2">
      <c r="A158" s="7">
        <v>124151607</v>
      </c>
      <c r="B158" s="40" t="s">
        <v>312</v>
      </c>
      <c r="C158" s="1" t="s">
        <v>313</v>
      </c>
      <c r="D158" s="7">
        <v>119648303</v>
      </c>
      <c r="E158" s="1" t="s">
        <v>314</v>
      </c>
      <c r="F158" s="1" t="s">
        <v>315</v>
      </c>
      <c r="G158" s="8">
        <v>42</v>
      </c>
      <c r="H158" s="8">
        <v>15194</v>
      </c>
      <c r="I158" s="8">
        <v>10134</v>
      </c>
      <c r="J158" s="22">
        <v>13.7</v>
      </c>
      <c r="K158" s="23">
        <v>0.375</v>
      </c>
      <c r="L158" s="24">
        <v>5.5E-2</v>
      </c>
      <c r="M158" s="25">
        <v>1.0999999999999999E-2</v>
      </c>
    </row>
    <row r="159" spans="1:13" outlineLevel="2">
      <c r="A159" s="7">
        <v>124151607</v>
      </c>
      <c r="B159" s="40" t="s">
        <v>312</v>
      </c>
      <c r="C159" s="1" t="s">
        <v>313</v>
      </c>
      <c r="D159" s="7">
        <v>124159002</v>
      </c>
      <c r="E159" s="1" t="s">
        <v>328</v>
      </c>
      <c r="F159" s="1" t="s">
        <v>313</v>
      </c>
      <c r="G159" s="8">
        <v>170034</v>
      </c>
      <c r="H159" s="8">
        <v>11199</v>
      </c>
      <c r="I159" s="8">
        <v>10136</v>
      </c>
      <c r="J159" s="22">
        <v>14.1</v>
      </c>
      <c r="K159" s="23">
        <v>0.375</v>
      </c>
      <c r="L159" s="24">
        <v>213.02099999999999</v>
      </c>
      <c r="M159" s="25">
        <v>44.734000000000002</v>
      </c>
    </row>
    <row r="160" spans="1:13" outlineLevel="2">
      <c r="A160" s="7">
        <v>124151607</v>
      </c>
      <c r="B160" s="40" t="s">
        <v>312</v>
      </c>
      <c r="C160" s="1" t="s">
        <v>313</v>
      </c>
      <c r="D160" s="7">
        <v>112679403</v>
      </c>
      <c r="E160" s="1" t="s">
        <v>77</v>
      </c>
      <c r="F160" s="1" t="s">
        <v>54</v>
      </c>
      <c r="G160" s="8">
        <v>263</v>
      </c>
      <c r="H160" s="8">
        <v>12054</v>
      </c>
      <c r="I160" s="8">
        <v>10201</v>
      </c>
      <c r="J160" s="22">
        <v>25.7</v>
      </c>
      <c r="K160" s="23">
        <v>0.42220000000000002</v>
      </c>
      <c r="L160" s="24">
        <v>0.29399999999999998</v>
      </c>
      <c r="M160" s="25">
        <v>6.0999999999999999E-2</v>
      </c>
    </row>
    <row r="161" spans="1:13" outlineLevel="1">
      <c r="B161" s="53" t="s">
        <v>312</v>
      </c>
      <c r="E161" s="34"/>
      <c r="G161" s="35">
        <f>SUBTOTAL(9,G129:G160)</f>
        <v>1921680</v>
      </c>
      <c r="H161" s="35"/>
      <c r="I161" s="35"/>
      <c r="J161" s="36"/>
      <c r="K161" s="37"/>
      <c r="L161" s="38">
        <f>SUBTOTAL(9,L129:L160)</f>
        <v>1931.5630000000001</v>
      </c>
      <c r="M161" s="52">
        <f>SUBTOTAL(9,M129:M160)</f>
        <v>405.61899999999991</v>
      </c>
    </row>
    <row r="162" spans="1:13" outlineLevel="2">
      <c r="A162" s="7">
        <v>105252507</v>
      </c>
      <c r="B162" s="40" t="s">
        <v>523</v>
      </c>
      <c r="C162" s="1" t="s">
        <v>524</v>
      </c>
      <c r="D162" s="7">
        <v>105252602</v>
      </c>
      <c r="E162" s="1" t="s">
        <v>525</v>
      </c>
      <c r="F162" s="1" t="s">
        <v>524</v>
      </c>
      <c r="G162" s="8">
        <v>854189</v>
      </c>
      <c r="H162" s="8">
        <v>7765</v>
      </c>
      <c r="I162" s="8">
        <v>10171</v>
      </c>
      <c r="J162" s="22">
        <v>20.3</v>
      </c>
      <c r="K162" s="23">
        <v>0.76780000000000004</v>
      </c>
      <c r="L162" s="24">
        <v>682.255</v>
      </c>
      <c r="M162" s="25">
        <v>143.273</v>
      </c>
    </row>
    <row r="163" spans="1:13" outlineLevel="1">
      <c r="B163" s="53" t="s">
        <v>523</v>
      </c>
      <c r="E163" s="34"/>
      <c r="G163" s="35">
        <f>SUBTOTAL(9,G162:G162)</f>
        <v>854189</v>
      </c>
      <c r="H163" s="35"/>
      <c r="I163" s="35"/>
      <c r="J163" s="36"/>
      <c r="K163" s="37"/>
      <c r="L163" s="38">
        <f>SUBTOTAL(9,L162:L162)</f>
        <v>682.255</v>
      </c>
      <c r="M163" s="52">
        <f>SUBTOTAL(9,M162:M162)</f>
        <v>143.273</v>
      </c>
    </row>
    <row r="164" spans="1:13" outlineLevel="2">
      <c r="A164" s="7">
        <v>106161357</v>
      </c>
      <c r="B164" s="40" t="s">
        <v>541</v>
      </c>
      <c r="C164" s="1" t="s">
        <v>542</v>
      </c>
      <c r="D164" s="7">
        <v>106160303</v>
      </c>
      <c r="E164" s="1" t="s">
        <v>543</v>
      </c>
      <c r="F164" s="1" t="s">
        <v>542</v>
      </c>
      <c r="G164" s="8">
        <v>44487</v>
      </c>
      <c r="H164" s="8">
        <v>13831</v>
      </c>
      <c r="I164" s="8">
        <v>10129</v>
      </c>
      <c r="J164" s="22">
        <v>12.7</v>
      </c>
      <c r="K164" s="23">
        <v>0.59360000000000002</v>
      </c>
      <c r="L164" s="24">
        <v>35.237000000000002</v>
      </c>
      <c r="M164" s="25">
        <v>7.399</v>
      </c>
    </row>
    <row r="165" spans="1:13" outlineLevel="2">
      <c r="A165" s="7">
        <v>106161357</v>
      </c>
      <c r="B165" s="40" t="s">
        <v>541</v>
      </c>
      <c r="C165" s="1" t="s">
        <v>542</v>
      </c>
      <c r="D165" s="7">
        <v>106161203</v>
      </c>
      <c r="E165" s="1" t="s">
        <v>544</v>
      </c>
      <c r="F165" s="1" t="s">
        <v>542</v>
      </c>
      <c r="G165" s="8">
        <v>33489</v>
      </c>
      <c r="H165" s="8">
        <v>10311</v>
      </c>
      <c r="I165" s="8">
        <v>10172</v>
      </c>
      <c r="J165" s="22">
        <v>20.5</v>
      </c>
      <c r="K165" s="23">
        <v>0.54669999999999996</v>
      </c>
      <c r="L165" s="24">
        <v>28.677</v>
      </c>
      <c r="M165" s="25">
        <v>6.0220000000000002</v>
      </c>
    </row>
    <row r="166" spans="1:13" outlineLevel="2">
      <c r="A166" s="7">
        <v>106161357</v>
      </c>
      <c r="B166" s="40" t="s">
        <v>541</v>
      </c>
      <c r="C166" s="1" t="s">
        <v>542</v>
      </c>
      <c r="D166" s="7">
        <v>106161703</v>
      </c>
      <c r="E166" s="1" t="s">
        <v>545</v>
      </c>
      <c r="F166" s="1" t="s">
        <v>542</v>
      </c>
      <c r="G166" s="8">
        <v>28232</v>
      </c>
      <c r="H166" s="8">
        <v>9096</v>
      </c>
      <c r="I166" s="8">
        <v>10152</v>
      </c>
      <c r="J166" s="22">
        <v>17</v>
      </c>
      <c r="K166" s="23">
        <v>0.65369999999999995</v>
      </c>
      <c r="L166" s="24">
        <v>22.61</v>
      </c>
      <c r="M166" s="25">
        <v>4.7480000000000002</v>
      </c>
    </row>
    <row r="167" spans="1:13" outlineLevel="2">
      <c r="A167" s="7">
        <v>106161357</v>
      </c>
      <c r="B167" s="40" t="s">
        <v>541</v>
      </c>
      <c r="C167" s="1" t="s">
        <v>542</v>
      </c>
      <c r="D167" s="7">
        <v>106166503</v>
      </c>
      <c r="E167" s="1" t="s">
        <v>546</v>
      </c>
      <c r="F167" s="1" t="s">
        <v>542</v>
      </c>
      <c r="G167" s="8">
        <v>115754</v>
      </c>
      <c r="H167" s="8">
        <v>9366</v>
      </c>
      <c r="I167" s="8">
        <v>10142</v>
      </c>
      <c r="J167" s="22">
        <v>15.2</v>
      </c>
      <c r="K167" s="23">
        <v>0.69059999999999999</v>
      </c>
      <c r="L167" s="24">
        <v>85.22</v>
      </c>
      <c r="M167" s="25">
        <v>17.896000000000001</v>
      </c>
    </row>
    <row r="168" spans="1:13" outlineLevel="2">
      <c r="A168" s="7">
        <v>106161357</v>
      </c>
      <c r="B168" s="40" t="s">
        <v>541</v>
      </c>
      <c r="C168" s="1" t="s">
        <v>542</v>
      </c>
      <c r="D168" s="7">
        <v>106167504</v>
      </c>
      <c r="E168" s="1" t="s">
        <v>547</v>
      </c>
      <c r="F168" s="1" t="s">
        <v>542</v>
      </c>
      <c r="G168" s="8">
        <v>40495</v>
      </c>
      <c r="H168" s="8">
        <v>9018</v>
      </c>
      <c r="I168" s="8">
        <v>10123</v>
      </c>
      <c r="J168" s="22">
        <v>11.7</v>
      </c>
      <c r="K168" s="23">
        <v>0.60340000000000005</v>
      </c>
      <c r="L168" s="24">
        <v>35.44</v>
      </c>
      <c r="M168" s="25">
        <v>7.4420000000000002</v>
      </c>
    </row>
    <row r="169" spans="1:13" outlineLevel="2">
      <c r="A169" s="7">
        <v>106161357</v>
      </c>
      <c r="B169" s="40" t="s">
        <v>541</v>
      </c>
      <c r="C169" s="1" t="s">
        <v>542</v>
      </c>
      <c r="D169" s="7">
        <v>106168003</v>
      </c>
      <c r="E169" s="1" t="s">
        <v>548</v>
      </c>
      <c r="F169" s="1" t="s">
        <v>542</v>
      </c>
      <c r="G169" s="8">
        <v>92276</v>
      </c>
      <c r="H169" s="8">
        <v>7929</v>
      </c>
      <c r="I169" s="8">
        <v>10117</v>
      </c>
      <c r="J169" s="22">
        <v>10.7</v>
      </c>
      <c r="K169" s="23">
        <v>0.72750000000000004</v>
      </c>
      <c r="L169" s="24">
        <v>76.180000000000007</v>
      </c>
      <c r="M169" s="25">
        <v>15.997</v>
      </c>
    </row>
    <row r="170" spans="1:13" outlineLevel="2">
      <c r="A170" s="7">
        <v>106161357</v>
      </c>
      <c r="B170" s="40" t="s">
        <v>541</v>
      </c>
      <c r="C170" s="1" t="s">
        <v>542</v>
      </c>
      <c r="D170" s="7">
        <v>106169003</v>
      </c>
      <c r="E170" s="1" t="s">
        <v>549</v>
      </c>
      <c r="F170" s="1" t="s">
        <v>542</v>
      </c>
      <c r="G170" s="8">
        <v>74399</v>
      </c>
      <c r="H170" s="8">
        <v>11002</v>
      </c>
      <c r="I170" s="8">
        <v>10165</v>
      </c>
      <c r="J170" s="22">
        <v>19.2</v>
      </c>
      <c r="K170" s="23">
        <v>0.79279999999999995</v>
      </c>
      <c r="L170" s="24">
        <v>43.966000000000001</v>
      </c>
      <c r="M170" s="25">
        <v>9.2319999999999993</v>
      </c>
    </row>
    <row r="171" spans="1:13" outlineLevel="1">
      <c r="B171" s="53" t="s">
        <v>541</v>
      </c>
      <c r="E171" s="34"/>
      <c r="G171" s="35">
        <f>SUBTOTAL(9,G164:G170)</f>
        <v>429132</v>
      </c>
      <c r="H171" s="35"/>
      <c r="I171" s="35"/>
      <c r="J171" s="36"/>
      <c r="K171" s="37"/>
      <c r="L171" s="38">
        <f>SUBTOTAL(9,L164:L170)</f>
        <v>327.33000000000004</v>
      </c>
      <c r="M171" s="52">
        <f>SUBTOTAL(9,M164:M170)</f>
        <v>68.73599999999999</v>
      </c>
    </row>
    <row r="172" spans="1:13" outlineLevel="2">
      <c r="A172" s="7">
        <v>110171607</v>
      </c>
      <c r="B172" s="40" t="s">
        <v>16</v>
      </c>
      <c r="C172" s="1" t="s">
        <v>17</v>
      </c>
      <c r="D172" s="7">
        <v>110171003</v>
      </c>
      <c r="E172" s="1" t="s">
        <v>18</v>
      </c>
      <c r="F172" s="1" t="s">
        <v>17</v>
      </c>
      <c r="G172" s="8">
        <v>139761</v>
      </c>
      <c r="H172" s="8">
        <v>10429</v>
      </c>
      <c r="I172" s="8">
        <v>10157</v>
      </c>
      <c r="J172" s="22">
        <v>17.8</v>
      </c>
      <c r="K172" s="23">
        <v>0.63660000000000005</v>
      </c>
      <c r="L172" s="24">
        <v>102.932</v>
      </c>
      <c r="M172" s="25">
        <v>21.614999999999998</v>
      </c>
    </row>
    <row r="173" spans="1:13" outlineLevel="2">
      <c r="A173" s="7">
        <v>110171607</v>
      </c>
      <c r="B173" s="40" t="s">
        <v>16</v>
      </c>
      <c r="C173" s="1" t="s">
        <v>17</v>
      </c>
      <c r="D173" s="7">
        <v>110171803</v>
      </c>
      <c r="E173" s="1" t="s">
        <v>19</v>
      </c>
      <c r="F173" s="1" t="s">
        <v>17</v>
      </c>
      <c r="G173" s="8">
        <v>77539</v>
      </c>
      <c r="H173" s="8">
        <v>9876</v>
      </c>
      <c r="I173" s="8">
        <v>10144</v>
      </c>
      <c r="J173" s="22">
        <v>15.4</v>
      </c>
      <c r="K173" s="23">
        <v>0.73280000000000001</v>
      </c>
      <c r="L173" s="24">
        <v>51.021999999999998</v>
      </c>
      <c r="M173" s="25">
        <v>10.714</v>
      </c>
    </row>
    <row r="174" spans="1:13" outlineLevel="2">
      <c r="A174" s="7">
        <v>110171607</v>
      </c>
      <c r="B174" s="40" t="s">
        <v>16</v>
      </c>
      <c r="C174" s="1" t="s">
        <v>17</v>
      </c>
      <c r="D174" s="7">
        <v>110173003</v>
      </c>
      <c r="E174" s="1" t="s">
        <v>20</v>
      </c>
      <c r="F174" s="1" t="s">
        <v>17</v>
      </c>
      <c r="G174" s="8">
        <v>1576</v>
      </c>
      <c r="H174" s="8">
        <v>9983</v>
      </c>
      <c r="I174" s="8">
        <v>10161</v>
      </c>
      <c r="J174" s="22">
        <v>18.600000000000001</v>
      </c>
      <c r="K174" s="23">
        <v>0.75160000000000005</v>
      </c>
      <c r="L174" s="24">
        <v>1</v>
      </c>
      <c r="M174" s="25">
        <v>0.21</v>
      </c>
    </row>
    <row r="175" spans="1:13" outlineLevel="2">
      <c r="A175" s="7">
        <v>110171607</v>
      </c>
      <c r="B175" s="40" t="s">
        <v>16</v>
      </c>
      <c r="C175" s="1" t="s">
        <v>17</v>
      </c>
      <c r="D175" s="7">
        <v>110173504</v>
      </c>
      <c r="E175" s="1" t="s">
        <v>21</v>
      </c>
      <c r="F175" s="1" t="s">
        <v>17</v>
      </c>
      <c r="G175" s="8">
        <v>1426</v>
      </c>
      <c r="H175" s="8">
        <v>10672</v>
      </c>
      <c r="I175" s="8">
        <v>10136</v>
      </c>
      <c r="J175" s="22">
        <v>14</v>
      </c>
      <c r="K175" s="23">
        <v>0.67010000000000003</v>
      </c>
      <c r="L175" s="24">
        <v>1</v>
      </c>
      <c r="M175" s="25">
        <v>0.21</v>
      </c>
    </row>
    <row r="176" spans="1:13" outlineLevel="2">
      <c r="A176" s="7">
        <v>110171607</v>
      </c>
      <c r="B176" s="40" t="s">
        <v>16</v>
      </c>
      <c r="C176" s="1" t="s">
        <v>17</v>
      </c>
      <c r="D176" s="7">
        <v>110175003</v>
      </c>
      <c r="E176" s="1" t="s">
        <v>22</v>
      </c>
      <c r="F176" s="1" t="s">
        <v>17</v>
      </c>
      <c r="G176" s="8">
        <v>69158</v>
      </c>
      <c r="H176" s="8">
        <v>9659</v>
      </c>
      <c r="I176" s="8">
        <v>10144</v>
      </c>
      <c r="J176" s="22">
        <v>15.4</v>
      </c>
      <c r="K176" s="23">
        <v>0.72330000000000005</v>
      </c>
      <c r="L176" s="24">
        <v>47.139000000000003</v>
      </c>
      <c r="M176" s="25">
        <v>9.8989999999999991</v>
      </c>
    </row>
    <row r="177" spans="1:13" outlineLevel="2">
      <c r="A177" s="7">
        <v>110171607</v>
      </c>
      <c r="B177" s="40" t="s">
        <v>16</v>
      </c>
      <c r="C177" s="1" t="s">
        <v>17</v>
      </c>
      <c r="D177" s="7">
        <v>110177003</v>
      </c>
      <c r="E177" s="1" t="s">
        <v>23</v>
      </c>
      <c r="F177" s="1" t="s">
        <v>17</v>
      </c>
      <c r="G177" s="8">
        <v>90557</v>
      </c>
      <c r="H177" s="8">
        <v>10522</v>
      </c>
      <c r="I177" s="8">
        <v>10166</v>
      </c>
      <c r="J177" s="22">
        <v>19.399999999999999</v>
      </c>
      <c r="K177" s="23">
        <v>0.67300000000000004</v>
      </c>
      <c r="L177" s="24">
        <v>63.033000000000001</v>
      </c>
      <c r="M177" s="25">
        <v>13.236000000000001</v>
      </c>
    </row>
    <row r="178" spans="1:13" outlineLevel="2">
      <c r="A178" s="7">
        <v>110171607</v>
      </c>
      <c r="B178" s="40" t="s">
        <v>16</v>
      </c>
      <c r="C178" s="1" t="s">
        <v>17</v>
      </c>
      <c r="D178" s="7">
        <v>110179003</v>
      </c>
      <c r="E178" s="1" t="s">
        <v>24</v>
      </c>
      <c r="F178" s="1" t="s">
        <v>17</v>
      </c>
      <c r="G178" s="8">
        <v>94579</v>
      </c>
      <c r="H178" s="8">
        <v>9165</v>
      </c>
      <c r="I178" s="8">
        <v>10154</v>
      </c>
      <c r="J178" s="22">
        <v>17.2</v>
      </c>
      <c r="K178" s="23">
        <v>0.70230000000000004</v>
      </c>
      <c r="L178" s="24">
        <v>69.971999999999994</v>
      </c>
      <c r="M178" s="25">
        <v>14.694000000000001</v>
      </c>
    </row>
    <row r="179" spans="1:13" outlineLevel="1">
      <c r="B179" s="53" t="s">
        <v>16</v>
      </c>
      <c r="E179" s="34"/>
      <c r="G179" s="35">
        <f>SUBTOTAL(9,G172:G178)</f>
        <v>474596</v>
      </c>
      <c r="H179" s="35"/>
      <c r="I179" s="35"/>
      <c r="J179" s="36"/>
      <c r="K179" s="37"/>
      <c r="L179" s="38">
        <f>SUBTOTAL(9,L172:L178)</f>
        <v>336.09800000000001</v>
      </c>
      <c r="M179" s="52">
        <f>SUBTOTAL(9,M172:M178)</f>
        <v>70.578000000000003</v>
      </c>
    </row>
    <row r="180" spans="1:13" outlineLevel="2">
      <c r="A180" s="7">
        <v>116191757</v>
      </c>
      <c r="B180" s="40" t="s">
        <v>153</v>
      </c>
      <c r="C180" s="1" t="s">
        <v>154</v>
      </c>
      <c r="D180" s="7">
        <v>116191004</v>
      </c>
      <c r="E180" s="1" t="s">
        <v>155</v>
      </c>
      <c r="F180" s="1" t="s">
        <v>154</v>
      </c>
      <c r="G180" s="8">
        <v>45411</v>
      </c>
      <c r="H180" s="8">
        <v>11548</v>
      </c>
      <c r="I180" s="8">
        <v>10152</v>
      </c>
      <c r="J180" s="22">
        <v>16.899999999999999</v>
      </c>
      <c r="K180" s="23">
        <v>0.5645</v>
      </c>
      <c r="L180" s="24">
        <v>37.735999999999997</v>
      </c>
      <c r="M180" s="25">
        <v>7.9240000000000004</v>
      </c>
    </row>
    <row r="181" spans="1:13" outlineLevel="2">
      <c r="A181" s="7">
        <v>116191757</v>
      </c>
      <c r="B181" s="40" t="s">
        <v>153</v>
      </c>
      <c r="C181" s="1" t="s">
        <v>154</v>
      </c>
      <c r="D181" s="7">
        <v>116191103</v>
      </c>
      <c r="E181" s="1" t="s">
        <v>156</v>
      </c>
      <c r="F181" s="1" t="s">
        <v>154</v>
      </c>
      <c r="G181" s="8">
        <v>203960</v>
      </c>
      <c r="H181" s="8">
        <v>9333</v>
      </c>
      <c r="I181" s="8">
        <v>10139</v>
      </c>
      <c r="J181" s="22">
        <v>14.5</v>
      </c>
      <c r="K181" s="23">
        <v>0.63729999999999998</v>
      </c>
      <c r="L181" s="24">
        <v>163.291</v>
      </c>
      <c r="M181" s="25">
        <v>34.290999999999997</v>
      </c>
    </row>
    <row r="182" spans="1:13" outlineLevel="2">
      <c r="A182" s="7">
        <v>116191757</v>
      </c>
      <c r="B182" s="40" t="s">
        <v>153</v>
      </c>
      <c r="C182" s="1" t="s">
        <v>154</v>
      </c>
      <c r="D182" s="7">
        <v>116191203</v>
      </c>
      <c r="E182" s="1" t="s">
        <v>157</v>
      </c>
      <c r="F182" s="1" t="s">
        <v>154</v>
      </c>
      <c r="G182" s="8">
        <v>76284</v>
      </c>
      <c r="H182" s="8">
        <v>8553</v>
      </c>
      <c r="I182" s="8">
        <v>10140</v>
      </c>
      <c r="J182" s="22">
        <v>14.7</v>
      </c>
      <c r="K182" s="23">
        <v>0.49580000000000002</v>
      </c>
      <c r="L182" s="24">
        <v>85.665999999999997</v>
      </c>
      <c r="M182" s="25">
        <v>17.989000000000001</v>
      </c>
    </row>
    <row r="183" spans="1:13" outlineLevel="2">
      <c r="A183" s="7">
        <v>116191757</v>
      </c>
      <c r="B183" s="40" t="s">
        <v>153</v>
      </c>
      <c r="C183" s="1" t="s">
        <v>154</v>
      </c>
      <c r="D183" s="7">
        <v>116191503</v>
      </c>
      <c r="E183" s="1" t="s">
        <v>158</v>
      </c>
      <c r="F183" s="1" t="s">
        <v>154</v>
      </c>
      <c r="G183" s="8">
        <v>101881</v>
      </c>
      <c r="H183" s="8">
        <v>9447</v>
      </c>
      <c r="I183" s="8">
        <v>10148</v>
      </c>
      <c r="J183" s="22">
        <v>16.2</v>
      </c>
      <c r="K183" s="23">
        <v>0.50560000000000005</v>
      </c>
      <c r="L183" s="24">
        <v>101.57299999999999</v>
      </c>
      <c r="M183" s="25">
        <v>21.33</v>
      </c>
    </row>
    <row r="184" spans="1:13" outlineLevel="2">
      <c r="A184" s="7">
        <v>116191757</v>
      </c>
      <c r="B184" s="40" t="s">
        <v>153</v>
      </c>
      <c r="C184" s="1" t="s">
        <v>154</v>
      </c>
      <c r="D184" s="7">
        <v>116471803</v>
      </c>
      <c r="E184" s="1" t="s">
        <v>161</v>
      </c>
      <c r="F184" s="1" t="s">
        <v>162</v>
      </c>
      <c r="G184" s="8">
        <v>103268</v>
      </c>
      <c r="H184" s="8">
        <v>9823</v>
      </c>
      <c r="I184" s="8">
        <v>10139</v>
      </c>
      <c r="J184" s="22">
        <v>14.5</v>
      </c>
      <c r="K184" s="23">
        <v>0.42370000000000002</v>
      </c>
      <c r="L184" s="24">
        <v>118.157</v>
      </c>
      <c r="M184" s="25">
        <v>24.812000000000001</v>
      </c>
    </row>
    <row r="185" spans="1:13" outlineLevel="2">
      <c r="A185" s="7">
        <v>116191757</v>
      </c>
      <c r="B185" s="40" t="s">
        <v>153</v>
      </c>
      <c r="C185" s="1" t="s">
        <v>154</v>
      </c>
      <c r="D185" s="7">
        <v>116195004</v>
      </c>
      <c r="E185" s="1" t="s">
        <v>159</v>
      </c>
      <c r="F185" s="1" t="s">
        <v>154</v>
      </c>
      <c r="G185" s="8">
        <v>54429</v>
      </c>
      <c r="H185" s="8">
        <v>13246</v>
      </c>
      <c r="I185" s="8">
        <v>10142</v>
      </c>
      <c r="J185" s="22">
        <v>15.1</v>
      </c>
      <c r="K185" s="23">
        <v>0.57299999999999995</v>
      </c>
      <c r="L185" s="24">
        <v>44.601999999999997</v>
      </c>
      <c r="M185" s="25">
        <v>9.3659999999999997</v>
      </c>
    </row>
    <row r="186" spans="1:13" outlineLevel="2">
      <c r="A186" s="7">
        <v>116191757</v>
      </c>
      <c r="B186" s="40" t="s">
        <v>153</v>
      </c>
      <c r="C186" s="1" t="s">
        <v>154</v>
      </c>
      <c r="D186" s="7">
        <v>116197503</v>
      </c>
      <c r="E186" s="1" t="s">
        <v>160</v>
      </c>
      <c r="F186" s="1" t="s">
        <v>154</v>
      </c>
      <c r="G186" s="8">
        <v>69177</v>
      </c>
      <c r="H186" s="8">
        <v>10319</v>
      </c>
      <c r="I186" s="8">
        <v>10161</v>
      </c>
      <c r="J186" s="22">
        <v>18.5</v>
      </c>
      <c r="K186" s="23">
        <v>0.52780000000000005</v>
      </c>
      <c r="L186" s="24">
        <v>61.426000000000002</v>
      </c>
      <c r="M186" s="25">
        <v>12.898999999999999</v>
      </c>
    </row>
    <row r="187" spans="1:13" outlineLevel="1">
      <c r="B187" s="53" t="s">
        <v>153</v>
      </c>
      <c r="E187" s="34"/>
      <c r="G187" s="35">
        <f>SUBTOTAL(9,G180:G186)</f>
        <v>654410</v>
      </c>
      <c r="H187" s="35"/>
      <c r="I187" s="35"/>
      <c r="J187" s="36"/>
      <c r="K187" s="37"/>
      <c r="L187" s="38">
        <f>SUBTOTAL(9,L180:L186)</f>
        <v>612.45100000000002</v>
      </c>
      <c r="M187" s="52">
        <f>SUBTOTAL(9,M180:M186)</f>
        <v>128.61099999999999</v>
      </c>
    </row>
    <row r="188" spans="1:13" outlineLevel="2">
      <c r="A188" s="7">
        <v>101266007</v>
      </c>
      <c r="B188" s="40" t="s">
        <v>398</v>
      </c>
      <c r="C188" s="1" t="s">
        <v>393</v>
      </c>
      <c r="D188" s="7">
        <v>101261302</v>
      </c>
      <c r="E188" s="1" t="s">
        <v>399</v>
      </c>
      <c r="F188" s="1" t="s">
        <v>393</v>
      </c>
      <c r="G188" s="8">
        <v>535995</v>
      </c>
      <c r="H188" s="8">
        <v>7865</v>
      </c>
      <c r="I188" s="8">
        <v>10127</v>
      </c>
      <c r="J188" s="22">
        <v>12.5</v>
      </c>
      <c r="K188" s="23">
        <v>0.68079999999999996</v>
      </c>
      <c r="L188" s="24">
        <v>476.67700000000002</v>
      </c>
      <c r="M188" s="25">
        <v>100.102</v>
      </c>
    </row>
    <row r="189" spans="1:13" outlineLevel="1">
      <c r="B189" s="53" t="s">
        <v>398</v>
      </c>
      <c r="E189" s="34"/>
      <c r="G189" s="35">
        <f>SUBTOTAL(9,G188:G188)</f>
        <v>535995</v>
      </c>
      <c r="H189" s="35"/>
      <c r="I189" s="35"/>
      <c r="J189" s="36"/>
      <c r="K189" s="37"/>
      <c r="L189" s="38">
        <f>SUBTOTAL(9,L188:L188)</f>
        <v>476.67700000000002</v>
      </c>
      <c r="M189" s="52">
        <f>SUBTOTAL(9,M188:M188)</f>
        <v>100.102</v>
      </c>
    </row>
    <row r="190" spans="1:13" outlineLevel="2">
      <c r="A190" s="7">
        <v>105201407</v>
      </c>
      <c r="B190" s="40" t="s">
        <v>516</v>
      </c>
      <c r="C190" s="1" t="s">
        <v>517</v>
      </c>
      <c r="D190" s="7">
        <v>105201033</v>
      </c>
      <c r="E190" s="1" t="s">
        <v>518</v>
      </c>
      <c r="F190" s="1" t="s">
        <v>517</v>
      </c>
      <c r="G190" s="8">
        <v>142025</v>
      </c>
      <c r="H190" s="8">
        <v>10578</v>
      </c>
      <c r="I190" s="8">
        <v>10151</v>
      </c>
      <c r="J190" s="22">
        <v>16.8</v>
      </c>
      <c r="K190" s="23">
        <v>0.59009999999999996</v>
      </c>
      <c r="L190" s="24">
        <v>112.905</v>
      </c>
      <c r="M190" s="25">
        <v>23.71</v>
      </c>
    </row>
    <row r="191" spans="1:13" outlineLevel="2">
      <c r="A191" s="7">
        <v>105201407</v>
      </c>
      <c r="B191" s="40" t="s">
        <v>516</v>
      </c>
      <c r="C191" s="1" t="s">
        <v>517</v>
      </c>
      <c r="D191" s="7">
        <v>105201352</v>
      </c>
      <c r="E191" s="1" t="s">
        <v>519</v>
      </c>
      <c r="F191" s="1" t="s">
        <v>517</v>
      </c>
      <c r="G191" s="8">
        <v>202483</v>
      </c>
      <c r="H191" s="8">
        <v>9625</v>
      </c>
      <c r="I191" s="8">
        <v>10174</v>
      </c>
      <c r="J191" s="22">
        <v>20.8</v>
      </c>
      <c r="K191" s="23">
        <v>0.65839999999999999</v>
      </c>
      <c r="L191" s="24">
        <v>152.155</v>
      </c>
      <c r="M191" s="25">
        <v>31.952000000000002</v>
      </c>
    </row>
    <row r="192" spans="1:13" outlineLevel="2">
      <c r="A192" s="7">
        <v>105201407</v>
      </c>
      <c r="B192" s="40" t="s">
        <v>516</v>
      </c>
      <c r="C192" s="1" t="s">
        <v>517</v>
      </c>
      <c r="D192" s="7">
        <v>106612203</v>
      </c>
      <c r="E192" s="1" t="s">
        <v>521</v>
      </c>
      <c r="F192" s="1" t="s">
        <v>522</v>
      </c>
      <c r="G192" s="8">
        <v>1433</v>
      </c>
      <c r="H192" s="8">
        <v>10322</v>
      </c>
      <c r="I192" s="8">
        <v>10147</v>
      </c>
      <c r="J192" s="22">
        <v>16.100000000000001</v>
      </c>
      <c r="K192" s="23">
        <v>0.67249999999999999</v>
      </c>
      <c r="L192" s="24">
        <v>1</v>
      </c>
      <c r="M192" s="25">
        <v>0.21</v>
      </c>
    </row>
    <row r="193" spans="1:13" outlineLevel="2">
      <c r="A193" s="7">
        <v>105201407</v>
      </c>
      <c r="B193" s="40" t="s">
        <v>516</v>
      </c>
      <c r="C193" s="1" t="s">
        <v>517</v>
      </c>
      <c r="D193" s="7">
        <v>104433604</v>
      </c>
      <c r="E193" s="1" t="s">
        <v>509</v>
      </c>
      <c r="F193" s="1" t="s">
        <v>503</v>
      </c>
      <c r="G193" s="8">
        <v>1242</v>
      </c>
      <c r="H193" s="8">
        <v>12867</v>
      </c>
      <c r="I193" s="8">
        <v>10144</v>
      </c>
      <c r="J193" s="22">
        <v>15.5</v>
      </c>
      <c r="K193" s="23">
        <v>0.58279999999999998</v>
      </c>
      <c r="L193" s="24">
        <v>1</v>
      </c>
      <c r="M193" s="25">
        <v>0.21</v>
      </c>
    </row>
    <row r="194" spans="1:13" outlineLevel="2">
      <c r="A194" s="7">
        <v>105201407</v>
      </c>
      <c r="B194" s="40" t="s">
        <v>516</v>
      </c>
      <c r="C194" s="1" t="s">
        <v>517</v>
      </c>
      <c r="D194" s="7">
        <v>105204703</v>
      </c>
      <c r="E194" s="1" t="s">
        <v>520</v>
      </c>
      <c r="F194" s="1" t="s">
        <v>517</v>
      </c>
      <c r="G194" s="8">
        <v>240809</v>
      </c>
      <c r="H194" s="8">
        <v>10264</v>
      </c>
      <c r="I194" s="8">
        <v>10150</v>
      </c>
      <c r="J194" s="22">
        <v>16.600000000000001</v>
      </c>
      <c r="K194" s="23">
        <v>0.65269999999999995</v>
      </c>
      <c r="L194" s="24">
        <v>173.09399999999999</v>
      </c>
      <c r="M194" s="25">
        <v>36.348999999999997</v>
      </c>
    </row>
    <row r="195" spans="1:13" outlineLevel="1">
      <c r="B195" s="53" t="s">
        <v>516</v>
      </c>
      <c r="E195" s="34"/>
      <c r="G195" s="35">
        <f>SUBTOTAL(9,G190:G194)</f>
        <v>587992</v>
      </c>
      <c r="H195" s="35"/>
      <c r="I195" s="35"/>
      <c r="J195" s="36"/>
      <c r="K195" s="37"/>
      <c r="L195" s="38">
        <f>SUBTOTAL(9,L190:L194)</f>
        <v>440.154</v>
      </c>
      <c r="M195" s="52">
        <f>SUBTOTAL(9,M190:M194)</f>
        <v>92.431000000000012</v>
      </c>
    </row>
    <row r="196" spans="1:13" outlineLevel="2">
      <c r="A196" s="7">
        <v>119354207</v>
      </c>
      <c r="B196" s="40" t="s">
        <v>212</v>
      </c>
      <c r="C196" s="1" t="s">
        <v>207</v>
      </c>
      <c r="D196" s="7">
        <v>119350303</v>
      </c>
      <c r="E196" s="1" t="s">
        <v>213</v>
      </c>
      <c r="F196" s="1" t="s">
        <v>207</v>
      </c>
      <c r="G196" s="8">
        <v>17861</v>
      </c>
      <c r="H196" s="8">
        <v>8899</v>
      </c>
      <c r="I196" s="8">
        <v>10148</v>
      </c>
      <c r="J196" s="22">
        <v>16.2</v>
      </c>
      <c r="K196" s="23">
        <v>0.39439999999999997</v>
      </c>
      <c r="L196" s="24">
        <v>24.236000000000001</v>
      </c>
      <c r="M196" s="25">
        <v>5.0890000000000004</v>
      </c>
    </row>
    <row r="197" spans="1:13" outlineLevel="2">
      <c r="A197" s="7">
        <v>119354207</v>
      </c>
      <c r="B197" s="40" t="s">
        <v>212</v>
      </c>
      <c r="C197" s="1" t="s">
        <v>207</v>
      </c>
      <c r="D197" s="7">
        <v>119351303</v>
      </c>
      <c r="E197" s="1" t="s">
        <v>214</v>
      </c>
      <c r="F197" s="1" t="s">
        <v>207</v>
      </c>
      <c r="G197" s="8">
        <v>52664</v>
      </c>
      <c r="H197" s="8">
        <v>7066</v>
      </c>
      <c r="I197" s="8">
        <v>10175</v>
      </c>
      <c r="J197" s="22">
        <v>21.1</v>
      </c>
      <c r="K197" s="23">
        <v>0.78239999999999998</v>
      </c>
      <c r="L197" s="24">
        <v>45.362000000000002</v>
      </c>
      <c r="M197" s="25">
        <v>9.5259999999999998</v>
      </c>
    </row>
    <row r="198" spans="1:13" outlineLevel="2">
      <c r="A198" s="7">
        <v>119354207</v>
      </c>
      <c r="B198" s="40" t="s">
        <v>212</v>
      </c>
      <c r="C198" s="1" t="s">
        <v>207</v>
      </c>
      <c r="D198" s="7">
        <v>119352203</v>
      </c>
      <c r="E198" s="1" t="s">
        <v>215</v>
      </c>
      <c r="F198" s="1" t="s">
        <v>207</v>
      </c>
      <c r="G198" s="8">
        <v>54003</v>
      </c>
      <c r="H198" s="8">
        <v>9133</v>
      </c>
      <c r="I198" s="8">
        <v>10164</v>
      </c>
      <c r="J198" s="22">
        <v>19</v>
      </c>
      <c r="K198" s="23">
        <v>0.53949999999999998</v>
      </c>
      <c r="L198" s="24">
        <v>52.192</v>
      </c>
      <c r="M198" s="25">
        <v>10.96</v>
      </c>
    </row>
    <row r="199" spans="1:13" outlineLevel="2">
      <c r="A199" s="7">
        <v>119354207</v>
      </c>
      <c r="B199" s="40" t="s">
        <v>212</v>
      </c>
      <c r="C199" s="1" t="s">
        <v>207</v>
      </c>
      <c r="D199" s="7">
        <v>119583003</v>
      </c>
      <c r="E199" s="1" t="s">
        <v>220</v>
      </c>
      <c r="F199" s="1" t="s">
        <v>221</v>
      </c>
      <c r="G199" s="8">
        <v>47926</v>
      </c>
      <c r="H199" s="8">
        <v>11888</v>
      </c>
      <c r="I199" s="8">
        <v>10142</v>
      </c>
      <c r="J199" s="22">
        <v>15.2</v>
      </c>
      <c r="K199" s="23">
        <v>0.54</v>
      </c>
      <c r="L199" s="24">
        <v>41.674999999999997</v>
      </c>
      <c r="M199" s="25">
        <v>8.7509999999999994</v>
      </c>
    </row>
    <row r="200" spans="1:13" outlineLevel="2">
      <c r="A200" s="7">
        <v>119354207</v>
      </c>
      <c r="B200" s="40" t="s">
        <v>212</v>
      </c>
      <c r="C200" s="1" t="s">
        <v>207</v>
      </c>
      <c r="D200" s="7">
        <v>119354603</v>
      </c>
      <c r="E200" s="1" t="s">
        <v>216</v>
      </c>
      <c r="F200" s="1" t="s">
        <v>207</v>
      </c>
      <c r="G200" s="8">
        <v>64325</v>
      </c>
      <c r="H200" s="8">
        <v>9147</v>
      </c>
      <c r="I200" s="8">
        <v>10151</v>
      </c>
      <c r="J200" s="22">
        <v>16.7</v>
      </c>
      <c r="K200" s="23">
        <v>0.55530000000000002</v>
      </c>
      <c r="L200" s="24">
        <v>60.307000000000002</v>
      </c>
      <c r="M200" s="25">
        <v>12.664</v>
      </c>
    </row>
    <row r="201" spans="1:13" outlineLevel="2">
      <c r="A201" s="7">
        <v>119354207</v>
      </c>
      <c r="B201" s="40" t="s">
        <v>212</v>
      </c>
      <c r="C201" s="1" t="s">
        <v>207</v>
      </c>
      <c r="D201" s="7">
        <v>119355503</v>
      </c>
      <c r="E201" s="1" t="s">
        <v>217</v>
      </c>
      <c r="F201" s="1" t="s">
        <v>207</v>
      </c>
      <c r="G201" s="8">
        <v>60995</v>
      </c>
      <c r="H201" s="8">
        <v>8329</v>
      </c>
      <c r="I201" s="8">
        <v>10160</v>
      </c>
      <c r="J201" s="22">
        <v>18.399999999999999</v>
      </c>
      <c r="K201" s="23">
        <v>0.56479999999999997</v>
      </c>
      <c r="L201" s="24">
        <v>61.747</v>
      </c>
      <c r="M201" s="25">
        <v>12.965999999999999</v>
      </c>
    </row>
    <row r="202" spans="1:13" outlineLevel="2">
      <c r="A202" s="7">
        <v>119354207</v>
      </c>
      <c r="B202" s="40" t="s">
        <v>212</v>
      </c>
      <c r="C202" s="1" t="s">
        <v>207</v>
      </c>
      <c r="D202" s="7">
        <v>119356503</v>
      </c>
      <c r="E202" s="1" t="s">
        <v>218</v>
      </c>
      <c r="F202" s="1" t="s">
        <v>207</v>
      </c>
      <c r="G202" s="8">
        <v>79914</v>
      </c>
      <c r="H202" s="8">
        <v>11526</v>
      </c>
      <c r="I202" s="8">
        <v>10170</v>
      </c>
      <c r="J202" s="22">
        <v>20.2</v>
      </c>
      <c r="K202" s="23">
        <v>0.51990000000000003</v>
      </c>
      <c r="L202" s="24">
        <v>71.971999999999994</v>
      </c>
      <c r="M202" s="25">
        <v>15.114000000000001</v>
      </c>
    </row>
    <row r="203" spans="1:13" outlineLevel="2">
      <c r="A203" s="7">
        <v>119354207</v>
      </c>
      <c r="B203" s="40" t="s">
        <v>212</v>
      </c>
      <c r="C203" s="1" t="s">
        <v>207</v>
      </c>
      <c r="D203" s="7">
        <v>119357402</v>
      </c>
      <c r="E203" s="1" t="s">
        <v>219</v>
      </c>
      <c r="F203" s="1" t="s">
        <v>207</v>
      </c>
      <c r="G203" s="8">
        <v>301457</v>
      </c>
      <c r="H203" s="8">
        <v>7514</v>
      </c>
      <c r="I203" s="8">
        <v>10212</v>
      </c>
      <c r="J203" s="22">
        <v>27.7</v>
      </c>
      <c r="K203" s="23">
        <v>0.7671</v>
      </c>
      <c r="L203" s="24">
        <v>249.04900000000001</v>
      </c>
      <c r="M203" s="25">
        <v>52.3</v>
      </c>
    </row>
    <row r="204" spans="1:13" outlineLevel="2">
      <c r="A204" s="7">
        <v>119354207</v>
      </c>
      <c r="B204" s="40" t="s">
        <v>212</v>
      </c>
      <c r="C204" s="1" t="s">
        <v>207</v>
      </c>
      <c r="D204" s="7">
        <v>119358403</v>
      </c>
      <c r="E204" s="1" t="s">
        <v>209</v>
      </c>
      <c r="F204" s="1" t="s">
        <v>207</v>
      </c>
      <c r="G204" s="8">
        <v>79314</v>
      </c>
      <c r="H204" s="8">
        <v>8620</v>
      </c>
      <c r="I204" s="8">
        <v>10139</v>
      </c>
      <c r="J204" s="22">
        <v>14.5</v>
      </c>
      <c r="K204" s="23">
        <v>0.56389999999999996</v>
      </c>
      <c r="L204" s="24">
        <v>77.703000000000003</v>
      </c>
      <c r="M204" s="25">
        <v>16.317</v>
      </c>
    </row>
    <row r="205" spans="1:13" outlineLevel="2">
      <c r="A205" s="7">
        <v>119354207</v>
      </c>
      <c r="B205" s="40" t="s">
        <v>212</v>
      </c>
      <c r="C205" s="1" t="s">
        <v>207</v>
      </c>
      <c r="D205" s="7">
        <v>119648903</v>
      </c>
      <c r="E205" s="1" t="s">
        <v>222</v>
      </c>
      <c r="F205" s="1" t="s">
        <v>223</v>
      </c>
      <c r="G205" s="8">
        <v>6284</v>
      </c>
      <c r="H205" s="8">
        <v>13440</v>
      </c>
      <c r="I205" s="8">
        <v>10144</v>
      </c>
      <c r="J205" s="22">
        <v>15.5</v>
      </c>
      <c r="K205" s="23">
        <v>0.375</v>
      </c>
      <c r="L205" s="24">
        <v>7.8680000000000003</v>
      </c>
      <c r="M205" s="25">
        <v>1.6519999999999999</v>
      </c>
    </row>
    <row r="206" spans="1:13" outlineLevel="1">
      <c r="B206" s="53" t="s">
        <v>212</v>
      </c>
      <c r="E206" s="34"/>
      <c r="G206" s="35">
        <f>SUBTOTAL(9,G196:G205)</f>
        <v>764743</v>
      </c>
      <c r="H206" s="35"/>
      <c r="I206" s="35"/>
      <c r="J206" s="36"/>
      <c r="K206" s="37"/>
      <c r="L206" s="38">
        <f>SUBTOTAL(9,L196:L205)</f>
        <v>692.11099999999999</v>
      </c>
      <c r="M206" s="52">
        <f>SUBTOTAL(9,M196:M205)</f>
        <v>145.339</v>
      </c>
    </row>
    <row r="207" spans="1:13" outlineLevel="2">
      <c r="A207" s="7">
        <v>115211657</v>
      </c>
      <c r="B207" s="40" t="s">
        <v>125</v>
      </c>
      <c r="C207" s="1" t="s">
        <v>63</v>
      </c>
      <c r="D207" s="7">
        <v>115210503</v>
      </c>
      <c r="E207" s="1" t="s">
        <v>127</v>
      </c>
      <c r="F207" s="1" t="s">
        <v>63</v>
      </c>
      <c r="G207" s="8">
        <v>106927</v>
      </c>
      <c r="H207" s="8">
        <v>12543</v>
      </c>
      <c r="I207" s="8">
        <v>10174</v>
      </c>
      <c r="J207" s="22">
        <v>20.8</v>
      </c>
      <c r="K207" s="23">
        <v>0.50249999999999995</v>
      </c>
      <c r="L207" s="24">
        <v>99.596000000000004</v>
      </c>
      <c r="M207" s="25">
        <v>20.914999999999999</v>
      </c>
    </row>
    <row r="208" spans="1:13" outlineLevel="2">
      <c r="A208" s="7">
        <v>115211657</v>
      </c>
      <c r="B208" s="40" t="s">
        <v>125</v>
      </c>
      <c r="C208" s="1" t="s">
        <v>63</v>
      </c>
      <c r="D208" s="7">
        <v>115211003</v>
      </c>
      <c r="E208" s="1" t="s">
        <v>128</v>
      </c>
      <c r="F208" s="1" t="s">
        <v>63</v>
      </c>
      <c r="G208" s="8">
        <v>25982</v>
      </c>
      <c r="H208" s="8">
        <v>12128</v>
      </c>
      <c r="I208" s="8">
        <v>10201</v>
      </c>
      <c r="J208" s="22">
        <v>25.7</v>
      </c>
      <c r="K208" s="23">
        <v>0.40870000000000001</v>
      </c>
      <c r="L208" s="24">
        <v>29.678999999999998</v>
      </c>
      <c r="M208" s="25">
        <v>6.2320000000000002</v>
      </c>
    </row>
    <row r="209" spans="1:13" outlineLevel="2">
      <c r="A209" s="7">
        <v>115211657</v>
      </c>
      <c r="B209" s="40" t="s">
        <v>125</v>
      </c>
      <c r="C209" s="1" t="s">
        <v>63</v>
      </c>
      <c r="D209" s="7">
        <v>115211103</v>
      </c>
      <c r="E209" s="1" t="s">
        <v>129</v>
      </c>
      <c r="F209" s="1" t="s">
        <v>63</v>
      </c>
      <c r="G209" s="8">
        <v>2796</v>
      </c>
      <c r="H209" s="8">
        <v>10254</v>
      </c>
      <c r="I209" s="8">
        <v>10171</v>
      </c>
      <c r="J209" s="22">
        <v>20.3</v>
      </c>
      <c r="K209" s="23">
        <v>0.54320000000000002</v>
      </c>
      <c r="L209" s="24">
        <v>2.4140000000000001</v>
      </c>
      <c r="M209" s="25">
        <v>0.50600000000000001</v>
      </c>
    </row>
    <row r="210" spans="1:13" outlineLevel="2">
      <c r="A210" s="7">
        <v>115211657</v>
      </c>
      <c r="B210" s="40" t="s">
        <v>125</v>
      </c>
      <c r="C210" s="1" t="s">
        <v>63</v>
      </c>
      <c r="D210" s="7">
        <v>115211603</v>
      </c>
      <c r="E210" s="1" t="s">
        <v>130</v>
      </c>
      <c r="F210" s="1" t="s">
        <v>63</v>
      </c>
      <c r="G210" s="8">
        <v>89557</v>
      </c>
      <c r="H210" s="8">
        <v>9208</v>
      </c>
      <c r="I210" s="8">
        <v>10142</v>
      </c>
      <c r="J210" s="22">
        <v>15.1</v>
      </c>
      <c r="K210" s="23">
        <v>0.375</v>
      </c>
      <c r="L210" s="24">
        <v>123.508</v>
      </c>
      <c r="M210" s="25">
        <v>25.936</v>
      </c>
    </row>
    <row r="211" spans="1:13" outlineLevel="2">
      <c r="A211" s="7">
        <v>115211657</v>
      </c>
      <c r="B211" s="40" t="s">
        <v>125</v>
      </c>
      <c r="C211" s="1" t="s">
        <v>63</v>
      </c>
      <c r="D211" s="7">
        <v>115212503</v>
      </c>
      <c r="E211" s="1" t="s">
        <v>131</v>
      </c>
      <c r="F211" s="1" t="s">
        <v>63</v>
      </c>
      <c r="G211" s="8">
        <v>60201</v>
      </c>
      <c r="H211" s="8">
        <v>11014</v>
      </c>
      <c r="I211" s="8">
        <v>10155</v>
      </c>
      <c r="J211" s="22">
        <v>17.5</v>
      </c>
      <c r="K211" s="23">
        <v>0.48859999999999998</v>
      </c>
      <c r="L211" s="24">
        <v>57.779000000000003</v>
      </c>
      <c r="M211" s="25">
        <v>12.132999999999999</v>
      </c>
    </row>
    <row r="212" spans="1:13" outlineLevel="2">
      <c r="A212" s="7">
        <v>115211657</v>
      </c>
      <c r="B212" s="40" t="s">
        <v>125</v>
      </c>
      <c r="C212" s="1" t="s">
        <v>63</v>
      </c>
      <c r="D212" s="7">
        <v>115503004</v>
      </c>
      <c r="E212" s="1" t="s">
        <v>135</v>
      </c>
      <c r="F212" s="1" t="s">
        <v>136</v>
      </c>
      <c r="G212" s="8">
        <v>43591</v>
      </c>
      <c r="H212" s="8">
        <v>10002</v>
      </c>
      <c r="I212" s="8">
        <v>10162</v>
      </c>
      <c r="J212" s="22">
        <v>18.7</v>
      </c>
      <c r="K212" s="23">
        <v>0.6018</v>
      </c>
      <c r="L212" s="24">
        <v>34.485999999999997</v>
      </c>
      <c r="M212" s="25">
        <v>7.242</v>
      </c>
    </row>
    <row r="213" spans="1:13" outlineLevel="2">
      <c r="A213" s="7">
        <v>115211657</v>
      </c>
      <c r="B213" s="40" t="s">
        <v>125</v>
      </c>
      <c r="C213" s="1" t="s">
        <v>63</v>
      </c>
      <c r="D213" s="7">
        <v>115216503</v>
      </c>
      <c r="E213" s="1" t="s">
        <v>132</v>
      </c>
      <c r="F213" s="1" t="s">
        <v>63</v>
      </c>
      <c r="G213" s="8">
        <v>70836</v>
      </c>
      <c r="H213" s="8">
        <v>9767</v>
      </c>
      <c r="I213" s="8">
        <v>10173</v>
      </c>
      <c r="J213" s="22">
        <v>20.7</v>
      </c>
      <c r="K213" s="23">
        <v>0.48280000000000001</v>
      </c>
      <c r="L213" s="24">
        <v>71.534999999999997</v>
      </c>
      <c r="M213" s="25">
        <v>15.022</v>
      </c>
    </row>
    <row r="214" spans="1:13" outlineLevel="2">
      <c r="A214" s="7">
        <v>115211657</v>
      </c>
      <c r="B214" s="40" t="s">
        <v>125</v>
      </c>
      <c r="C214" s="1" t="s">
        <v>63</v>
      </c>
      <c r="D214" s="7">
        <v>115504003</v>
      </c>
      <c r="E214" s="1" t="s">
        <v>137</v>
      </c>
      <c r="F214" s="1" t="s">
        <v>136</v>
      </c>
      <c r="G214" s="8">
        <v>60547</v>
      </c>
      <c r="H214" s="8">
        <v>10943</v>
      </c>
      <c r="I214" s="8">
        <v>10165</v>
      </c>
      <c r="J214" s="22">
        <v>19.3</v>
      </c>
      <c r="K214" s="23">
        <v>0.65649999999999997</v>
      </c>
      <c r="L214" s="24">
        <v>43.209000000000003</v>
      </c>
      <c r="M214" s="25">
        <v>9.0730000000000004</v>
      </c>
    </row>
    <row r="215" spans="1:13" outlineLevel="2">
      <c r="A215" s="7">
        <v>115211657</v>
      </c>
      <c r="B215" s="40" t="s">
        <v>125</v>
      </c>
      <c r="C215" s="1" t="s">
        <v>63</v>
      </c>
      <c r="D215" s="7">
        <v>115674603</v>
      </c>
      <c r="E215" s="1" t="s">
        <v>140</v>
      </c>
      <c r="F215" s="1" t="s">
        <v>54</v>
      </c>
      <c r="G215" s="8">
        <v>87282</v>
      </c>
      <c r="H215" s="8">
        <v>9045</v>
      </c>
      <c r="I215" s="8">
        <v>10165</v>
      </c>
      <c r="J215" s="22">
        <v>19.3</v>
      </c>
      <c r="K215" s="23">
        <v>0.53239999999999998</v>
      </c>
      <c r="L215" s="24">
        <v>86.313999999999993</v>
      </c>
      <c r="M215" s="25">
        <v>18.125</v>
      </c>
    </row>
    <row r="216" spans="1:13" outlineLevel="2">
      <c r="A216" s="7">
        <v>115211657</v>
      </c>
      <c r="B216" s="40" t="s">
        <v>125</v>
      </c>
      <c r="C216" s="1" t="s">
        <v>63</v>
      </c>
      <c r="D216" s="7">
        <v>115218303</v>
      </c>
      <c r="E216" s="1" t="s">
        <v>133</v>
      </c>
      <c r="F216" s="1" t="s">
        <v>63</v>
      </c>
      <c r="G216" s="8">
        <v>50458</v>
      </c>
      <c r="H216" s="8">
        <v>11384</v>
      </c>
      <c r="I216" s="8">
        <v>10146</v>
      </c>
      <c r="J216" s="22">
        <v>15.8</v>
      </c>
      <c r="K216" s="23">
        <v>0.38169999999999998</v>
      </c>
      <c r="L216" s="24">
        <v>62.043999999999997</v>
      </c>
      <c r="M216" s="25">
        <v>13.029</v>
      </c>
    </row>
    <row r="217" spans="1:13" outlineLevel="2">
      <c r="A217" s="7">
        <v>115211657</v>
      </c>
      <c r="B217" s="40" t="s">
        <v>125</v>
      </c>
      <c r="C217" s="1" t="s">
        <v>63</v>
      </c>
      <c r="D217" s="7">
        <v>115506003</v>
      </c>
      <c r="E217" s="1" t="s">
        <v>138</v>
      </c>
      <c r="F217" s="1" t="s">
        <v>136</v>
      </c>
      <c r="G217" s="8">
        <v>74744</v>
      </c>
      <c r="H217" s="8">
        <v>10208</v>
      </c>
      <c r="I217" s="8">
        <v>10165</v>
      </c>
      <c r="J217" s="22">
        <v>19.3</v>
      </c>
      <c r="K217" s="23">
        <v>0.59389999999999998</v>
      </c>
      <c r="L217" s="24">
        <v>58.960999999999999</v>
      </c>
      <c r="M217" s="25">
        <v>12.381</v>
      </c>
    </row>
    <row r="218" spans="1:13" outlineLevel="2">
      <c r="A218" s="7">
        <v>115211657</v>
      </c>
      <c r="B218" s="40" t="s">
        <v>125</v>
      </c>
      <c r="C218" s="1" t="s">
        <v>63</v>
      </c>
      <c r="D218" s="7">
        <v>112018523</v>
      </c>
      <c r="E218" s="1" t="s">
        <v>126</v>
      </c>
      <c r="F218" s="1" t="s">
        <v>47</v>
      </c>
      <c r="G218" s="8">
        <v>47156</v>
      </c>
      <c r="H218" s="8">
        <v>9703</v>
      </c>
      <c r="I218" s="8">
        <v>10189</v>
      </c>
      <c r="J218" s="22">
        <v>23.6</v>
      </c>
      <c r="K218" s="23">
        <v>0.64990000000000003</v>
      </c>
      <c r="L218" s="24">
        <v>35.613</v>
      </c>
      <c r="M218" s="25">
        <v>7.4779999999999998</v>
      </c>
    </row>
    <row r="219" spans="1:13" outlineLevel="2">
      <c r="A219" s="7">
        <v>115211657</v>
      </c>
      <c r="B219" s="40" t="s">
        <v>125</v>
      </c>
      <c r="C219" s="1" t="s">
        <v>63</v>
      </c>
      <c r="D219" s="7">
        <v>115508003</v>
      </c>
      <c r="E219" s="1" t="s">
        <v>139</v>
      </c>
      <c r="F219" s="1" t="s">
        <v>136</v>
      </c>
      <c r="G219" s="8">
        <v>140924</v>
      </c>
      <c r="H219" s="8">
        <v>10110</v>
      </c>
      <c r="I219" s="8">
        <v>10161</v>
      </c>
      <c r="J219" s="22">
        <v>18.5</v>
      </c>
      <c r="K219" s="23">
        <v>0.57320000000000004</v>
      </c>
      <c r="L219" s="24">
        <v>115.801</v>
      </c>
      <c r="M219" s="25">
        <v>24.318000000000001</v>
      </c>
    </row>
    <row r="220" spans="1:13" outlineLevel="2">
      <c r="A220" s="7">
        <v>115211657</v>
      </c>
      <c r="B220" s="40" t="s">
        <v>125</v>
      </c>
      <c r="C220" s="1" t="s">
        <v>63</v>
      </c>
      <c r="D220" s="7">
        <v>115219002</v>
      </c>
      <c r="E220" s="1" t="s">
        <v>134</v>
      </c>
      <c r="F220" s="1" t="s">
        <v>54</v>
      </c>
      <c r="G220" s="8">
        <v>208514</v>
      </c>
      <c r="H220" s="8">
        <v>9846</v>
      </c>
      <c r="I220" s="8">
        <v>10156</v>
      </c>
      <c r="J220" s="22">
        <v>17.7</v>
      </c>
      <c r="K220" s="23">
        <v>0.42230000000000001</v>
      </c>
      <c r="L220" s="24">
        <v>238.80099999999999</v>
      </c>
      <c r="M220" s="25">
        <v>50.148000000000003</v>
      </c>
    </row>
    <row r="221" spans="1:13" outlineLevel="1">
      <c r="B221" s="53" t="s">
        <v>125</v>
      </c>
      <c r="E221" s="34"/>
      <c r="G221" s="35">
        <f>SUBTOTAL(9,G207:G220)</f>
        <v>1069515</v>
      </c>
      <c r="H221" s="35"/>
      <c r="I221" s="35"/>
      <c r="J221" s="36"/>
      <c r="K221" s="37"/>
      <c r="L221" s="38">
        <f>SUBTOTAL(9,L207:L220)</f>
        <v>1059.74</v>
      </c>
      <c r="M221" s="52">
        <f>SUBTOTAL(9,M207:M220)</f>
        <v>222.53800000000001</v>
      </c>
    </row>
    <row r="222" spans="1:13" outlineLevel="2">
      <c r="A222" s="7">
        <v>115221607</v>
      </c>
      <c r="B222" s="40" t="s">
        <v>141</v>
      </c>
      <c r="C222" s="1" t="s">
        <v>142</v>
      </c>
      <c r="D222" s="7">
        <v>115221402</v>
      </c>
      <c r="E222" s="1" t="s">
        <v>143</v>
      </c>
      <c r="F222" s="1" t="s">
        <v>142</v>
      </c>
      <c r="G222" s="8">
        <v>442383</v>
      </c>
      <c r="H222" s="8">
        <v>9723</v>
      </c>
      <c r="I222" s="8">
        <v>10161</v>
      </c>
      <c r="J222" s="22">
        <v>18.5</v>
      </c>
      <c r="K222" s="23">
        <v>0.4748</v>
      </c>
      <c r="L222" s="24">
        <v>456.32100000000003</v>
      </c>
      <c r="M222" s="25">
        <v>95.826999999999998</v>
      </c>
    </row>
    <row r="223" spans="1:13" outlineLevel="2">
      <c r="A223" s="7">
        <v>115221607</v>
      </c>
      <c r="B223" s="40" t="s">
        <v>141</v>
      </c>
      <c r="C223" s="1" t="s">
        <v>142</v>
      </c>
      <c r="D223" s="7">
        <v>115221753</v>
      </c>
      <c r="E223" s="1" t="s">
        <v>144</v>
      </c>
      <c r="F223" s="1" t="s">
        <v>142</v>
      </c>
      <c r="G223" s="8">
        <v>26520</v>
      </c>
      <c r="H223" s="8">
        <v>11396</v>
      </c>
      <c r="I223" s="8">
        <v>10155</v>
      </c>
      <c r="J223" s="22">
        <v>17.399999999999999</v>
      </c>
      <c r="K223" s="23">
        <v>0.375</v>
      </c>
      <c r="L223" s="24">
        <v>33.164999999999999</v>
      </c>
      <c r="M223" s="25">
        <v>6.9640000000000004</v>
      </c>
    </row>
    <row r="224" spans="1:13" outlineLevel="2">
      <c r="A224" s="7">
        <v>115221607</v>
      </c>
      <c r="B224" s="40" t="s">
        <v>141</v>
      </c>
      <c r="C224" s="1" t="s">
        <v>142</v>
      </c>
      <c r="D224" s="7">
        <v>115222504</v>
      </c>
      <c r="E224" s="1" t="s">
        <v>145</v>
      </c>
      <c r="F224" s="1" t="s">
        <v>142</v>
      </c>
      <c r="G224" s="8">
        <v>75058</v>
      </c>
      <c r="H224" s="8">
        <v>11495</v>
      </c>
      <c r="I224" s="8">
        <v>10172</v>
      </c>
      <c r="J224" s="22">
        <v>20.6</v>
      </c>
      <c r="K224" s="23">
        <v>0.5776</v>
      </c>
      <c r="L224" s="24">
        <v>60.834000000000003</v>
      </c>
      <c r="M224" s="25">
        <v>12.775</v>
      </c>
    </row>
    <row r="225" spans="1:13" outlineLevel="2">
      <c r="A225" s="7">
        <v>115221607</v>
      </c>
      <c r="B225" s="40" t="s">
        <v>141</v>
      </c>
      <c r="C225" s="1" t="s">
        <v>142</v>
      </c>
      <c r="D225" s="7">
        <v>115222752</v>
      </c>
      <c r="E225" s="1" t="s">
        <v>146</v>
      </c>
      <c r="F225" s="1" t="s">
        <v>142</v>
      </c>
      <c r="G225" s="8">
        <v>267201</v>
      </c>
      <c r="H225" s="8">
        <v>8968</v>
      </c>
      <c r="I225" s="8">
        <v>10209</v>
      </c>
      <c r="J225" s="22">
        <v>27.2</v>
      </c>
      <c r="K225" s="23">
        <v>0.752</v>
      </c>
      <c r="L225" s="24">
        <v>188.673</v>
      </c>
      <c r="M225" s="25">
        <v>39.621000000000002</v>
      </c>
    </row>
    <row r="226" spans="1:13" outlineLevel="2">
      <c r="A226" s="7">
        <v>115221607</v>
      </c>
      <c r="B226" s="40" t="s">
        <v>141</v>
      </c>
      <c r="C226" s="1" t="s">
        <v>142</v>
      </c>
      <c r="D226" s="7">
        <v>115224003</v>
      </c>
      <c r="E226" s="1" t="s">
        <v>147</v>
      </c>
      <c r="F226" s="1" t="s">
        <v>142</v>
      </c>
      <c r="G226" s="8">
        <v>74302</v>
      </c>
      <c r="H226" s="8">
        <v>10642</v>
      </c>
      <c r="I226" s="8">
        <v>10159</v>
      </c>
      <c r="J226" s="22">
        <v>18.100000000000001</v>
      </c>
      <c r="K226" s="23">
        <v>0.48609999999999998</v>
      </c>
      <c r="L226" s="24">
        <v>71.650000000000006</v>
      </c>
      <c r="M226" s="25">
        <v>15.045999999999999</v>
      </c>
    </row>
    <row r="227" spans="1:13" outlineLevel="2">
      <c r="A227" s="7">
        <v>115221607</v>
      </c>
      <c r="B227" s="40" t="s">
        <v>141</v>
      </c>
      <c r="C227" s="1" t="s">
        <v>142</v>
      </c>
      <c r="D227" s="7">
        <v>115226003</v>
      </c>
      <c r="E227" s="1" t="s">
        <v>148</v>
      </c>
      <c r="F227" s="1" t="s">
        <v>142</v>
      </c>
      <c r="G227" s="8">
        <v>57705</v>
      </c>
      <c r="H227" s="8">
        <v>10298</v>
      </c>
      <c r="I227" s="8">
        <v>10179</v>
      </c>
      <c r="J227" s="22">
        <v>21.7</v>
      </c>
      <c r="K227" s="23">
        <v>0.56730000000000003</v>
      </c>
      <c r="L227" s="24">
        <v>47.588000000000001</v>
      </c>
      <c r="M227" s="25">
        <v>9.9930000000000003</v>
      </c>
    </row>
    <row r="228" spans="1:13" outlineLevel="2">
      <c r="A228" s="7">
        <v>115221607</v>
      </c>
      <c r="B228" s="40" t="s">
        <v>141</v>
      </c>
      <c r="C228" s="1" t="s">
        <v>142</v>
      </c>
      <c r="D228" s="7">
        <v>115226103</v>
      </c>
      <c r="E228" s="1" t="s">
        <v>149</v>
      </c>
      <c r="F228" s="1" t="s">
        <v>142</v>
      </c>
      <c r="G228" s="8">
        <v>8058</v>
      </c>
      <c r="H228" s="8">
        <v>10552</v>
      </c>
      <c r="I228" s="8">
        <v>10179</v>
      </c>
      <c r="J228" s="22">
        <v>21.8</v>
      </c>
      <c r="K228" s="23">
        <v>0.59340000000000004</v>
      </c>
      <c r="L228" s="24">
        <v>6.3540000000000001</v>
      </c>
      <c r="M228" s="25">
        <v>1.3340000000000001</v>
      </c>
    </row>
    <row r="229" spans="1:13" outlineLevel="2">
      <c r="A229" s="7">
        <v>115221607</v>
      </c>
      <c r="B229" s="40" t="s">
        <v>141</v>
      </c>
      <c r="C229" s="1" t="s">
        <v>142</v>
      </c>
      <c r="D229" s="7">
        <v>115228003</v>
      </c>
      <c r="E229" s="1" t="s">
        <v>150</v>
      </c>
      <c r="F229" s="1" t="s">
        <v>142</v>
      </c>
      <c r="G229" s="8">
        <v>17154</v>
      </c>
      <c r="H229" s="8">
        <v>7127</v>
      </c>
      <c r="I229" s="8">
        <v>10219</v>
      </c>
      <c r="J229" s="22">
        <v>29</v>
      </c>
      <c r="K229" s="23">
        <v>0.83340000000000003</v>
      </c>
      <c r="L229" s="24">
        <v>13.754</v>
      </c>
      <c r="M229" s="25">
        <v>2.8879999999999999</v>
      </c>
    </row>
    <row r="230" spans="1:13" outlineLevel="2">
      <c r="A230" s="7">
        <v>115221607</v>
      </c>
      <c r="B230" s="40" t="s">
        <v>141</v>
      </c>
      <c r="C230" s="1" t="s">
        <v>142</v>
      </c>
      <c r="D230" s="7">
        <v>115228303</v>
      </c>
      <c r="E230" s="1" t="s">
        <v>151</v>
      </c>
      <c r="F230" s="1" t="s">
        <v>142</v>
      </c>
      <c r="G230" s="8">
        <v>111497</v>
      </c>
      <c r="H230" s="8">
        <v>10990</v>
      </c>
      <c r="I230" s="8">
        <v>10156</v>
      </c>
      <c r="J230" s="22">
        <v>17.600000000000001</v>
      </c>
      <c r="K230" s="23">
        <v>0.41770000000000002</v>
      </c>
      <c r="L230" s="24">
        <v>125.161</v>
      </c>
      <c r="M230" s="25">
        <v>26.283000000000001</v>
      </c>
    </row>
    <row r="231" spans="1:13" outlineLevel="2">
      <c r="A231" s="7">
        <v>115221607</v>
      </c>
      <c r="B231" s="40" t="s">
        <v>141</v>
      </c>
      <c r="C231" s="1" t="s">
        <v>142</v>
      </c>
      <c r="D231" s="7">
        <v>115229003</v>
      </c>
      <c r="E231" s="1" t="s">
        <v>152</v>
      </c>
      <c r="F231" s="1" t="s">
        <v>142</v>
      </c>
      <c r="G231" s="8">
        <v>6094</v>
      </c>
      <c r="H231" s="8">
        <v>10446</v>
      </c>
      <c r="I231" s="8">
        <v>10158</v>
      </c>
      <c r="J231" s="22">
        <v>18</v>
      </c>
      <c r="K231" s="23">
        <v>0.60780000000000001</v>
      </c>
      <c r="L231" s="24">
        <v>4.702</v>
      </c>
      <c r="M231" s="25">
        <v>0.98699999999999999</v>
      </c>
    </row>
    <row r="232" spans="1:13" outlineLevel="1">
      <c r="B232" s="53" t="s">
        <v>141</v>
      </c>
      <c r="E232" s="34"/>
      <c r="G232" s="35">
        <f>SUBTOTAL(9,G222:G231)</f>
        <v>1085972</v>
      </c>
      <c r="H232" s="35"/>
      <c r="I232" s="35"/>
      <c r="J232" s="36"/>
      <c r="K232" s="37"/>
      <c r="L232" s="38">
        <f>SUBTOTAL(9,L222:L231)</f>
        <v>1008.202</v>
      </c>
      <c r="M232" s="52">
        <f>SUBTOTAL(9,M222:M231)</f>
        <v>211.71799999999999</v>
      </c>
    </row>
    <row r="233" spans="1:13" outlineLevel="2">
      <c r="A233" s="7">
        <v>125232407</v>
      </c>
      <c r="B233" s="40" t="s">
        <v>334</v>
      </c>
      <c r="C233" s="1" t="s">
        <v>293</v>
      </c>
      <c r="D233" s="7">
        <v>125231232</v>
      </c>
      <c r="E233" s="1" t="s">
        <v>335</v>
      </c>
      <c r="F233" s="1" t="s">
        <v>293</v>
      </c>
      <c r="G233" s="8">
        <v>24875</v>
      </c>
      <c r="H233" s="8">
        <v>13932</v>
      </c>
      <c r="I233" s="8">
        <v>10169</v>
      </c>
      <c r="J233" s="22">
        <v>20</v>
      </c>
      <c r="K233" s="23">
        <v>0.84060000000000001</v>
      </c>
      <c r="L233" s="24">
        <v>13.861000000000001</v>
      </c>
      <c r="M233" s="25">
        <v>2.91</v>
      </c>
    </row>
    <row r="234" spans="1:13" outlineLevel="2">
      <c r="A234" s="7">
        <v>125232407</v>
      </c>
      <c r="B234" s="40" t="s">
        <v>334</v>
      </c>
      <c r="C234" s="1" t="s">
        <v>293</v>
      </c>
      <c r="D234" s="7">
        <v>125231303</v>
      </c>
      <c r="E234" s="1" t="s">
        <v>336</v>
      </c>
      <c r="F234" s="1" t="s">
        <v>293</v>
      </c>
      <c r="G234" s="8">
        <v>110264</v>
      </c>
      <c r="H234" s="8">
        <v>14053</v>
      </c>
      <c r="I234" s="8">
        <v>10227</v>
      </c>
      <c r="J234" s="22">
        <v>30.5</v>
      </c>
      <c r="K234" s="23">
        <v>0.60919999999999996</v>
      </c>
      <c r="L234" s="24">
        <v>84.277000000000001</v>
      </c>
      <c r="M234" s="25">
        <v>17.698</v>
      </c>
    </row>
    <row r="235" spans="1:13" outlineLevel="2">
      <c r="A235" s="7">
        <v>125232407</v>
      </c>
      <c r="B235" s="40" t="s">
        <v>334</v>
      </c>
      <c r="C235" s="1" t="s">
        <v>293</v>
      </c>
      <c r="D235" s="7">
        <v>125234103</v>
      </c>
      <c r="E235" s="1" t="s">
        <v>337</v>
      </c>
      <c r="F235" s="1" t="s">
        <v>293</v>
      </c>
      <c r="G235" s="8">
        <v>44031</v>
      </c>
      <c r="H235" s="8">
        <v>14437</v>
      </c>
      <c r="I235" s="8">
        <v>10180</v>
      </c>
      <c r="J235" s="22">
        <v>22</v>
      </c>
      <c r="K235" s="23">
        <v>0.375</v>
      </c>
      <c r="L235" s="24">
        <v>54.927</v>
      </c>
      <c r="M235" s="25">
        <v>11.534000000000001</v>
      </c>
    </row>
    <row r="236" spans="1:13" outlineLevel="2">
      <c r="A236" s="7">
        <v>125232407</v>
      </c>
      <c r="B236" s="40" t="s">
        <v>334</v>
      </c>
      <c r="C236" s="1" t="s">
        <v>293</v>
      </c>
      <c r="D236" s="7">
        <v>125234502</v>
      </c>
      <c r="E236" s="1" t="s">
        <v>329</v>
      </c>
      <c r="F236" s="1" t="s">
        <v>293</v>
      </c>
      <c r="G236" s="8">
        <v>73990</v>
      </c>
      <c r="H236" s="8">
        <v>11970</v>
      </c>
      <c r="I236" s="8">
        <v>10171</v>
      </c>
      <c r="J236" s="22">
        <v>20.3</v>
      </c>
      <c r="K236" s="23">
        <v>0.375</v>
      </c>
      <c r="L236" s="24">
        <v>92.376999999999995</v>
      </c>
      <c r="M236" s="25">
        <v>19.399000000000001</v>
      </c>
    </row>
    <row r="237" spans="1:13" outlineLevel="2">
      <c r="A237" s="7">
        <v>125232407</v>
      </c>
      <c r="B237" s="40" t="s">
        <v>334</v>
      </c>
      <c r="C237" s="1" t="s">
        <v>293</v>
      </c>
      <c r="D237" s="7">
        <v>125235103</v>
      </c>
      <c r="E237" s="1" t="s">
        <v>338</v>
      </c>
      <c r="F237" s="1" t="s">
        <v>293</v>
      </c>
      <c r="G237" s="8">
        <v>93162</v>
      </c>
      <c r="H237" s="8">
        <v>11778</v>
      </c>
      <c r="I237" s="8">
        <v>10197</v>
      </c>
      <c r="J237" s="22">
        <v>25.1</v>
      </c>
      <c r="K237" s="23">
        <v>0.59130000000000005</v>
      </c>
      <c r="L237" s="24">
        <v>73.576999999999998</v>
      </c>
      <c r="M237" s="25">
        <v>15.451000000000001</v>
      </c>
    </row>
    <row r="238" spans="1:13" outlineLevel="2">
      <c r="A238" s="7">
        <v>125232407</v>
      </c>
      <c r="B238" s="40" t="s">
        <v>334</v>
      </c>
      <c r="C238" s="1" t="s">
        <v>293</v>
      </c>
      <c r="D238" s="7">
        <v>125235502</v>
      </c>
      <c r="E238" s="1" t="s">
        <v>292</v>
      </c>
      <c r="F238" s="1" t="s">
        <v>293</v>
      </c>
      <c r="G238" s="8">
        <v>27151</v>
      </c>
      <c r="H238" s="8">
        <v>14077</v>
      </c>
      <c r="I238" s="8">
        <v>10132</v>
      </c>
      <c r="J238" s="22">
        <v>13.3</v>
      </c>
      <c r="K238" s="23">
        <v>0.375</v>
      </c>
      <c r="L238" s="24">
        <v>34.033000000000001</v>
      </c>
      <c r="M238" s="25">
        <v>7.1459999999999999</v>
      </c>
    </row>
    <row r="239" spans="1:13" outlineLevel="2">
      <c r="A239" s="7">
        <v>125232407</v>
      </c>
      <c r="B239" s="40" t="s">
        <v>334</v>
      </c>
      <c r="C239" s="1" t="s">
        <v>293</v>
      </c>
      <c r="D239" s="7">
        <v>125236903</v>
      </c>
      <c r="E239" s="1" t="s">
        <v>339</v>
      </c>
      <c r="F239" s="1" t="s">
        <v>293</v>
      </c>
      <c r="G239" s="8">
        <v>76222</v>
      </c>
      <c r="H239" s="8">
        <v>10725</v>
      </c>
      <c r="I239" s="8">
        <v>10181</v>
      </c>
      <c r="J239" s="22">
        <v>22.1</v>
      </c>
      <c r="K239" s="23">
        <v>0.46829999999999999</v>
      </c>
      <c r="L239" s="24">
        <v>76.132999999999996</v>
      </c>
      <c r="M239" s="25">
        <v>15.987</v>
      </c>
    </row>
    <row r="240" spans="1:13" outlineLevel="2">
      <c r="A240" s="7">
        <v>125232407</v>
      </c>
      <c r="B240" s="40" t="s">
        <v>334</v>
      </c>
      <c r="C240" s="1" t="s">
        <v>293</v>
      </c>
      <c r="D240" s="7">
        <v>126515001</v>
      </c>
      <c r="E240" s="1" t="s">
        <v>332</v>
      </c>
      <c r="F240" s="1" t="s">
        <v>333</v>
      </c>
      <c r="G240" s="8">
        <v>517</v>
      </c>
      <c r="H240" s="8">
        <v>9112</v>
      </c>
      <c r="I240" s="8">
        <v>10137</v>
      </c>
      <c r="J240" s="22">
        <v>14.2</v>
      </c>
      <c r="K240" s="23">
        <v>0.70879999999999999</v>
      </c>
      <c r="L240" s="24">
        <v>0.38300000000000001</v>
      </c>
      <c r="M240" s="25">
        <v>0.08</v>
      </c>
    </row>
    <row r="241" spans="1:13" outlineLevel="2">
      <c r="A241" s="7">
        <v>125232407</v>
      </c>
      <c r="B241" s="40" t="s">
        <v>334</v>
      </c>
      <c r="C241" s="1" t="s">
        <v>293</v>
      </c>
      <c r="D241" s="7">
        <v>125237603</v>
      </c>
      <c r="E241" s="1" t="s">
        <v>330</v>
      </c>
      <c r="F241" s="1" t="s">
        <v>293</v>
      </c>
      <c r="G241" s="8">
        <v>26362</v>
      </c>
      <c r="H241" s="8">
        <v>15915</v>
      </c>
      <c r="I241" s="8">
        <v>10141</v>
      </c>
      <c r="J241" s="22">
        <v>15</v>
      </c>
      <c r="K241" s="23">
        <v>0.375</v>
      </c>
      <c r="L241" s="24">
        <v>33.011000000000003</v>
      </c>
      <c r="M241" s="25">
        <v>6.9320000000000004</v>
      </c>
    </row>
    <row r="242" spans="1:13" outlineLevel="2">
      <c r="A242" s="7">
        <v>125232407</v>
      </c>
      <c r="B242" s="40" t="s">
        <v>334</v>
      </c>
      <c r="C242" s="1" t="s">
        <v>293</v>
      </c>
      <c r="D242" s="7">
        <v>125237702</v>
      </c>
      <c r="E242" s="1" t="s">
        <v>340</v>
      </c>
      <c r="F242" s="1" t="s">
        <v>293</v>
      </c>
      <c r="G242" s="8">
        <v>145703</v>
      </c>
      <c r="H242" s="8">
        <v>13321</v>
      </c>
      <c r="I242" s="8">
        <v>10215</v>
      </c>
      <c r="J242" s="22">
        <v>28.2</v>
      </c>
      <c r="K242" s="23">
        <v>0.57240000000000002</v>
      </c>
      <c r="L242" s="24">
        <v>118.666</v>
      </c>
      <c r="M242" s="25">
        <v>24.919</v>
      </c>
    </row>
    <row r="243" spans="1:13" outlineLevel="2">
      <c r="A243" s="7">
        <v>125232407</v>
      </c>
      <c r="B243" s="40" t="s">
        <v>334</v>
      </c>
      <c r="C243" s="1" t="s">
        <v>293</v>
      </c>
      <c r="D243" s="7">
        <v>125237903</v>
      </c>
      <c r="E243" s="1" t="s">
        <v>331</v>
      </c>
      <c r="F243" s="1" t="s">
        <v>293</v>
      </c>
      <c r="G243" s="8">
        <v>22179</v>
      </c>
      <c r="H243" s="8">
        <v>15166</v>
      </c>
      <c r="I243" s="8">
        <v>10157</v>
      </c>
      <c r="J243" s="22">
        <v>17.899999999999999</v>
      </c>
      <c r="K243" s="23">
        <v>0.375</v>
      </c>
      <c r="L243" s="24">
        <v>27.733000000000001</v>
      </c>
      <c r="M243" s="25">
        <v>5.8230000000000004</v>
      </c>
    </row>
    <row r="244" spans="1:13" outlineLevel="2">
      <c r="A244" s="7">
        <v>125232407</v>
      </c>
      <c r="B244" s="40" t="s">
        <v>334</v>
      </c>
      <c r="C244" s="1" t="s">
        <v>293</v>
      </c>
      <c r="D244" s="7">
        <v>125238402</v>
      </c>
      <c r="E244" s="1" t="s">
        <v>341</v>
      </c>
      <c r="F244" s="1" t="s">
        <v>293</v>
      </c>
      <c r="G244" s="8">
        <v>146896</v>
      </c>
      <c r="H244" s="8">
        <v>9325</v>
      </c>
      <c r="I244" s="8">
        <v>10241</v>
      </c>
      <c r="J244" s="22">
        <v>32.9</v>
      </c>
      <c r="K244" s="23">
        <v>0.76400000000000001</v>
      </c>
      <c r="L244" s="24">
        <v>98.188000000000002</v>
      </c>
      <c r="M244" s="25">
        <v>20.619</v>
      </c>
    </row>
    <row r="245" spans="1:13" outlineLevel="2">
      <c r="A245" s="7">
        <v>125232407</v>
      </c>
      <c r="B245" s="40" t="s">
        <v>334</v>
      </c>
      <c r="C245" s="1" t="s">
        <v>293</v>
      </c>
      <c r="D245" s="7">
        <v>125238502</v>
      </c>
      <c r="E245" s="1" t="s">
        <v>342</v>
      </c>
      <c r="F245" s="1" t="s">
        <v>293</v>
      </c>
      <c r="G245" s="8">
        <v>58109</v>
      </c>
      <c r="H245" s="8">
        <v>11228</v>
      </c>
      <c r="I245" s="8">
        <v>10183</v>
      </c>
      <c r="J245" s="22">
        <v>22.5</v>
      </c>
      <c r="K245" s="23">
        <v>0.40279999999999999</v>
      </c>
      <c r="L245" s="24">
        <v>67.465999999999994</v>
      </c>
      <c r="M245" s="25">
        <v>14.167</v>
      </c>
    </row>
    <row r="246" spans="1:13" outlineLevel="2">
      <c r="A246" s="7">
        <v>125232407</v>
      </c>
      <c r="B246" s="40" t="s">
        <v>334</v>
      </c>
      <c r="C246" s="1" t="s">
        <v>293</v>
      </c>
      <c r="D246" s="7">
        <v>125239452</v>
      </c>
      <c r="E246" s="1" t="s">
        <v>343</v>
      </c>
      <c r="F246" s="1" t="s">
        <v>293</v>
      </c>
      <c r="G246" s="8">
        <v>294373</v>
      </c>
      <c r="H246" s="8">
        <v>8696</v>
      </c>
      <c r="I246" s="8">
        <v>10217</v>
      </c>
      <c r="J246" s="22">
        <v>28.6</v>
      </c>
      <c r="K246" s="23">
        <v>0.70630000000000004</v>
      </c>
      <c r="L246" s="24">
        <v>228.233</v>
      </c>
      <c r="M246" s="25">
        <v>47.927999999999997</v>
      </c>
    </row>
    <row r="247" spans="1:13" outlineLevel="2">
      <c r="A247" s="7">
        <v>125232407</v>
      </c>
      <c r="B247" s="40" t="s">
        <v>334</v>
      </c>
      <c r="C247" s="1" t="s">
        <v>293</v>
      </c>
      <c r="D247" s="7">
        <v>125239603</v>
      </c>
      <c r="E247" s="1" t="s">
        <v>344</v>
      </c>
      <c r="F247" s="1" t="s">
        <v>293</v>
      </c>
      <c r="G247" s="8">
        <v>26536</v>
      </c>
      <c r="H247" s="8">
        <v>14391</v>
      </c>
      <c r="I247" s="8">
        <v>10221</v>
      </c>
      <c r="J247" s="22">
        <v>29.3</v>
      </c>
      <c r="K247" s="23">
        <v>0.3977</v>
      </c>
      <c r="L247" s="24">
        <v>31.088000000000001</v>
      </c>
      <c r="M247" s="25">
        <v>6.5279999999999996</v>
      </c>
    </row>
    <row r="248" spans="1:13" outlineLevel="2">
      <c r="A248" s="7">
        <v>125232407</v>
      </c>
      <c r="B248" s="40" t="s">
        <v>334</v>
      </c>
      <c r="C248" s="1" t="s">
        <v>293</v>
      </c>
      <c r="D248" s="7">
        <v>125239652</v>
      </c>
      <c r="E248" s="1" t="s">
        <v>345</v>
      </c>
      <c r="F248" s="1" t="s">
        <v>293</v>
      </c>
      <c r="G248" s="8">
        <v>149863</v>
      </c>
      <c r="H248" s="8">
        <v>10709</v>
      </c>
      <c r="I248" s="8">
        <v>10252</v>
      </c>
      <c r="J248" s="22">
        <v>35</v>
      </c>
      <c r="K248" s="23">
        <v>0.73170000000000002</v>
      </c>
      <c r="L248" s="24">
        <v>95.138000000000005</v>
      </c>
      <c r="M248" s="25">
        <v>19.978000000000002</v>
      </c>
    </row>
    <row r="249" spans="1:13" outlineLevel="1">
      <c r="B249" s="53" t="s">
        <v>334</v>
      </c>
      <c r="E249" s="34"/>
      <c r="G249" s="35">
        <f>SUBTOTAL(9,G233:G248)</f>
        <v>1320233</v>
      </c>
      <c r="H249" s="35"/>
      <c r="I249" s="35"/>
      <c r="J249" s="36"/>
      <c r="K249" s="37"/>
      <c r="L249" s="38">
        <f>SUBTOTAL(9,L233:L248)</f>
        <v>1129.0909999999999</v>
      </c>
      <c r="M249" s="52">
        <f>SUBTOTAL(9,M233:M248)</f>
        <v>237.09899999999999</v>
      </c>
    </row>
    <row r="250" spans="1:13" outlineLevel="2">
      <c r="A250" s="7">
        <v>123463507</v>
      </c>
      <c r="B250" s="40" t="s">
        <v>294</v>
      </c>
      <c r="C250" s="1" t="s">
        <v>286</v>
      </c>
      <c r="D250" s="7">
        <v>123460302</v>
      </c>
      <c r="E250" s="1" t="s">
        <v>295</v>
      </c>
      <c r="F250" s="1" t="s">
        <v>286</v>
      </c>
      <c r="G250" s="8">
        <v>101376</v>
      </c>
      <c r="H250" s="8">
        <v>11849</v>
      </c>
      <c r="I250" s="8">
        <v>10171</v>
      </c>
      <c r="J250" s="22">
        <v>20.3</v>
      </c>
      <c r="K250" s="23">
        <v>0.375</v>
      </c>
      <c r="L250" s="24">
        <v>126.569</v>
      </c>
      <c r="M250" s="25">
        <v>26.579000000000001</v>
      </c>
    </row>
    <row r="251" spans="1:13" outlineLevel="2">
      <c r="A251" s="7">
        <v>123463507</v>
      </c>
      <c r="B251" s="40" t="s">
        <v>294</v>
      </c>
      <c r="C251" s="1" t="s">
        <v>286</v>
      </c>
      <c r="D251" s="7">
        <v>123461302</v>
      </c>
      <c r="E251" s="1" t="s">
        <v>296</v>
      </c>
      <c r="F251" s="1" t="s">
        <v>286</v>
      </c>
      <c r="G251" s="8">
        <v>69448</v>
      </c>
      <c r="H251" s="8">
        <v>15962</v>
      </c>
      <c r="I251" s="8">
        <v>10232</v>
      </c>
      <c r="J251" s="22">
        <v>31.4</v>
      </c>
      <c r="K251" s="23">
        <v>0.39169999999999999</v>
      </c>
      <c r="L251" s="24">
        <v>82.519000000000005</v>
      </c>
      <c r="M251" s="25">
        <v>17.327999999999999</v>
      </c>
    </row>
    <row r="252" spans="1:13" outlineLevel="2">
      <c r="A252" s="7">
        <v>123463507</v>
      </c>
      <c r="B252" s="40" t="s">
        <v>294</v>
      </c>
      <c r="C252" s="1" t="s">
        <v>286</v>
      </c>
      <c r="D252" s="7">
        <v>123463603</v>
      </c>
      <c r="E252" s="1" t="s">
        <v>297</v>
      </c>
      <c r="F252" s="1" t="s">
        <v>286</v>
      </c>
      <c r="G252" s="8">
        <v>71117</v>
      </c>
      <c r="H252" s="8">
        <v>14946</v>
      </c>
      <c r="I252" s="8">
        <v>10161</v>
      </c>
      <c r="J252" s="22">
        <v>18.600000000000001</v>
      </c>
      <c r="K252" s="23">
        <v>0.375</v>
      </c>
      <c r="L252" s="24">
        <v>88.876999999999995</v>
      </c>
      <c r="M252" s="25">
        <v>18.664000000000001</v>
      </c>
    </row>
    <row r="253" spans="1:13" outlineLevel="2">
      <c r="A253" s="7">
        <v>123463507</v>
      </c>
      <c r="B253" s="40" t="s">
        <v>294</v>
      </c>
      <c r="C253" s="1" t="s">
        <v>286</v>
      </c>
      <c r="D253" s="7">
        <v>123463803</v>
      </c>
      <c r="E253" s="1" t="s">
        <v>298</v>
      </c>
      <c r="F253" s="1" t="s">
        <v>286</v>
      </c>
      <c r="G253" s="8">
        <v>14980</v>
      </c>
      <c r="H253" s="8">
        <v>14703</v>
      </c>
      <c r="I253" s="8">
        <v>10214</v>
      </c>
      <c r="J253" s="22">
        <v>28.1</v>
      </c>
      <c r="K253" s="23">
        <v>0.375</v>
      </c>
      <c r="L253" s="24">
        <v>18.625</v>
      </c>
      <c r="M253" s="25">
        <v>3.911</v>
      </c>
    </row>
    <row r="254" spans="1:13" outlineLevel="2">
      <c r="A254" s="7">
        <v>123463507</v>
      </c>
      <c r="B254" s="40" t="s">
        <v>294</v>
      </c>
      <c r="C254" s="1" t="s">
        <v>286</v>
      </c>
      <c r="D254" s="7">
        <v>123464603</v>
      </c>
      <c r="E254" s="1" t="s">
        <v>299</v>
      </c>
      <c r="F254" s="1" t="s">
        <v>286</v>
      </c>
      <c r="G254" s="8">
        <v>21715</v>
      </c>
      <c r="H254" s="8">
        <v>12632</v>
      </c>
      <c r="I254" s="8">
        <v>10184</v>
      </c>
      <c r="J254" s="22">
        <v>22.7</v>
      </c>
      <c r="K254" s="23">
        <v>0.375</v>
      </c>
      <c r="L254" s="24">
        <v>27.077999999999999</v>
      </c>
      <c r="M254" s="25">
        <v>5.6859999999999999</v>
      </c>
    </row>
    <row r="255" spans="1:13" outlineLevel="2">
      <c r="A255" s="7">
        <v>123463507</v>
      </c>
      <c r="B255" s="40" t="s">
        <v>294</v>
      </c>
      <c r="C255" s="1" t="s">
        <v>286</v>
      </c>
      <c r="D255" s="7">
        <v>123467203</v>
      </c>
      <c r="E255" s="1" t="s">
        <v>300</v>
      </c>
      <c r="F255" s="1" t="s">
        <v>286</v>
      </c>
      <c r="G255" s="8">
        <v>41935</v>
      </c>
      <c r="H255" s="8">
        <v>13127</v>
      </c>
      <c r="I255" s="8">
        <v>10166</v>
      </c>
      <c r="J255" s="22">
        <v>19.5</v>
      </c>
      <c r="K255" s="23">
        <v>0.375</v>
      </c>
      <c r="L255" s="24">
        <v>52.384999999999998</v>
      </c>
      <c r="M255" s="25">
        <v>11</v>
      </c>
    </row>
    <row r="256" spans="1:13" outlineLevel="2">
      <c r="A256" s="7">
        <v>123463507</v>
      </c>
      <c r="B256" s="40" t="s">
        <v>294</v>
      </c>
      <c r="C256" s="1" t="s">
        <v>286</v>
      </c>
      <c r="D256" s="7">
        <v>123468303</v>
      </c>
      <c r="E256" s="1" t="s">
        <v>301</v>
      </c>
      <c r="F256" s="1" t="s">
        <v>286</v>
      </c>
      <c r="G256" s="8">
        <v>32076</v>
      </c>
      <c r="H256" s="8">
        <v>14295</v>
      </c>
      <c r="I256" s="8">
        <v>10183</v>
      </c>
      <c r="J256" s="22">
        <v>22.5</v>
      </c>
      <c r="K256" s="23">
        <v>0.375</v>
      </c>
      <c r="L256" s="24">
        <v>40</v>
      </c>
      <c r="M256" s="25">
        <v>8.4</v>
      </c>
    </row>
    <row r="257" spans="1:13" outlineLevel="2">
      <c r="A257" s="7">
        <v>123463507</v>
      </c>
      <c r="B257" s="40" t="s">
        <v>294</v>
      </c>
      <c r="C257" s="1" t="s">
        <v>286</v>
      </c>
      <c r="D257" s="7">
        <v>123468503</v>
      </c>
      <c r="E257" s="1" t="s">
        <v>302</v>
      </c>
      <c r="F257" s="1" t="s">
        <v>286</v>
      </c>
      <c r="G257" s="8">
        <v>100139</v>
      </c>
      <c r="H257" s="8">
        <v>11606</v>
      </c>
      <c r="I257" s="8">
        <v>10174</v>
      </c>
      <c r="J257" s="22">
        <v>20.9</v>
      </c>
      <c r="K257" s="23">
        <v>0.375</v>
      </c>
      <c r="L257" s="24">
        <v>124.988</v>
      </c>
      <c r="M257" s="25">
        <v>26.247</v>
      </c>
    </row>
    <row r="258" spans="1:13" outlineLevel="1">
      <c r="B258" s="53" t="s">
        <v>294</v>
      </c>
      <c r="E258" s="34"/>
      <c r="G258" s="35">
        <f>SUBTOTAL(9,G250:G257)</f>
        <v>452786</v>
      </c>
      <c r="H258" s="35"/>
      <c r="I258" s="35"/>
      <c r="J258" s="36"/>
      <c r="K258" s="37"/>
      <c r="L258" s="38">
        <f>SUBTOTAL(9,L250:L257)</f>
        <v>561.04099999999994</v>
      </c>
      <c r="M258" s="52">
        <f>SUBTOTAL(9,M250:M257)</f>
        <v>117.81500000000001</v>
      </c>
    </row>
    <row r="259" spans="1:13" outlineLevel="2">
      <c r="A259" s="7">
        <v>107652207</v>
      </c>
      <c r="B259" s="40" t="s">
        <v>576</v>
      </c>
      <c r="C259" s="1" t="s">
        <v>408</v>
      </c>
      <c r="D259" s="7">
        <v>107651603</v>
      </c>
      <c r="E259" s="1" t="s">
        <v>567</v>
      </c>
      <c r="F259" s="1" t="s">
        <v>408</v>
      </c>
      <c r="G259" s="8">
        <v>148811</v>
      </c>
      <c r="H259" s="8">
        <v>9359</v>
      </c>
      <c r="I259" s="8">
        <v>10151</v>
      </c>
      <c r="J259" s="22">
        <v>16.7</v>
      </c>
      <c r="K259" s="23">
        <v>0.62129999999999996</v>
      </c>
      <c r="L259" s="24">
        <v>121.87</v>
      </c>
      <c r="M259" s="25">
        <v>25.591999999999999</v>
      </c>
    </row>
    <row r="260" spans="1:13" outlineLevel="2">
      <c r="A260" s="7">
        <v>107652207</v>
      </c>
      <c r="B260" s="40" t="s">
        <v>576</v>
      </c>
      <c r="C260" s="1" t="s">
        <v>408</v>
      </c>
      <c r="D260" s="7">
        <v>107653102</v>
      </c>
      <c r="E260" s="1" t="s">
        <v>568</v>
      </c>
      <c r="F260" s="1" t="s">
        <v>408</v>
      </c>
      <c r="G260" s="8">
        <v>196584</v>
      </c>
      <c r="H260" s="8">
        <v>9067</v>
      </c>
      <c r="I260" s="8">
        <v>10152</v>
      </c>
      <c r="J260" s="22">
        <v>17</v>
      </c>
      <c r="K260" s="23">
        <v>0.49259999999999998</v>
      </c>
      <c r="L260" s="24">
        <v>209.59299999999999</v>
      </c>
      <c r="M260" s="25">
        <v>44.014000000000003</v>
      </c>
    </row>
    <row r="261" spans="1:13" outlineLevel="2">
      <c r="A261" s="7">
        <v>107652207</v>
      </c>
      <c r="B261" s="40" t="s">
        <v>576</v>
      </c>
      <c r="C261" s="1" t="s">
        <v>408</v>
      </c>
      <c r="D261" s="7">
        <v>107654903</v>
      </c>
      <c r="E261" s="1" t="s">
        <v>577</v>
      </c>
      <c r="F261" s="1" t="s">
        <v>408</v>
      </c>
      <c r="G261" s="8">
        <v>78616</v>
      </c>
      <c r="H261" s="8">
        <v>10401</v>
      </c>
      <c r="I261" s="8">
        <v>10137</v>
      </c>
      <c r="J261" s="22">
        <v>14.3</v>
      </c>
      <c r="K261" s="23">
        <v>0.375</v>
      </c>
      <c r="L261" s="24">
        <v>98.484999999999999</v>
      </c>
      <c r="M261" s="25">
        <v>20.681000000000001</v>
      </c>
    </row>
    <row r="262" spans="1:13" outlineLevel="1">
      <c r="B262" s="53" t="s">
        <v>576</v>
      </c>
      <c r="E262" s="34"/>
      <c r="G262" s="35">
        <f>SUBTOTAL(9,G259:G261)</f>
        <v>424011</v>
      </c>
      <c r="H262" s="35"/>
      <c r="I262" s="35"/>
      <c r="J262" s="36"/>
      <c r="K262" s="37"/>
      <c r="L262" s="38">
        <f>SUBTOTAL(9,L259:L261)</f>
        <v>429.94799999999998</v>
      </c>
      <c r="M262" s="52">
        <f>SUBTOTAL(9,M259:M261)</f>
        <v>90.286999999999992</v>
      </c>
    </row>
    <row r="263" spans="1:13" outlineLevel="2">
      <c r="A263" s="7">
        <v>105252807</v>
      </c>
      <c r="B263" s="40" t="s">
        <v>526</v>
      </c>
      <c r="C263" s="1" t="s">
        <v>524</v>
      </c>
      <c r="D263" s="7">
        <v>105253303</v>
      </c>
      <c r="E263" s="1" t="s">
        <v>527</v>
      </c>
      <c r="F263" s="1" t="s">
        <v>524</v>
      </c>
      <c r="G263" s="8">
        <v>44251</v>
      </c>
      <c r="H263" s="8">
        <v>8333</v>
      </c>
      <c r="I263" s="8">
        <v>10180</v>
      </c>
      <c r="J263" s="22">
        <v>21.9</v>
      </c>
      <c r="K263" s="23">
        <v>0.50060000000000004</v>
      </c>
      <c r="L263" s="24">
        <v>50.515999999999998</v>
      </c>
      <c r="M263" s="25">
        <v>10.608000000000001</v>
      </c>
    </row>
    <row r="264" spans="1:13" outlineLevel="2">
      <c r="A264" s="7">
        <v>105252807</v>
      </c>
      <c r="B264" s="40" t="s">
        <v>526</v>
      </c>
      <c r="C264" s="1" t="s">
        <v>524</v>
      </c>
      <c r="D264" s="7">
        <v>105253553</v>
      </c>
      <c r="E264" s="1" t="s">
        <v>528</v>
      </c>
      <c r="F264" s="1" t="s">
        <v>524</v>
      </c>
      <c r="G264" s="8">
        <v>51433</v>
      </c>
      <c r="H264" s="8">
        <v>9338</v>
      </c>
      <c r="I264" s="8">
        <v>10131</v>
      </c>
      <c r="J264" s="22">
        <v>13.2</v>
      </c>
      <c r="K264" s="23">
        <v>0.49590000000000001</v>
      </c>
      <c r="L264" s="24">
        <v>52.893999999999998</v>
      </c>
      <c r="M264" s="25">
        <v>11.106999999999999</v>
      </c>
    </row>
    <row r="265" spans="1:13" outlineLevel="2">
      <c r="A265" s="7">
        <v>105252807</v>
      </c>
      <c r="B265" s="40" t="s">
        <v>526</v>
      </c>
      <c r="C265" s="1" t="s">
        <v>524</v>
      </c>
      <c r="D265" s="7">
        <v>105253903</v>
      </c>
      <c r="E265" s="1" t="s">
        <v>529</v>
      </c>
      <c r="F265" s="1" t="s">
        <v>524</v>
      </c>
      <c r="G265" s="8">
        <v>54254</v>
      </c>
      <c r="H265" s="8">
        <v>9861</v>
      </c>
      <c r="I265" s="8">
        <v>10139</v>
      </c>
      <c r="J265" s="22">
        <v>14.6</v>
      </c>
      <c r="K265" s="23">
        <v>0.58630000000000004</v>
      </c>
      <c r="L265" s="24">
        <v>44.688000000000002</v>
      </c>
      <c r="M265" s="25">
        <v>9.3840000000000003</v>
      </c>
    </row>
    <row r="266" spans="1:13" outlineLevel="2">
      <c r="A266" s="7">
        <v>105252807</v>
      </c>
      <c r="B266" s="40" t="s">
        <v>526</v>
      </c>
      <c r="C266" s="1" t="s">
        <v>524</v>
      </c>
      <c r="D266" s="7">
        <v>105254053</v>
      </c>
      <c r="E266" s="1" t="s">
        <v>530</v>
      </c>
      <c r="F266" s="1" t="s">
        <v>524</v>
      </c>
      <c r="G266" s="8">
        <v>88363</v>
      </c>
      <c r="H266" s="8">
        <v>9069</v>
      </c>
      <c r="I266" s="8">
        <v>10173</v>
      </c>
      <c r="J266" s="22">
        <v>20.7</v>
      </c>
      <c r="K266" s="23">
        <v>0.71250000000000002</v>
      </c>
      <c r="L266" s="24">
        <v>65.122</v>
      </c>
      <c r="M266" s="25">
        <v>13.675000000000001</v>
      </c>
    </row>
    <row r="267" spans="1:13" outlineLevel="2">
      <c r="A267" s="7">
        <v>105252807</v>
      </c>
      <c r="B267" s="40" t="s">
        <v>526</v>
      </c>
      <c r="C267" s="1" t="s">
        <v>524</v>
      </c>
      <c r="D267" s="7">
        <v>105254353</v>
      </c>
      <c r="E267" s="1" t="s">
        <v>531</v>
      </c>
      <c r="F267" s="1" t="s">
        <v>524</v>
      </c>
      <c r="G267" s="8">
        <v>56379</v>
      </c>
      <c r="H267" s="8">
        <v>9253</v>
      </c>
      <c r="I267" s="8">
        <v>10164</v>
      </c>
      <c r="J267" s="22">
        <v>19.100000000000001</v>
      </c>
      <c r="K267" s="23">
        <v>0.58609999999999995</v>
      </c>
      <c r="L267" s="24">
        <v>49.505000000000003</v>
      </c>
      <c r="M267" s="25">
        <v>10.396000000000001</v>
      </c>
    </row>
    <row r="268" spans="1:13" outlineLevel="2">
      <c r="A268" s="7">
        <v>105252807</v>
      </c>
      <c r="B268" s="40" t="s">
        <v>526</v>
      </c>
      <c r="C268" s="1" t="s">
        <v>524</v>
      </c>
      <c r="D268" s="7">
        <v>105256553</v>
      </c>
      <c r="E268" s="1" t="s">
        <v>532</v>
      </c>
      <c r="F268" s="1" t="s">
        <v>524</v>
      </c>
      <c r="G268" s="8">
        <v>93382</v>
      </c>
      <c r="H268" s="8">
        <v>9499</v>
      </c>
      <c r="I268" s="8">
        <v>10194</v>
      </c>
      <c r="J268" s="22">
        <v>24.5</v>
      </c>
      <c r="K268" s="23">
        <v>0.80269999999999997</v>
      </c>
      <c r="L268" s="24">
        <v>58.322000000000003</v>
      </c>
      <c r="M268" s="25">
        <v>12.247</v>
      </c>
    </row>
    <row r="269" spans="1:13" outlineLevel="2">
      <c r="A269" s="7">
        <v>105252807</v>
      </c>
      <c r="B269" s="40" t="s">
        <v>526</v>
      </c>
      <c r="C269" s="1" t="s">
        <v>524</v>
      </c>
      <c r="D269" s="7">
        <v>105257602</v>
      </c>
      <c r="E269" s="1" t="s">
        <v>533</v>
      </c>
      <c r="F269" s="1" t="s">
        <v>524</v>
      </c>
      <c r="G269" s="8">
        <v>89899</v>
      </c>
      <c r="H269" s="8">
        <v>8762</v>
      </c>
      <c r="I269" s="8">
        <v>10155</v>
      </c>
      <c r="J269" s="22">
        <v>17.399999999999999</v>
      </c>
      <c r="K269" s="23">
        <v>0.43330000000000002</v>
      </c>
      <c r="L269" s="24">
        <v>112.761</v>
      </c>
      <c r="M269" s="25">
        <v>23.678999999999998</v>
      </c>
    </row>
    <row r="270" spans="1:13" outlineLevel="2">
      <c r="A270" s="7">
        <v>105252807</v>
      </c>
      <c r="B270" s="40" t="s">
        <v>526</v>
      </c>
      <c r="C270" s="1" t="s">
        <v>524</v>
      </c>
      <c r="D270" s="7">
        <v>105258303</v>
      </c>
      <c r="E270" s="1" t="s">
        <v>534</v>
      </c>
      <c r="F270" s="1" t="s">
        <v>524</v>
      </c>
      <c r="G270" s="8">
        <v>70610</v>
      </c>
      <c r="H270" s="8">
        <v>8022</v>
      </c>
      <c r="I270" s="8">
        <v>10148</v>
      </c>
      <c r="J270" s="22">
        <v>16.2</v>
      </c>
      <c r="K270" s="23">
        <v>0.68089999999999995</v>
      </c>
      <c r="L270" s="24">
        <v>61.561</v>
      </c>
      <c r="M270" s="25">
        <v>12.927</v>
      </c>
    </row>
    <row r="271" spans="1:13" outlineLevel="2">
      <c r="A271" s="7">
        <v>105252807</v>
      </c>
      <c r="B271" s="40" t="s">
        <v>526</v>
      </c>
      <c r="C271" s="1" t="s">
        <v>524</v>
      </c>
      <c r="D271" s="7">
        <v>105258503</v>
      </c>
      <c r="E271" s="1" t="s">
        <v>535</v>
      </c>
      <c r="F271" s="1" t="s">
        <v>524</v>
      </c>
      <c r="G271" s="8">
        <v>65870</v>
      </c>
      <c r="H271" s="8">
        <v>11091</v>
      </c>
      <c r="I271" s="8">
        <v>10129</v>
      </c>
      <c r="J271" s="22">
        <v>12.7</v>
      </c>
      <c r="K271" s="23">
        <v>0.71150000000000002</v>
      </c>
      <c r="L271" s="24">
        <v>43.527000000000001</v>
      </c>
      <c r="M271" s="25">
        <v>9.14</v>
      </c>
    </row>
    <row r="272" spans="1:13" outlineLevel="2">
      <c r="A272" s="7">
        <v>105252807</v>
      </c>
      <c r="B272" s="40" t="s">
        <v>526</v>
      </c>
      <c r="C272" s="1" t="s">
        <v>524</v>
      </c>
      <c r="D272" s="7">
        <v>105259103</v>
      </c>
      <c r="E272" s="1" t="s">
        <v>536</v>
      </c>
      <c r="F272" s="1" t="s">
        <v>524</v>
      </c>
      <c r="G272" s="8">
        <v>78126</v>
      </c>
      <c r="H272" s="8">
        <v>8677</v>
      </c>
      <c r="I272" s="8">
        <v>10133</v>
      </c>
      <c r="J272" s="22">
        <v>13.5</v>
      </c>
      <c r="K272" s="23">
        <v>0.76529999999999998</v>
      </c>
      <c r="L272" s="24">
        <v>56.027000000000001</v>
      </c>
      <c r="M272" s="25">
        <v>11.765000000000001</v>
      </c>
    </row>
    <row r="273" spans="1:13" outlineLevel="2">
      <c r="A273" s="7">
        <v>105252807</v>
      </c>
      <c r="B273" s="40" t="s">
        <v>526</v>
      </c>
      <c r="C273" s="1" t="s">
        <v>524</v>
      </c>
      <c r="D273" s="7">
        <v>105259703</v>
      </c>
      <c r="E273" s="1" t="s">
        <v>537</v>
      </c>
      <c r="F273" s="1" t="s">
        <v>524</v>
      </c>
      <c r="G273" s="8">
        <v>80274</v>
      </c>
      <c r="H273" s="8">
        <v>9754</v>
      </c>
      <c r="I273" s="8">
        <v>10180</v>
      </c>
      <c r="J273" s="22">
        <v>21.9</v>
      </c>
      <c r="K273" s="23">
        <v>0.60540000000000005</v>
      </c>
      <c r="L273" s="24">
        <v>64.738</v>
      </c>
      <c r="M273" s="25">
        <v>13.593999999999999</v>
      </c>
    </row>
    <row r="274" spans="1:13" outlineLevel="1">
      <c r="B274" s="53" t="s">
        <v>526</v>
      </c>
      <c r="E274" s="34"/>
      <c r="G274" s="35">
        <f>SUBTOTAL(9,G263:G273)</f>
        <v>772841</v>
      </c>
      <c r="H274" s="35"/>
      <c r="I274" s="35"/>
      <c r="J274" s="36"/>
      <c r="K274" s="37"/>
      <c r="L274" s="38">
        <f>SUBTOTAL(9,L263:L273)</f>
        <v>659.66100000000006</v>
      </c>
      <c r="M274" s="52">
        <f>SUBTOTAL(9,M263:M273)</f>
        <v>138.52199999999999</v>
      </c>
    </row>
    <row r="275" spans="1:13" outlineLevel="2">
      <c r="A275" s="7">
        <v>101262507</v>
      </c>
      <c r="B275" s="40" t="s">
        <v>392</v>
      </c>
      <c r="C275" s="1" t="s">
        <v>393</v>
      </c>
      <c r="D275" s="7">
        <v>101260303</v>
      </c>
      <c r="E275" s="1" t="s">
        <v>394</v>
      </c>
      <c r="F275" s="1" t="s">
        <v>393</v>
      </c>
      <c r="G275" s="8">
        <v>239525</v>
      </c>
      <c r="H275" s="8">
        <v>8348</v>
      </c>
      <c r="I275" s="8">
        <v>10127</v>
      </c>
      <c r="J275" s="22">
        <v>12.5</v>
      </c>
      <c r="K275" s="23">
        <v>0.72770000000000001</v>
      </c>
      <c r="L275" s="24">
        <v>187.761</v>
      </c>
      <c r="M275" s="25">
        <v>39.429000000000002</v>
      </c>
    </row>
    <row r="276" spans="1:13" outlineLevel="2">
      <c r="A276" s="7">
        <v>101262507</v>
      </c>
      <c r="B276" s="40" t="s">
        <v>392</v>
      </c>
      <c r="C276" s="1" t="s">
        <v>393</v>
      </c>
      <c r="D276" s="7">
        <v>101260803</v>
      </c>
      <c r="E276" s="1" t="s">
        <v>395</v>
      </c>
      <c r="F276" s="1" t="s">
        <v>393</v>
      </c>
      <c r="G276" s="8">
        <v>115741</v>
      </c>
      <c r="H276" s="8">
        <v>8655</v>
      </c>
      <c r="I276" s="8">
        <v>10150</v>
      </c>
      <c r="J276" s="22">
        <v>16.5</v>
      </c>
      <c r="K276" s="23">
        <v>0.75390000000000001</v>
      </c>
      <c r="L276" s="24">
        <v>84.471000000000004</v>
      </c>
      <c r="M276" s="25">
        <v>17.738</v>
      </c>
    </row>
    <row r="277" spans="1:13" outlineLevel="2">
      <c r="A277" s="7">
        <v>101262507</v>
      </c>
      <c r="B277" s="40" t="s">
        <v>392</v>
      </c>
      <c r="C277" s="1" t="s">
        <v>393</v>
      </c>
      <c r="D277" s="7">
        <v>101264003</v>
      </c>
      <c r="E277" s="1" t="s">
        <v>396</v>
      </c>
      <c r="F277" s="1" t="s">
        <v>393</v>
      </c>
      <c r="G277" s="8">
        <v>143254</v>
      </c>
      <c r="H277" s="8">
        <v>9353</v>
      </c>
      <c r="I277" s="8">
        <v>10149</v>
      </c>
      <c r="J277" s="22">
        <v>16.3</v>
      </c>
      <c r="K277" s="23">
        <v>0.59719999999999995</v>
      </c>
      <c r="L277" s="24">
        <v>122.13</v>
      </c>
      <c r="M277" s="25">
        <v>25.646999999999998</v>
      </c>
    </row>
    <row r="278" spans="1:13" outlineLevel="2">
      <c r="A278" s="7">
        <v>101262507</v>
      </c>
      <c r="B278" s="40" t="s">
        <v>392</v>
      </c>
      <c r="C278" s="1" t="s">
        <v>393</v>
      </c>
      <c r="D278" s="7">
        <v>101268003</v>
      </c>
      <c r="E278" s="1" t="s">
        <v>397</v>
      </c>
      <c r="F278" s="1" t="s">
        <v>393</v>
      </c>
      <c r="G278" s="8">
        <v>184690</v>
      </c>
      <c r="H278" s="8">
        <v>9358</v>
      </c>
      <c r="I278" s="8">
        <v>10129</v>
      </c>
      <c r="J278" s="22">
        <v>12.7</v>
      </c>
      <c r="K278" s="23">
        <v>0.59430000000000005</v>
      </c>
      <c r="L278" s="24">
        <v>158.142</v>
      </c>
      <c r="M278" s="25">
        <v>33.209000000000003</v>
      </c>
    </row>
    <row r="279" spans="1:13" outlineLevel="1">
      <c r="B279" s="53" t="s">
        <v>392</v>
      </c>
      <c r="E279" s="34"/>
      <c r="G279" s="35">
        <f>SUBTOTAL(9,G275:G278)</f>
        <v>683210</v>
      </c>
      <c r="H279" s="35"/>
      <c r="I279" s="35"/>
      <c r="J279" s="36"/>
      <c r="K279" s="37"/>
      <c r="L279" s="38">
        <f>SUBTOTAL(9,L275:L278)</f>
        <v>552.50399999999991</v>
      </c>
      <c r="M279" s="52">
        <f>SUBTOTAL(9,M275:M278)</f>
        <v>116.023</v>
      </c>
    </row>
    <row r="280" spans="1:13" outlineLevel="2">
      <c r="A280" s="7">
        <v>103023807</v>
      </c>
      <c r="B280" s="40" t="s">
        <v>444</v>
      </c>
      <c r="C280" s="1" t="s">
        <v>429</v>
      </c>
      <c r="D280" s="7">
        <v>103020603</v>
      </c>
      <c r="E280" s="1" t="s">
        <v>445</v>
      </c>
      <c r="F280" s="1" t="s">
        <v>429</v>
      </c>
      <c r="G280" s="8">
        <v>19668</v>
      </c>
      <c r="H280" s="8">
        <v>13755</v>
      </c>
      <c r="I280" s="8">
        <v>10192</v>
      </c>
      <c r="J280" s="22">
        <v>24.2</v>
      </c>
      <c r="K280" s="23">
        <v>0.375</v>
      </c>
      <c r="L280" s="24">
        <v>24.504999999999999</v>
      </c>
      <c r="M280" s="25">
        <v>5.1459999999999999</v>
      </c>
    </row>
    <row r="281" spans="1:13" outlineLevel="2">
      <c r="A281" s="7">
        <v>103023807</v>
      </c>
      <c r="B281" s="40" t="s">
        <v>444</v>
      </c>
      <c r="C281" s="1" t="s">
        <v>429</v>
      </c>
      <c r="D281" s="7">
        <v>128030852</v>
      </c>
      <c r="E281" s="1" t="s">
        <v>366</v>
      </c>
      <c r="F281" s="1" t="s">
        <v>364</v>
      </c>
      <c r="G281" s="8">
        <v>1348</v>
      </c>
      <c r="H281" s="8">
        <v>9491</v>
      </c>
      <c r="I281" s="8">
        <v>10177</v>
      </c>
      <c r="J281" s="22">
        <v>21.4</v>
      </c>
      <c r="K281" s="23">
        <v>0.6764</v>
      </c>
      <c r="L281" s="24">
        <v>1</v>
      </c>
      <c r="M281" s="25">
        <v>0.21</v>
      </c>
    </row>
    <row r="282" spans="1:13" outlineLevel="2">
      <c r="A282" s="7">
        <v>103023807</v>
      </c>
      <c r="B282" s="40" t="s">
        <v>444</v>
      </c>
      <c r="C282" s="1" t="s">
        <v>429</v>
      </c>
      <c r="D282" s="7">
        <v>127041203</v>
      </c>
      <c r="E282" s="1" t="s">
        <v>351</v>
      </c>
      <c r="F282" s="1" t="s">
        <v>348</v>
      </c>
      <c r="G282" s="8">
        <v>995</v>
      </c>
      <c r="H282" s="8">
        <v>8613</v>
      </c>
      <c r="I282" s="8">
        <v>10177</v>
      </c>
      <c r="J282" s="22">
        <v>21.5</v>
      </c>
      <c r="K282" s="23">
        <v>0.55010000000000003</v>
      </c>
      <c r="L282" s="24">
        <v>1</v>
      </c>
      <c r="M282" s="25">
        <v>0.21</v>
      </c>
    </row>
    <row r="283" spans="1:13" outlineLevel="2">
      <c r="A283" s="7">
        <v>103023807</v>
      </c>
      <c r="B283" s="40" t="s">
        <v>444</v>
      </c>
      <c r="C283" s="1" t="s">
        <v>429</v>
      </c>
      <c r="D283" s="7">
        <v>108110603</v>
      </c>
      <c r="E283" s="1" t="s">
        <v>460</v>
      </c>
      <c r="F283" s="1" t="s">
        <v>461</v>
      </c>
      <c r="G283" s="8">
        <v>1068</v>
      </c>
      <c r="H283" s="8">
        <v>8216</v>
      </c>
      <c r="I283" s="8">
        <v>10128</v>
      </c>
      <c r="J283" s="22">
        <v>12.6</v>
      </c>
      <c r="K283" s="23">
        <v>0.77370000000000005</v>
      </c>
      <c r="L283" s="24">
        <v>0.8</v>
      </c>
      <c r="M283" s="25">
        <v>0.16800000000000001</v>
      </c>
    </row>
    <row r="284" spans="1:13" outlineLevel="2">
      <c r="A284" s="7">
        <v>103023807</v>
      </c>
      <c r="B284" s="40" t="s">
        <v>444</v>
      </c>
      <c r="C284" s="1" t="s">
        <v>429</v>
      </c>
      <c r="D284" s="7">
        <v>101260803</v>
      </c>
      <c r="E284" s="1" t="s">
        <v>395</v>
      </c>
      <c r="F284" s="1" t="s">
        <v>393</v>
      </c>
      <c r="G284" s="8">
        <v>1370</v>
      </c>
      <c r="H284" s="8">
        <v>8655</v>
      </c>
      <c r="I284" s="8">
        <v>10150</v>
      </c>
      <c r="J284" s="22">
        <v>16.5</v>
      </c>
      <c r="K284" s="23">
        <v>0.75390000000000001</v>
      </c>
      <c r="L284" s="24">
        <v>1</v>
      </c>
      <c r="M284" s="25">
        <v>0.21</v>
      </c>
    </row>
    <row r="285" spans="1:13" outlineLevel="2">
      <c r="A285" s="7">
        <v>103023807</v>
      </c>
      <c r="B285" s="40" t="s">
        <v>444</v>
      </c>
      <c r="C285" s="1" t="s">
        <v>429</v>
      </c>
      <c r="D285" s="7">
        <v>107650703</v>
      </c>
      <c r="E285" s="1" t="s">
        <v>407</v>
      </c>
      <c r="F285" s="1" t="s">
        <v>408</v>
      </c>
      <c r="G285" s="8">
        <v>1156</v>
      </c>
      <c r="H285" s="8">
        <v>9911</v>
      </c>
      <c r="I285" s="8">
        <v>10169</v>
      </c>
      <c r="J285" s="22">
        <v>19.899999999999999</v>
      </c>
      <c r="K285" s="23">
        <v>0.55530000000000002</v>
      </c>
      <c r="L285" s="24">
        <v>1</v>
      </c>
      <c r="M285" s="25">
        <v>0.21</v>
      </c>
    </row>
    <row r="286" spans="1:13" outlineLevel="2">
      <c r="A286" s="7">
        <v>103023807</v>
      </c>
      <c r="B286" s="40" t="s">
        <v>444</v>
      </c>
      <c r="C286" s="1" t="s">
        <v>429</v>
      </c>
      <c r="D286" s="7">
        <v>115211003</v>
      </c>
      <c r="E286" s="1" t="s">
        <v>128</v>
      </c>
      <c r="F286" s="1" t="s">
        <v>63</v>
      </c>
      <c r="G286" s="8">
        <v>876</v>
      </c>
      <c r="H286" s="8">
        <v>12128</v>
      </c>
      <c r="I286" s="8">
        <v>10201</v>
      </c>
      <c r="J286" s="22">
        <v>25.7</v>
      </c>
      <c r="K286" s="23">
        <v>0.40870000000000001</v>
      </c>
      <c r="L286" s="24">
        <v>1</v>
      </c>
      <c r="M286" s="25">
        <v>0.21</v>
      </c>
    </row>
    <row r="287" spans="1:13" outlineLevel="2">
      <c r="A287" s="7">
        <v>103023807</v>
      </c>
      <c r="B287" s="40" t="s">
        <v>444</v>
      </c>
      <c r="C287" s="1" t="s">
        <v>429</v>
      </c>
      <c r="D287" s="7">
        <v>103022503</v>
      </c>
      <c r="E287" s="1" t="s">
        <v>446</v>
      </c>
      <c r="F287" s="1" t="s">
        <v>429</v>
      </c>
      <c r="G287" s="8">
        <v>1904</v>
      </c>
      <c r="H287" s="8">
        <v>13969</v>
      </c>
      <c r="I287" s="8">
        <v>10159</v>
      </c>
      <c r="J287" s="22">
        <v>18.2</v>
      </c>
      <c r="K287" s="23">
        <v>0.89239999999999997</v>
      </c>
      <c r="L287" s="24">
        <v>1</v>
      </c>
      <c r="M287" s="25">
        <v>0.21</v>
      </c>
    </row>
    <row r="288" spans="1:13" outlineLevel="2">
      <c r="A288" s="7">
        <v>103023807</v>
      </c>
      <c r="B288" s="40" t="s">
        <v>444</v>
      </c>
      <c r="C288" s="1" t="s">
        <v>429</v>
      </c>
      <c r="D288" s="7">
        <v>103022803</v>
      </c>
      <c r="E288" s="1" t="s">
        <v>447</v>
      </c>
      <c r="F288" s="1" t="s">
        <v>429</v>
      </c>
      <c r="G288" s="8">
        <v>105418</v>
      </c>
      <c r="H288" s="8">
        <v>9574</v>
      </c>
      <c r="I288" s="8">
        <v>10232</v>
      </c>
      <c r="J288" s="22">
        <v>31.4</v>
      </c>
      <c r="K288" s="23">
        <v>0.72240000000000004</v>
      </c>
      <c r="L288" s="24">
        <v>72.582999999999998</v>
      </c>
      <c r="M288" s="25">
        <v>15.242000000000001</v>
      </c>
    </row>
    <row r="289" spans="1:13" outlineLevel="2">
      <c r="A289" s="7">
        <v>103023807</v>
      </c>
      <c r="B289" s="40" t="s">
        <v>444</v>
      </c>
      <c r="C289" s="1" t="s">
        <v>429</v>
      </c>
      <c r="D289" s="7">
        <v>107652603</v>
      </c>
      <c r="E289" s="1" t="s">
        <v>458</v>
      </c>
      <c r="F289" s="1" t="s">
        <v>408</v>
      </c>
      <c r="G289" s="8">
        <v>49524</v>
      </c>
      <c r="H289" s="8">
        <v>11172</v>
      </c>
      <c r="I289" s="8">
        <v>10165</v>
      </c>
      <c r="J289" s="22">
        <v>19.2</v>
      </c>
      <c r="K289" s="23">
        <v>0.37869999999999998</v>
      </c>
      <c r="L289" s="24">
        <v>61.265000000000001</v>
      </c>
      <c r="M289" s="25">
        <v>12.865</v>
      </c>
    </row>
    <row r="290" spans="1:13" outlineLevel="2">
      <c r="A290" s="7">
        <v>103023807</v>
      </c>
      <c r="B290" s="40" t="s">
        <v>444</v>
      </c>
      <c r="C290" s="1" t="s">
        <v>429</v>
      </c>
      <c r="D290" s="7">
        <v>103024102</v>
      </c>
      <c r="E290" s="1" t="s">
        <v>448</v>
      </c>
      <c r="F290" s="1" t="s">
        <v>429</v>
      </c>
      <c r="G290" s="8">
        <v>117870</v>
      </c>
      <c r="H290" s="8">
        <v>12380</v>
      </c>
      <c r="I290" s="8">
        <v>10188</v>
      </c>
      <c r="J290" s="22">
        <v>23.4</v>
      </c>
      <c r="K290" s="23">
        <v>0.4481</v>
      </c>
      <c r="L290" s="24">
        <v>122.949</v>
      </c>
      <c r="M290" s="25">
        <v>25.818999999999999</v>
      </c>
    </row>
    <row r="291" spans="1:13" outlineLevel="2">
      <c r="A291" s="7">
        <v>103023807</v>
      </c>
      <c r="B291" s="40" t="s">
        <v>444</v>
      </c>
      <c r="C291" s="1" t="s">
        <v>429</v>
      </c>
      <c r="D291" s="7">
        <v>118403302</v>
      </c>
      <c r="E291" s="1" t="s">
        <v>195</v>
      </c>
      <c r="F291" s="1" t="s">
        <v>194</v>
      </c>
      <c r="G291" s="8">
        <v>953</v>
      </c>
      <c r="H291" s="8">
        <v>6563</v>
      </c>
      <c r="I291" s="8">
        <v>10146</v>
      </c>
      <c r="J291" s="22">
        <v>15.8</v>
      </c>
      <c r="K291" s="23">
        <v>0.6915</v>
      </c>
      <c r="L291" s="24">
        <v>1</v>
      </c>
      <c r="M291" s="25">
        <v>0.21</v>
      </c>
    </row>
    <row r="292" spans="1:13" outlineLevel="2">
      <c r="A292" s="7">
        <v>103023807</v>
      </c>
      <c r="B292" s="40" t="s">
        <v>444</v>
      </c>
      <c r="C292" s="1" t="s">
        <v>429</v>
      </c>
      <c r="D292" s="7">
        <v>103024753</v>
      </c>
      <c r="E292" s="1" t="s">
        <v>449</v>
      </c>
      <c r="F292" s="1" t="s">
        <v>429</v>
      </c>
      <c r="G292" s="8">
        <v>84341</v>
      </c>
      <c r="H292" s="8">
        <v>10087</v>
      </c>
      <c r="I292" s="8">
        <v>10205</v>
      </c>
      <c r="J292" s="22">
        <v>26.4</v>
      </c>
      <c r="K292" s="23">
        <v>0.68620000000000003</v>
      </c>
      <c r="L292" s="24">
        <v>58.027000000000001</v>
      </c>
      <c r="M292" s="25">
        <v>12.185</v>
      </c>
    </row>
    <row r="293" spans="1:13" outlineLevel="2">
      <c r="A293" s="7">
        <v>103023807</v>
      </c>
      <c r="B293" s="40" t="s">
        <v>444</v>
      </c>
      <c r="C293" s="1" t="s">
        <v>429</v>
      </c>
      <c r="D293" s="7">
        <v>107654103</v>
      </c>
      <c r="E293" s="1" t="s">
        <v>459</v>
      </c>
      <c r="F293" s="1" t="s">
        <v>408</v>
      </c>
      <c r="G293" s="8">
        <v>1499</v>
      </c>
      <c r="H293" s="8">
        <v>9936</v>
      </c>
      <c r="I293" s="8">
        <v>10167</v>
      </c>
      <c r="J293" s="22">
        <v>19.7</v>
      </c>
      <c r="K293" s="23">
        <v>0.71819999999999995</v>
      </c>
      <c r="L293" s="24">
        <v>1</v>
      </c>
      <c r="M293" s="25">
        <v>0.21</v>
      </c>
    </row>
    <row r="294" spans="1:13" outlineLevel="2">
      <c r="A294" s="7">
        <v>103023807</v>
      </c>
      <c r="B294" s="40" t="s">
        <v>444</v>
      </c>
      <c r="C294" s="1" t="s">
        <v>429</v>
      </c>
      <c r="D294" s="7">
        <v>115216503</v>
      </c>
      <c r="E294" s="1" t="s">
        <v>132</v>
      </c>
      <c r="F294" s="1" t="s">
        <v>63</v>
      </c>
      <c r="G294" s="8">
        <v>990</v>
      </c>
      <c r="H294" s="8">
        <v>9767</v>
      </c>
      <c r="I294" s="8">
        <v>10173</v>
      </c>
      <c r="J294" s="22">
        <v>20.7</v>
      </c>
      <c r="K294" s="23">
        <v>0.48280000000000001</v>
      </c>
      <c r="L294" s="24">
        <v>1</v>
      </c>
      <c r="M294" s="25">
        <v>0.21</v>
      </c>
    </row>
    <row r="295" spans="1:13" outlineLevel="2">
      <c r="A295" s="7">
        <v>103023807</v>
      </c>
      <c r="B295" s="40" t="s">
        <v>444</v>
      </c>
      <c r="C295" s="1" t="s">
        <v>429</v>
      </c>
      <c r="D295" s="7">
        <v>103027352</v>
      </c>
      <c r="E295" s="1" t="s">
        <v>450</v>
      </c>
      <c r="F295" s="1" t="s">
        <v>429</v>
      </c>
      <c r="G295" s="8">
        <v>112455</v>
      </c>
      <c r="H295" s="8">
        <v>10255</v>
      </c>
      <c r="I295" s="8">
        <v>10240</v>
      </c>
      <c r="J295" s="22">
        <v>32.700000000000003</v>
      </c>
      <c r="K295" s="23">
        <v>0.6341</v>
      </c>
      <c r="L295" s="24">
        <v>82.475999999999999</v>
      </c>
      <c r="M295" s="25">
        <v>17.318999999999999</v>
      </c>
    </row>
    <row r="296" spans="1:13" outlineLevel="2">
      <c r="A296" s="7">
        <v>103023807</v>
      </c>
      <c r="B296" s="40" t="s">
        <v>444</v>
      </c>
      <c r="C296" s="1" t="s">
        <v>429</v>
      </c>
      <c r="D296" s="7">
        <v>103027503</v>
      </c>
      <c r="E296" s="1" t="s">
        <v>451</v>
      </c>
      <c r="F296" s="1" t="s">
        <v>429</v>
      </c>
      <c r="G296" s="8">
        <v>92474</v>
      </c>
      <c r="H296" s="8">
        <v>9713</v>
      </c>
      <c r="I296" s="8">
        <v>10194</v>
      </c>
      <c r="J296" s="22">
        <v>24.4</v>
      </c>
      <c r="K296" s="23">
        <v>0.56869999999999998</v>
      </c>
      <c r="L296" s="24">
        <v>79.721000000000004</v>
      </c>
      <c r="M296" s="25">
        <v>16.741</v>
      </c>
    </row>
    <row r="297" spans="1:13" outlineLevel="2">
      <c r="A297" s="7">
        <v>103023807</v>
      </c>
      <c r="B297" s="40" t="s">
        <v>444</v>
      </c>
      <c r="C297" s="1" t="s">
        <v>429</v>
      </c>
      <c r="D297" s="7">
        <v>103028203</v>
      </c>
      <c r="E297" s="1" t="s">
        <v>452</v>
      </c>
      <c r="F297" s="1" t="s">
        <v>429</v>
      </c>
      <c r="G297" s="8">
        <v>16754</v>
      </c>
      <c r="H297" s="8">
        <v>14363</v>
      </c>
      <c r="I297" s="8">
        <v>10207</v>
      </c>
      <c r="J297" s="22">
        <v>26.8</v>
      </c>
      <c r="K297" s="23">
        <v>0.375</v>
      </c>
      <c r="L297" s="24">
        <v>20.844000000000001</v>
      </c>
      <c r="M297" s="25">
        <v>4.3769999999999998</v>
      </c>
    </row>
    <row r="298" spans="1:13" outlineLevel="2">
      <c r="A298" s="7">
        <v>103023807</v>
      </c>
      <c r="B298" s="40" t="s">
        <v>444</v>
      </c>
      <c r="C298" s="1" t="s">
        <v>429</v>
      </c>
      <c r="D298" s="7">
        <v>119357402</v>
      </c>
      <c r="E298" s="1" t="s">
        <v>219</v>
      </c>
      <c r="F298" s="1" t="s">
        <v>207</v>
      </c>
      <c r="G298" s="8">
        <v>611</v>
      </c>
      <c r="H298" s="8">
        <v>7514</v>
      </c>
      <c r="I298" s="8">
        <v>10212</v>
      </c>
      <c r="J298" s="22">
        <v>27.7</v>
      </c>
      <c r="K298" s="23">
        <v>0.7671</v>
      </c>
      <c r="L298" s="24">
        <v>0.505</v>
      </c>
      <c r="M298" s="25">
        <v>0.106</v>
      </c>
    </row>
    <row r="299" spans="1:13" outlineLevel="2">
      <c r="A299" s="7">
        <v>103023807</v>
      </c>
      <c r="B299" s="40" t="s">
        <v>444</v>
      </c>
      <c r="C299" s="1" t="s">
        <v>429</v>
      </c>
      <c r="D299" s="7">
        <v>104107503</v>
      </c>
      <c r="E299" s="1" t="s">
        <v>457</v>
      </c>
      <c r="F299" s="1" t="s">
        <v>443</v>
      </c>
      <c r="G299" s="8">
        <v>2124</v>
      </c>
      <c r="H299" s="8">
        <v>10553</v>
      </c>
      <c r="I299" s="8">
        <v>10134</v>
      </c>
      <c r="J299" s="22">
        <v>13.6</v>
      </c>
      <c r="K299" s="23">
        <v>0.499</v>
      </c>
      <c r="L299" s="24">
        <v>2</v>
      </c>
      <c r="M299" s="25">
        <v>0.42</v>
      </c>
    </row>
    <row r="300" spans="1:13" outlineLevel="2">
      <c r="A300" s="7">
        <v>103023807</v>
      </c>
      <c r="B300" s="40" t="s">
        <v>444</v>
      </c>
      <c r="C300" s="1" t="s">
        <v>429</v>
      </c>
      <c r="D300" s="7">
        <v>103028653</v>
      </c>
      <c r="E300" s="1" t="s">
        <v>453</v>
      </c>
      <c r="F300" s="1" t="s">
        <v>429</v>
      </c>
      <c r="G300" s="8">
        <v>2994</v>
      </c>
      <c r="H300" s="8">
        <v>9159</v>
      </c>
      <c r="I300" s="8">
        <v>10188</v>
      </c>
      <c r="J300" s="22">
        <v>23.4</v>
      </c>
      <c r="K300" s="23">
        <v>0.77839999999999998</v>
      </c>
      <c r="L300" s="24">
        <v>2</v>
      </c>
      <c r="M300" s="25">
        <v>0.42</v>
      </c>
    </row>
    <row r="301" spans="1:13" outlineLevel="2">
      <c r="A301" s="7">
        <v>103023807</v>
      </c>
      <c r="B301" s="40" t="s">
        <v>444</v>
      </c>
      <c r="C301" s="1" t="s">
        <v>429</v>
      </c>
      <c r="D301" s="7">
        <v>103028833</v>
      </c>
      <c r="E301" s="1" t="s">
        <v>454</v>
      </c>
      <c r="F301" s="1" t="s">
        <v>429</v>
      </c>
      <c r="G301" s="8">
        <v>428</v>
      </c>
      <c r="H301" s="8">
        <v>15140</v>
      </c>
      <c r="I301" s="8">
        <v>10209</v>
      </c>
      <c r="J301" s="22">
        <v>27.1</v>
      </c>
      <c r="K301" s="23">
        <v>0.60709999999999997</v>
      </c>
      <c r="L301" s="24">
        <v>0.33300000000000002</v>
      </c>
      <c r="M301" s="25">
        <v>6.9000000000000006E-2</v>
      </c>
    </row>
    <row r="302" spans="1:13" outlineLevel="2">
      <c r="A302" s="7">
        <v>103023807</v>
      </c>
      <c r="B302" s="40" t="s">
        <v>444</v>
      </c>
      <c r="C302" s="1" t="s">
        <v>429</v>
      </c>
      <c r="D302" s="7">
        <v>110179003</v>
      </c>
      <c r="E302" s="1" t="s">
        <v>24</v>
      </c>
      <c r="F302" s="1" t="s">
        <v>17</v>
      </c>
      <c r="G302" s="8">
        <v>1352</v>
      </c>
      <c r="H302" s="8">
        <v>9165</v>
      </c>
      <c r="I302" s="8">
        <v>10154</v>
      </c>
      <c r="J302" s="22">
        <v>17.2</v>
      </c>
      <c r="K302" s="23">
        <v>0.70230000000000004</v>
      </c>
      <c r="L302" s="24">
        <v>1</v>
      </c>
      <c r="M302" s="25">
        <v>0.21</v>
      </c>
    </row>
    <row r="303" spans="1:13" outlineLevel="2">
      <c r="A303" s="7">
        <v>103023807</v>
      </c>
      <c r="B303" s="40" t="s">
        <v>444</v>
      </c>
      <c r="C303" s="1" t="s">
        <v>429</v>
      </c>
      <c r="D303" s="7">
        <v>103029803</v>
      </c>
      <c r="E303" s="1" t="s">
        <v>455</v>
      </c>
      <c r="F303" s="1" t="s">
        <v>429</v>
      </c>
      <c r="G303" s="8">
        <v>2302</v>
      </c>
      <c r="H303" s="8">
        <v>16526</v>
      </c>
      <c r="I303" s="8">
        <v>10229</v>
      </c>
      <c r="J303" s="22">
        <v>30.8</v>
      </c>
      <c r="K303" s="23">
        <v>0.55420000000000003</v>
      </c>
      <c r="L303" s="24">
        <v>1.9379999999999999</v>
      </c>
      <c r="M303" s="25">
        <v>0.40600000000000003</v>
      </c>
    </row>
    <row r="304" spans="1:13" outlineLevel="2">
      <c r="A304" s="7">
        <v>103023807</v>
      </c>
      <c r="B304" s="40" t="s">
        <v>444</v>
      </c>
      <c r="C304" s="1" t="s">
        <v>429</v>
      </c>
      <c r="D304" s="7">
        <v>117417202</v>
      </c>
      <c r="E304" s="1" t="s">
        <v>462</v>
      </c>
      <c r="F304" s="1" t="s">
        <v>187</v>
      </c>
      <c r="G304" s="8">
        <v>1294</v>
      </c>
      <c r="H304" s="8">
        <v>9110</v>
      </c>
      <c r="I304" s="8">
        <v>10163</v>
      </c>
      <c r="J304" s="22">
        <v>18.899999999999999</v>
      </c>
      <c r="K304" s="23">
        <v>0.67620000000000002</v>
      </c>
      <c r="L304" s="24">
        <v>1</v>
      </c>
      <c r="M304" s="25">
        <v>0.21</v>
      </c>
    </row>
    <row r="305" spans="1:13" outlineLevel="2">
      <c r="A305" s="7">
        <v>103023807</v>
      </c>
      <c r="B305" s="40" t="s">
        <v>444</v>
      </c>
      <c r="C305" s="1" t="s">
        <v>429</v>
      </c>
      <c r="D305" s="7">
        <v>103029902</v>
      </c>
      <c r="E305" s="1" t="s">
        <v>456</v>
      </c>
      <c r="F305" s="1" t="s">
        <v>429</v>
      </c>
      <c r="G305" s="8">
        <v>147878</v>
      </c>
      <c r="H305" s="8">
        <v>13086</v>
      </c>
      <c r="I305" s="8">
        <v>10225</v>
      </c>
      <c r="J305" s="22">
        <v>30.1</v>
      </c>
      <c r="K305" s="23">
        <v>0.55820000000000003</v>
      </c>
      <c r="L305" s="24">
        <v>123.377</v>
      </c>
      <c r="M305" s="25">
        <v>25.908999999999999</v>
      </c>
    </row>
    <row r="306" spans="1:13" outlineLevel="2">
      <c r="A306" s="7">
        <v>103023807</v>
      </c>
      <c r="B306" s="40" t="s">
        <v>444</v>
      </c>
      <c r="C306" s="1" t="s">
        <v>429</v>
      </c>
      <c r="D306" s="7">
        <v>117089003</v>
      </c>
      <c r="E306" s="1" t="s">
        <v>183</v>
      </c>
      <c r="F306" s="1" t="s">
        <v>176</v>
      </c>
      <c r="G306" s="8">
        <v>1243</v>
      </c>
      <c r="H306" s="8">
        <v>9777</v>
      </c>
      <c r="I306" s="8">
        <v>10165</v>
      </c>
      <c r="J306" s="22">
        <v>19.3</v>
      </c>
      <c r="K306" s="23">
        <v>0.60529999999999995</v>
      </c>
      <c r="L306" s="24">
        <v>1</v>
      </c>
      <c r="M306" s="25">
        <v>0.21</v>
      </c>
    </row>
    <row r="307" spans="1:13" outlineLevel="1">
      <c r="B307" s="53" t="s">
        <v>444</v>
      </c>
      <c r="E307" s="34"/>
      <c r="G307" s="35">
        <f>SUBTOTAL(9,G280:G306)</f>
        <v>770889</v>
      </c>
      <c r="H307" s="35"/>
      <c r="I307" s="35"/>
      <c r="J307" s="36"/>
      <c r="K307" s="37"/>
      <c r="L307" s="38">
        <f>SUBTOTAL(9,L280:L306)</f>
        <v>665.32299999999998</v>
      </c>
      <c r="M307" s="52">
        <f>SUBTOTAL(9,M280:M306)</f>
        <v>139.71199999999999</v>
      </c>
    </row>
    <row r="308" spans="1:13" outlineLevel="2">
      <c r="A308" s="7">
        <v>112282307</v>
      </c>
      <c r="B308" s="40" t="s">
        <v>55</v>
      </c>
      <c r="C308" s="1" t="s">
        <v>56</v>
      </c>
      <c r="D308" s="7">
        <v>112281302</v>
      </c>
      <c r="E308" s="1" t="s">
        <v>57</v>
      </c>
      <c r="F308" s="1" t="s">
        <v>56</v>
      </c>
      <c r="G308" s="8">
        <v>381689</v>
      </c>
      <c r="H308" s="8">
        <v>8505</v>
      </c>
      <c r="I308" s="8">
        <v>10159</v>
      </c>
      <c r="J308" s="22">
        <v>18.100000000000001</v>
      </c>
      <c r="K308" s="23">
        <v>0.55959999999999999</v>
      </c>
      <c r="L308" s="24">
        <v>381.89499999999998</v>
      </c>
      <c r="M308" s="25">
        <v>80.197000000000003</v>
      </c>
    </row>
    <row r="309" spans="1:13" outlineLevel="2">
      <c r="A309" s="7">
        <v>112282307</v>
      </c>
      <c r="B309" s="40" t="s">
        <v>55</v>
      </c>
      <c r="C309" s="1" t="s">
        <v>56</v>
      </c>
      <c r="D309" s="7">
        <v>112282004</v>
      </c>
      <c r="E309" s="1" t="s">
        <v>58</v>
      </c>
      <c r="F309" s="1" t="s">
        <v>56</v>
      </c>
      <c r="G309" s="8">
        <v>31924</v>
      </c>
      <c r="H309" s="8">
        <v>10871</v>
      </c>
      <c r="I309" s="8">
        <v>10115</v>
      </c>
      <c r="J309" s="22">
        <v>10.3</v>
      </c>
      <c r="K309" s="23">
        <v>0.4355</v>
      </c>
      <c r="L309" s="24">
        <v>34.514000000000003</v>
      </c>
      <c r="M309" s="25">
        <v>7.2469999999999999</v>
      </c>
    </row>
    <row r="310" spans="1:13" outlineLevel="2">
      <c r="A310" s="7">
        <v>112282307</v>
      </c>
      <c r="B310" s="40" t="s">
        <v>55</v>
      </c>
      <c r="C310" s="1" t="s">
        <v>56</v>
      </c>
      <c r="D310" s="7">
        <v>112283003</v>
      </c>
      <c r="E310" s="1" t="s">
        <v>59</v>
      </c>
      <c r="F310" s="1" t="s">
        <v>56</v>
      </c>
      <c r="G310" s="8">
        <v>112012</v>
      </c>
      <c r="H310" s="8">
        <v>7706</v>
      </c>
      <c r="I310" s="8">
        <v>10149</v>
      </c>
      <c r="J310" s="22">
        <v>16.399999999999999</v>
      </c>
      <c r="K310" s="23">
        <v>0.53949999999999998</v>
      </c>
      <c r="L310" s="24">
        <v>128.30000000000001</v>
      </c>
      <c r="M310" s="25">
        <v>26.943000000000001</v>
      </c>
    </row>
    <row r="311" spans="1:13" outlineLevel="2">
      <c r="A311" s="7">
        <v>112282307</v>
      </c>
      <c r="B311" s="40" t="s">
        <v>55</v>
      </c>
      <c r="C311" s="1" t="s">
        <v>56</v>
      </c>
      <c r="D311" s="7">
        <v>115218003</v>
      </c>
      <c r="E311" s="1" t="s">
        <v>62</v>
      </c>
      <c r="F311" s="1" t="s">
        <v>63</v>
      </c>
      <c r="G311" s="8">
        <v>159287</v>
      </c>
      <c r="H311" s="8">
        <v>8791</v>
      </c>
      <c r="I311" s="8">
        <v>10147</v>
      </c>
      <c r="J311" s="22">
        <v>16</v>
      </c>
      <c r="K311" s="23">
        <v>0.56000000000000005</v>
      </c>
      <c r="L311" s="24">
        <v>154.07900000000001</v>
      </c>
      <c r="M311" s="25">
        <v>32.356000000000002</v>
      </c>
    </row>
    <row r="312" spans="1:13" outlineLevel="2">
      <c r="A312" s="7">
        <v>112282307</v>
      </c>
      <c r="B312" s="40" t="s">
        <v>55</v>
      </c>
      <c r="C312" s="1" t="s">
        <v>56</v>
      </c>
      <c r="D312" s="7">
        <v>112286003</v>
      </c>
      <c r="E312" s="1" t="s">
        <v>60</v>
      </c>
      <c r="F312" s="1" t="s">
        <v>56</v>
      </c>
      <c r="G312" s="8">
        <v>116938</v>
      </c>
      <c r="H312" s="8">
        <v>8990</v>
      </c>
      <c r="I312" s="8">
        <v>10152</v>
      </c>
      <c r="J312" s="22">
        <v>17</v>
      </c>
      <c r="K312" s="23">
        <v>0.55369999999999997</v>
      </c>
      <c r="L312" s="24">
        <v>111.867</v>
      </c>
      <c r="M312" s="25">
        <v>23.492000000000001</v>
      </c>
    </row>
    <row r="313" spans="1:13" outlineLevel="2">
      <c r="A313" s="7">
        <v>112282307</v>
      </c>
      <c r="B313" s="40" t="s">
        <v>55</v>
      </c>
      <c r="C313" s="1" t="s">
        <v>56</v>
      </c>
      <c r="D313" s="7">
        <v>112289003</v>
      </c>
      <c r="E313" s="1" t="s">
        <v>61</v>
      </c>
      <c r="F313" s="1" t="s">
        <v>56</v>
      </c>
      <c r="G313" s="8">
        <v>146431</v>
      </c>
      <c r="H313" s="8">
        <v>7413</v>
      </c>
      <c r="I313" s="8">
        <v>10146</v>
      </c>
      <c r="J313" s="22">
        <v>15.9</v>
      </c>
      <c r="K313" s="23">
        <v>0.63780000000000003</v>
      </c>
      <c r="L313" s="24">
        <v>147.48400000000001</v>
      </c>
      <c r="M313" s="25">
        <v>30.971</v>
      </c>
    </row>
    <row r="314" spans="1:13" outlineLevel="1">
      <c r="B314" s="53" t="s">
        <v>55</v>
      </c>
      <c r="E314" s="34"/>
      <c r="G314" s="35">
        <f>SUBTOTAL(9,G308:G313)</f>
        <v>948281</v>
      </c>
      <c r="H314" s="35"/>
      <c r="I314" s="35"/>
      <c r="J314" s="36"/>
      <c r="K314" s="37"/>
      <c r="L314" s="38">
        <f>SUBTOTAL(9,L308:L313)</f>
        <v>958.13900000000001</v>
      </c>
      <c r="M314" s="52">
        <f>SUBTOTAL(9,M308:M313)</f>
        <v>201.20599999999999</v>
      </c>
    </row>
    <row r="315" spans="1:13" outlineLevel="2">
      <c r="A315" s="7">
        <v>111292507</v>
      </c>
      <c r="B315" s="40" t="s">
        <v>28</v>
      </c>
      <c r="C315" s="1" t="s">
        <v>29</v>
      </c>
      <c r="D315" s="7">
        <v>111291304</v>
      </c>
      <c r="E315" s="1" t="s">
        <v>30</v>
      </c>
      <c r="F315" s="1" t="s">
        <v>29</v>
      </c>
      <c r="G315" s="8">
        <v>105524</v>
      </c>
      <c r="H315" s="8">
        <v>10719</v>
      </c>
      <c r="I315" s="8">
        <v>10136</v>
      </c>
      <c r="J315" s="22">
        <v>14.1</v>
      </c>
      <c r="K315" s="23">
        <v>0.65100000000000002</v>
      </c>
      <c r="L315" s="24">
        <v>76.156999999999996</v>
      </c>
      <c r="M315" s="25">
        <v>15.992000000000001</v>
      </c>
    </row>
    <row r="316" spans="1:13" outlineLevel="2">
      <c r="A316" s="7">
        <v>111292507</v>
      </c>
      <c r="B316" s="40" t="s">
        <v>28</v>
      </c>
      <c r="C316" s="1" t="s">
        <v>29</v>
      </c>
      <c r="D316" s="7">
        <v>111292304</v>
      </c>
      <c r="E316" s="1" t="s">
        <v>31</v>
      </c>
      <c r="F316" s="1" t="s">
        <v>29</v>
      </c>
      <c r="G316" s="8">
        <v>21471</v>
      </c>
      <c r="H316" s="8">
        <v>11920</v>
      </c>
      <c r="I316" s="8">
        <v>10145</v>
      </c>
      <c r="J316" s="22">
        <v>15.6</v>
      </c>
      <c r="K316" s="23">
        <v>0.60870000000000002</v>
      </c>
      <c r="L316" s="24">
        <v>16.561</v>
      </c>
      <c r="M316" s="25">
        <v>3.4769999999999999</v>
      </c>
    </row>
    <row r="317" spans="1:13" outlineLevel="2">
      <c r="A317" s="7">
        <v>111292507</v>
      </c>
      <c r="B317" s="40" t="s">
        <v>28</v>
      </c>
      <c r="C317" s="1" t="s">
        <v>29</v>
      </c>
      <c r="D317" s="7">
        <v>111297504</v>
      </c>
      <c r="E317" s="1" t="s">
        <v>32</v>
      </c>
      <c r="F317" s="1" t="s">
        <v>29</v>
      </c>
      <c r="G317" s="8">
        <v>30167</v>
      </c>
      <c r="H317" s="8">
        <v>10739</v>
      </c>
      <c r="I317" s="8">
        <v>10127</v>
      </c>
      <c r="J317" s="22">
        <v>12.4</v>
      </c>
      <c r="K317" s="23">
        <v>0.59</v>
      </c>
      <c r="L317" s="24">
        <v>24.044</v>
      </c>
      <c r="M317" s="25">
        <v>5.0490000000000004</v>
      </c>
    </row>
    <row r="318" spans="1:13" outlineLevel="1">
      <c r="B318" s="53" t="s">
        <v>28</v>
      </c>
      <c r="E318" s="34"/>
      <c r="G318" s="35">
        <f>SUBTOTAL(9,G315:G317)</f>
        <v>157162</v>
      </c>
      <c r="H318" s="35"/>
      <c r="I318" s="35"/>
      <c r="J318" s="36"/>
      <c r="K318" s="37"/>
      <c r="L318" s="38">
        <f>SUBTOTAL(9,L315:L317)</f>
        <v>116.76199999999999</v>
      </c>
      <c r="M318" s="52">
        <f>SUBTOTAL(9,M315:M317)</f>
        <v>24.518000000000001</v>
      </c>
    </row>
    <row r="319" spans="1:13" outlineLevel="2">
      <c r="A319" s="7">
        <v>108070607</v>
      </c>
      <c r="B319" s="40" t="s">
        <v>588</v>
      </c>
      <c r="C319" s="1" t="s">
        <v>589</v>
      </c>
      <c r="D319" s="7">
        <v>108070502</v>
      </c>
      <c r="E319" s="1" t="s">
        <v>590</v>
      </c>
      <c r="F319" s="1" t="s">
        <v>589</v>
      </c>
      <c r="G319" s="8">
        <v>471563</v>
      </c>
      <c r="H319" s="8">
        <v>7550</v>
      </c>
      <c r="I319" s="8">
        <v>10121</v>
      </c>
      <c r="J319" s="22">
        <v>11.4</v>
      </c>
      <c r="K319" s="23">
        <v>0.69969999999999999</v>
      </c>
      <c r="L319" s="24">
        <v>425.072</v>
      </c>
      <c r="M319" s="25">
        <v>89.265000000000001</v>
      </c>
    </row>
    <row r="320" spans="1:13" outlineLevel="2">
      <c r="A320" s="7">
        <v>108070607</v>
      </c>
      <c r="B320" s="40" t="s">
        <v>588</v>
      </c>
      <c r="C320" s="1" t="s">
        <v>589</v>
      </c>
      <c r="D320" s="7">
        <v>108071003</v>
      </c>
      <c r="E320" s="1" t="s">
        <v>591</v>
      </c>
      <c r="F320" s="1" t="s">
        <v>589</v>
      </c>
      <c r="G320" s="8">
        <v>70991</v>
      </c>
      <c r="H320" s="8">
        <v>8638</v>
      </c>
      <c r="I320" s="8">
        <v>10137</v>
      </c>
      <c r="J320" s="22">
        <v>14.2</v>
      </c>
      <c r="K320" s="23">
        <v>0.65980000000000005</v>
      </c>
      <c r="L320" s="24">
        <v>59.317999999999998</v>
      </c>
      <c r="M320" s="25">
        <v>12.456</v>
      </c>
    </row>
    <row r="321" spans="1:13" outlineLevel="2">
      <c r="A321" s="7">
        <v>108070607</v>
      </c>
      <c r="B321" s="40" t="s">
        <v>588</v>
      </c>
      <c r="C321" s="1" t="s">
        <v>589</v>
      </c>
      <c r="D321" s="7">
        <v>108071504</v>
      </c>
      <c r="E321" s="1" t="s">
        <v>592</v>
      </c>
      <c r="F321" s="1" t="s">
        <v>589</v>
      </c>
      <c r="G321" s="8">
        <v>56325</v>
      </c>
      <c r="H321" s="8">
        <v>8545</v>
      </c>
      <c r="I321" s="8">
        <v>10127</v>
      </c>
      <c r="J321" s="22">
        <v>12.4</v>
      </c>
      <c r="K321" s="23">
        <v>0.6673</v>
      </c>
      <c r="L321" s="24">
        <v>47.039000000000001</v>
      </c>
      <c r="M321" s="25">
        <v>9.8780000000000001</v>
      </c>
    </row>
    <row r="322" spans="1:13" outlineLevel="2">
      <c r="A322" s="7">
        <v>108070607</v>
      </c>
      <c r="B322" s="40" t="s">
        <v>588</v>
      </c>
      <c r="C322" s="1" t="s">
        <v>589</v>
      </c>
      <c r="D322" s="7">
        <v>110173003</v>
      </c>
      <c r="E322" s="1" t="s">
        <v>20</v>
      </c>
      <c r="F322" s="1" t="s">
        <v>17</v>
      </c>
      <c r="G322" s="8">
        <v>70658</v>
      </c>
      <c r="H322" s="8">
        <v>9983</v>
      </c>
      <c r="I322" s="8">
        <v>10161</v>
      </c>
      <c r="J322" s="22">
        <v>18.600000000000001</v>
      </c>
      <c r="K322" s="23">
        <v>0.75160000000000005</v>
      </c>
      <c r="L322" s="24">
        <v>44.843000000000004</v>
      </c>
      <c r="M322" s="25">
        <v>9.4169999999999998</v>
      </c>
    </row>
    <row r="323" spans="1:13" outlineLevel="2">
      <c r="A323" s="7">
        <v>108070607</v>
      </c>
      <c r="B323" s="40" t="s">
        <v>588</v>
      </c>
      <c r="C323" s="1" t="s">
        <v>589</v>
      </c>
      <c r="D323" s="7">
        <v>108073503</v>
      </c>
      <c r="E323" s="1" t="s">
        <v>593</v>
      </c>
      <c r="F323" s="1" t="s">
        <v>589</v>
      </c>
      <c r="G323" s="8">
        <v>170967</v>
      </c>
      <c r="H323" s="8">
        <v>8867</v>
      </c>
      <c r="I323" s="8">
        <v>10137</v>
      </c>
      <c r="J323" s="22">
        <v>14.3</v>
      </c>
      <c r="K323" s="23">
        <v>0.48330000000000001</v>
      </c>
      <c r="L323" s="24">
        <v>189.977</v>
      </c>
      <c r="M323" s="25">
        <v>39.895000000000003</v>
      </c>
    </row>
    <row r="324" spans="1:13" outlineLevel="2">
      <c r="A324" s="7">
        <v>108070607</v>
      </c>
      <c r="B324" s="40" t="s">
        <v>588</v>
      </c>
      <c r="C324" s="1" t="s">
        <v>589</v>
      </c>
      <c r="D324" s="7">
        <v>111312503</v>
      </c>
      <c r="E324" s="1" t="s">
        <v>35</v>
      </c>
      <c r="F324" s="1" t="s">
        <v>34</v>
      </c>
      <c r="G324" s="8">
        <v>1067</v>
      </c>
      <c r="H324" s="8">
        <v>8899</v>
      </c>
      <c r="I324" s="8">
        <v>10128</v>
      </c>
      <c r="J324" s="22">
        <v>12.6</v>
      </c>
      <c r="K324" s="23">
        <v>0.57069999999999999</v>
      </c>
      <c r="L324" s="24">
        <v>1</v>
      </c>
      <c r="M324" s="25">
        <v>0.21</v>
      </c>
    </row>
    <row r="325" spans="1:13" outlineLevel="2">
      <c r="A325" s="7">
        <v>108070607</v>
      </c>
      <c r="B325" s="40" t="s">
        <v>588</v>
      </c>
      <c r="C325" s="1" t="s">
        <v>589</v>
      </c>
      <c r="D325" s="7">
        <v>108077503</v>
      </c>
      <c r="E325" s="1" t="s">
        <v>594</v>
      </c>
      <c r="F325" s="1" t="s">
        <v>589</v>
      </c>
      <c r="G325" s="8">
        <v>86462</v>
      </c>
      <c r="H325" s="8">
        <v>8269</v>
      </c>
      <c r="I325" s="8">
        <v>10142</v>
      </c>
      <c r="J325" s="22">
        <v>15.1</v>
      </c>
      <c r="K325" s="23">
        <v>0.6028</v>
      </c>
      <c r="L325" s="24">
        <v>82.602999999999994</v>
      </c>
      <c r="M325" s="25">
        <v>17.346</v>
      </c>
    </row>
    <row r="326" spans="1:13" outlineLevel="2">
      <c r="A326" s="7">
        <v>108070607</v>
      </c>
      <c r="B326" s="40" t="s">
        <v>588</v>
      </c>
      <c r="C326" s="1" t="s">
        <v>589</v>
      </c>
      <c r="D326" s="7">
        <v>108078003</v>
      </c>
      <c r="E326" s="1" t="s">
        <v>595</v>
      </c>
      <c r="F326" s="1" t="s">
        <v>589</v>
      </c>
      <c r="G326" s="8">
        <v>59142</v>
      </c>
      <c r="H326" s="8">
        <v>7749</v>
      </c>
      <c r="I326" s="8">
        <v>10117</v>
      </c>
      <c r="J326" s="22">
        <v>10.7</v>
      </c>
      <c r="K326" s="23">
        <v>0.65400000000000003</v>
      </c>
      <c r="L326" s="24">
        <v>55.575000000000003</v>
      </c>
      <c r="M326" s="25">
        <v>11.67</v>
      </c>
    </row>
    <row r="327" spans="1:13" outlineLevel="2">
      <c r="A327" s="7">
        <v>108070607</v>
      </c>
      <c r="B327" s="40" t="s">
        <v>588</v>
      </c>
      <c r="C327" s="1" t="s">
        <v>589</v>
      </c>
      <c r="D327" s="7">
        <v>108079004</v>
      </c>
      <c r="E327" s="1" t="s">
        <v>596</v>
      </c>
      <c r="F327" s="1" t="s">
        <v>589</v>
      </c>
      <c r="G327" s="8">
        <v>72981</v>
      </c>
      <c r="H327" s="8">
        <v>8423</v>
      </c>
      <c r="I327" s="8">
        <v>10135</v>
      </c>
      <c r="J327" s="22">
        <v>13.9</v>
      </c>
      <c r="K327" s="23">
        <v>0.72889999999999999</v>
      </c>
      <c r="L327" s="24">
        <v>56.607999999999997</v>
      </c>
      <c r="M327" s="25">
        <v>11.887</v>
      </c>
    </row>
    <row r="328" spans="1:13" outlineLevel="1">
      <c r="B328" s="53" t="s">
        <v>588</v>
      </c>
      <c r="E328" s="34"/>
      <c r="G328" s="35">
        <f>SUBTOTAL(9,G319:G327)</f>
        <v>1060156</v>
      </c>
      <c r="H328" s="35"/>
      <c r="I328" s="35"/>
      <c r="J328" s="36"/>
      <c r="K328" s="37"/>
      <c r="L328" s="38">
        <f>SUBTOTAL(9,L319:L327)</f>
        <v>962.03499999999985</v>
      </c>
      <c r="M328" s="52">
        <f>SUBTOTAL(9,M319:M327)</f>
        <v>202.024</v>
      </c>
    </row>
    <row r="329" spans="1:13" outlineLevel="2">
      <c r="A329" s="7">
        <v>108112607</v>
      </c>
      <c r="B329" s="54" t="s">
        <v>605</v>
      </c>
      <c r="C329" s="1" t="s">
        <v>461</v>
      </c>
      <c r="D329" s="7">
        <v>108111303</v>
      </c>
      <c r="E329" s="55" t="s">
        <v>599</v>
      </c>
      <c r="F329" s="1" t="s">
        <v>461</v>
      </c>
      <c r="G329" s="57">
        <v>0</v>
      </c>
      <c r="H329" s="57"/>
      <c r="I329" s="57">
        <v>10130</v>
      </c>
      <c r="J329" s="58">
        <v>12.9</v>
      </c>
      <c r="K329" s="59">
        <v>0.55789999999999995</v>
      </c>
      <c r="L329" s="60">
        <v>1</v>
      </c>
      <c r="M329" s="61">
        <v>0.21</v>
      </c>
    </row>
    <row r="330" spans="1:13" outlineLevel="2">
      <c r="A330" s="7">
        <v>108112607</v>
      </c>
      <c r="B330" s="40" t="s">
        <v>605</v>
      </c>
      <c r="C330" s="1" t="s">
        <v>461</v>
      </c>
      <c r="D330" s="7">
        <v>108561803</v>
      </c>
      <c r="E330" s="1" t="s">
        <v>610</v>
      </c>
      <c r="F330" s="1" t="s">
        <v>611</v>
      </c>
      <c r="G330" s="8">
        <v>60519</v>
      </c>
      <c r="H330" s="8">
        <v>8855</v>
      </c>
      <c r="I330" s="8">
        <v>10124</v>
      </c>
      <c r="J330" s="22">
        <v>11.9</v>
      </c>
      <c r="K330" s="23">
        <v>0.6472</v>
      </c>
      <c r="L330" s="24">
        <v>50.287999999999997</v>
      </c>
      <c r="M330" s="25">
        <v>10.56</v>
      </c>
    </row>
    <row r="331" spans="1:13" outlineLevel="2">
      <c r="A331" s="7">
        <v>108112607</v>
      </c>
      <c r="B331" s="40" t="s">
        <v>605</v>
      </c>
      <c r="C331" s="1" t="s">
        <v>461</v>
      </c>
      <c r="D331" s="7">
        <v>108111403</v>
      </c>
      <c r="E331" s="1" t="s">
        <v>600</v>
      </c>
      <c r="F331" s="1" t="s">
        <v>461</v>
      </c>
      <c r="G331" s="8">
        <v>1461</v>
      </c>
      <c r="H331" s="8">
        <v>9878</v>
      </c>
      <c r="I331" s="8">
        <v>10142</v>
      </c>
      <c r="J331" s="22">
        <v>15.1</v>
      </c>
      <c r="K331" s="23">
        <v>0.70450000000000002</v>
      </c>
      <c r="L331" s="24">
        <v>1</v>
      </c>
      <c r="M331" s="25">
        <v>0.21</v>
      </c>
    </row>
    <row r="332" spans="1:13" outlineLevel="2">
      <c r="A332" s="7">
        <v>108112607</v>
      </c>
      <c r="B332" s="40" t="s">
        <v>605</v>
      </c>
      <c r="C332" s="1" t="s">
        <v>461</v>
      </c>
      <c r="D332" s="7">
        <v>108112003</v>
      </c>
      <c r="E332" s="1" t="s">
        <v>606</v>
      </c>
      <c r="F332" s="1" t="s">
        <v>461</v>
      </c>
      <c r="G332" s="8">
        <v>47342</v>
      </c>
      <c r="H332" s="8">
        <v>10663</v>
      </c>
      <c r="I332" s="8">
        <v>10204</v>
      </c>
      <c r="J332" s="22">
        <v>26.2</v>
      </c>
      <c r="K332" s="23">
        <v>0.82509999999999994</v>
      </c>
      <c r="L332" s="24">
        <v>26.777000000000001</v>
      </c>
      <c r="M332" s="25">
        <v>5.6230000000000002</v>
      </c>
    </row>
    <row r="333" spans="1:13" outlineLevel="2">
      <c r="A333" s="7">
        <v>108112607</v>
      </c>
      <c r="B333" s="40" t="s">
        <v>605</v>
      </c>
      <c r="C333" s="1" t="s">
        <v>461</v>
      </c>
      <c r="D333" s="7">
        <v>108112203</v>
      </c>
      <c r="E333" s="1" t="s">
        <v>601</v>
      </c>
      <c r="F333" s="1" t="s">
        <v>461</v>
      </c>
      <c r="G333" s="8">
        <v>101261</v>
      </c>
      <c r="H333" s="8">
        <v>7944</v>
      </c>
      <c r="I333" s="8">
        <v>10114</v>
      </c>
      <c r="J333" s="22">
        <v>10.1</v>
      </c>
      <c r="K333" s="23">
        <v>0.6925</v>
      </c>
      <c r="L333" s="24">
        <v>87.653999999999996</v>
      </c>
      <c r="M333" s="25">
        <v>18.407</v>
      </c>
    </row>
    <row r="334" spans="1:13" outlineLevel="2">
      <c r="A334" s="7">
        <v>108112607</v>
      </c>
      <c r="B334" s="40" t="s">
        <v>605</v>
      </c>
      <c r="C334" s="1" t="s">
        <v>461</v>
      </c>
      <c r="D334" s="7">
        <v>108112502</v>
      </c>
      <c r="E334" s="1" t="s">
        <v>607</v>
      </c>
      <c r="F334" s="1" t="s">
        <v>461</v>
      </c>
      <c r="G334" s="8">
        <v>14855</v>
      </c>
      <c r="H334" s="8">
        <v>7548</v>
      </c>
      <c r="I334" s="8">
        <v>10158</v>
      </c>
      <c r="J334" s="22">
        <v>18</v>
      </c>
      <c r="K334" s="23">
        <v>0.78910000000000002</v>
      </c>
      <c r="L334" s="24">
        <v>11.877000000000001</v>
      </c>
      <c r="M334" s="25">
        <v>2.4940000000000002</v>
      </c>
    </row>
    <row r="335" spans="1:13" outlineLevel="2">
      <c r="A335" s="7">
        <v>108112607</v>
      </c>
      <c r="B335" s="40" t="s">
        <v>605</v>
      </c>
      <c r="C335" s="1" t="s">
        <v>461</v>
      </c>
      <c r="D335" s="7">
        <v>107654903</v>
      </c>
      <c r="E335" s="1" t="s">
        <v>577</v>
      </c>
      <c r="F335" s="1" t="s">
        <v>408</v>
      </c>
      <c r="G335" s="8">
        <v>1395</v>
      </c>
      <c r="H335" s="8">
        <v>10401</v>
      </c>
      <c r="I335" s="8">
        <v>10137</v>
      </c>
      <c r="J335" s="22">
        <v>14.3</v>
      </c>
      <c r="K335" s="23">
        <v>0.375</v>
      </c>
      <c r="L335" s="24">
        <v>1.75</v>
      </c>
      <c r="M335" s="25">
        <v>0.36699999999999999</v>
      </c>
    </row>
    <row r="336" spans="1:13" outlineLevel="2">
      <c r="A336" s="7">
        <v>108112607</v>
      </c>
      <c r="B336" s="40" t="s">
        <v>605</v>
      </c>
      <c r="C336" s="1" t="s">
        <v>461</v>
      </c>
      <c r="D336" s="7">
        <v>108565203</v>
      </c>
      <c r="E336" s="1" t="s">
        <v>612</v>
      </c>
      <c r="F336" s="1" t="s">
        <v>611</v>
      </c>
      <c r="G336" s="8">
        <v>734</v>
      </c>
      <c r="H336" s="8">
        <v>10085</v>
      </c>
      <c r="I336" s="8">
        <v>10114</v>
      </c>
      <c r="J336" s="22">
        <v>10</v>
      </c>
      <c r="K336" s="23">
        <v>0.67430000000000001</v>
      </c>
      <c r="L336" s="24">
        <v>0.51600000000000001</v>
      </c>
      <c r="M336" s="25">
        <v>0.108</v>
      </c>
    </row>
    <row r="337" spans="1:13" outlineLevel="2">
      <c r="A337" s="7">
        <v>108112607</v>
      </c>
      <c r="B337" s="40" t="s">
        <v>605</v>
      </c>
      <c r="C337" s="1" t="s">
        <v>461</v>
      </c>
      <c r="D337" s="7">
        <v>108565503</v>
      </c>
      <c r="E337" s="1" t="s">
        <v>613</v>
      </c>
      <c r="F337" s="1" t="s">
        <v>611</v>
      </c>
      <c r="G337" s="8">
        <v>2438</v>
      </c>
      <c r="H337" s="8">
        <v>9107</v>
      </c>
      <c r="I337" s="8">
        <v>10135</v>
      </c>
      <c r="J337" s="22">
        <v>13.9</v>
      </c>
      <c r="K337" s="23">
        <v>0.67610000000000003</v>
      </c>
      <c r="L337" s="24">
        <v>1.8879999999999999</v>
      </c>
      <c r="M337" s="25">
        <v>0.39600000000000002</v>
      </c>
    </row>
    <row r="338" spans="1:13" outlineLevel="2">
      <c r="A338" s="7">
        <v>108112607</v>
      </c>
      <c r="B338" s="40" t="s">
        <v>605</v>
      </c>
      <c r="C338" s="1" t="s">
        <v>461</v>
      </c>
      <c r="D338" s="7">
        <v>108114503</v>
      </c>
      <c r="E338" s="1" t="s">
        <v>602</v>
      </c>
      <c r="F338" s="1" t="s">
        <v>461</v>
      </c>
      <c r="G338" s="8">
        <v>1558</v>
      </c>
      <c r="H338" s="8">
        <v>10004</v>
      </c>
      <c r="I338" s="8">
        <v>10143</v>
      </c>
      <c r="J338" s="22">
        <v>15.3</v>
      </c>
      <c r="K338" s="23">
        <v>0.75229999999999997</v>
      </c>
      <c r="L338" s="24">
        <v>0.98799999999999999</v>
      </c>
      <c r="M338" s="25">
        <v>0.20699999999999999</v>
      </c>
    </row>
    <row r="339" spans="1:13" outlineLevel="2">
      <c r="A339" s="7">
        <v>108112607</v>
      </c>
      <c r="B339" s="40" t="s">
        <v>605</v>
      </c>
      <c r="C339" s="1" t="s">
        <v>461</v>
      </c>
      <c r="D339" s="7">
        <v>128326303</v>
      </c>
      <c r="E339" s="1" t="s">
        <v>375</v>
      </c>
      <c r="F339" s="1" t="s">
        <v>370</v>
      </c>
      <c r="G339" s="8">
        <v>2267</v>
      </c>
      <c r="H339" s="8">
        <v>12019</v>
      </c>
      <c r="I339" s="8">
        <v>10175</v>
      </c>
      <c r="J339" s="22">
        <v>21.1</v>
      </c>
      <c r="K339" s="23">
        <v>0.71630000000000005</v>
      </c>
      <c r="L339" s="24">
        <v>1.4830000000000001</v>
      </c>
      <c r="M339" s="25">
        <v>0.311</v>
      </c>
    </row>
    <row r="340" spans="1:13" outlineLevel="2">
      <c r="A340" s="7">
        <v>108112607</v>
      </c>
      <c r="B340" s="40" t="s">
        <v>605</v>
      </c>
      <c r="C340" s="1" t="s">
        <v>461</v>
      </c>
      <c r="D340" s="7">
        <v>108116503</v>
      </c>
      <c r="E340" s="1" t="s">
        <v>608</v>
      </c>
      <c r="F340" s="1" t="s">
        <v>461</v>
      </c>
      <c r="G340" s="8">
        <v>37979</v>
      </c>
      <c r="H340" s="8">
        <v>8291</v>
      </c>
      <c r="I340" s="8">
        <v>10135</v>
      </c>
      <c r="J340" s="22">
        <v>13.9</v>
      </c>
      <c r="K340" s="23">
        <v>0.43759999999999999</v>
      </c>
      <c r="L340" s="24">
        <v>49.85</v>
      </c>
      <c r="M340" s="25">
        <v>10.468</v>
      </c>
    </row>
    <row r="341" spans="1:13" outlineLevel="2">
      <c r="A341" s="7">
        <v>108112607</v>
      </c>
      <c r="B341" s="40" t="s">
        <v>605</v>
      </c>
      <c r="C341" s="1" t="s">
        <v>461</v>
      </c>
      <c r="D341" s="7">
        <v>108567204</v>
      </c>
      <c r="E341" s="1" t="s">
        <v>614</v>
      </c>
      <c r="F341" s="1" t="s">
        <v>611</v>
      </c>
      <c r="G341" s="8">
        <v>11386</v>
      </c>
      <c r="H341" s="8">
        <v>12188</v>
      </c>
      <c r="I341" s="8">
        <v>10151</v>
      </c>
      <c r="J341" s="22">
        <v>16.7</v>
      </c>
      <c r="K341" s="23">
        <v>0.65749999999999997</v>
      </c>
      <c r="L341" s="24">
        <v>8.1270000000000007</v>
      </c>
      <c r="M341" s="25">
        <v>1.706</v>
      </c>
    </row>
    <row r="342" spans="1:13" outlineLevel="2">
      <c r="A342" s="7">
        <v>108112607</v>
      </c>
      <c r="B342" s="40" t="s">
        <v>605</v>
      </c>
      <c r="C342" s="1" t="s">
        <v>461</v>
      </c>
      <c r="D342" s="7">
        <v>108118503</v>
      </c>
      <c r="E342" s="1" t="s">
        <v>609</v>
      </c>
      <c r="F342" s="1" t="s">
        <v>461</v>
      </c>
      <c r="G342" s="8">
        <v>60092</v>
      </c>
      <c r="H342" s="8">
        <v>7679</v>
      </c>
      <c r="I342" s="8">
        <v>10188</v>
      </c>
      <c r="J342" s="22">
        <v>23.4</v>
      </c>
      <c r="K342" s="23">
        <v>0.59189999999999998</v>
      </c>
      <c r="L342" s="24">
        <v>62.960999999999999</v>
      </c>
      <c r="M342" s="25">
        <v>13.221</v>
      </c>
    </row>
    <row r="343" spans="1:13" outlineLevel="2">
      <c r="A343" s="7">
        <v>108112607</v>
      </c>
      <c r="B343" s="40" t="s">
        <v>605</v>
      </c>
      <c r="C343" s="1" t="s">
        <v>461</v>
      </c>
      <c r="D343" s="7">
        <v>108569103</v>
      </c>
      <c r="E343" s="1" t="s">
        <v>615</v>
      </c>
      <c r="F343" s="1" t="s">
        <v>611</v>
      </c>
      <c r="G343" s="8">
        <v>88906</v>
      </c>
      <c r="H343" s="8">
        <v>7343</v>
      </c>
      <c r="I343" s="8">
        <v>10127</v>
      </c>
      <c r="J343" s="22">
        <v>12.4</v>
      </c>
      <c r="K343" s="23">
        <v>0.73099999999999998</v>
      </c>
      <c r="L343" s="24">
        <v>78.872</v>
      </c>
      <c r="M343" s="25">
        <v>16.562999999999999</v>
      </c>
    </row>
    <row r="344" spans="1:13" outlineLevel="1">
      <c r="B344" s="53" t="s">
        <v>605</v>
      </c>
      <c r="E344" s="34"/>
      <c r="G344" s="35">
        <f>SUBTOTAL(9,G329:G343)</f>
        <v>432193</v>
      </c>
      <c r="H344" s="35"/>
      <c r="I344" s="35"/>
      <c r="J344" s="36"/>
      <c r="K344" s="37"/>
      <c r="L344" s="38">
        <f>SUBTOTAL(9,L329:L343)</f>
        <v>385.03100000000001</v>
      </c>
      <c r="M344" s="52">
        <f>SUBTOTAL(9,M329:M343)</f>
        <v>80.851000000000013</v>
      </c>
    </row>
    <row r="345" spans="1:13" outlineLevel="2">
      <c r="A345" s="7">
        <v>101302607</v>
      </c>
      <c r="B345" s="40" t="s">
        <v>400</v>
      </c>
      <c r="C345" s="1" t="s">
        <v>401</v>
      </c>
      <c r="D345" s="7">
        <v>101260303</v>
      </c>
      <c r="E345" s="1" t="s">
        <v>394</v>
      </c>
      <c r="F345" s="1" t="s">
        <v>393</v>
      </c>
      <c r="G345" s="8">
        <v>1276</v>
      </c>
      <c r="H345" s="8">
        <v>8348</v>
      </c>
      <c r="I345" s="8">
        <v>10127</v>
      </c>
      <c r="J345" s="22">
        <v>12.5</v>
      </c>
      <c r="K345" s="23">
        <v>0.72770000000000001</v>
      </c>
      <c r="L345" s="24">
        <v>1</v>
      </c>
      <c r="M345" s="25">
        <v>0.21</v>
      </c>
    </row>
    <row r="346" spans="1:13" outlineLevel="2">
      <c r="A346" s="7">
        <v>101302607</v>
      </c>
      <c r="B346" s="40" t="s">
        <v>400</v>
      </c>
      <c r="C346" s="1" t="s">
        <v>401</v>
      </c>
      <c r="D346" s="7">
        <v>107650703</v>
      </c>
      <c r="E346" s="1" t="s">
        <v>407</v>
      </c>
      <c r="F346" s="1" t="s">
        <v>408</v>
      </c>
      <c r="G346" s="8">
        <v>1112</v>
      </c>
      <c r="H346" s="8">
        <v>9911</v>
      </c>
      <c r="I346" s="8">
        <v>10169</v>
      </c>
      <c r="J346" s="22">
        <v>19.899999999999999</v>
      </c>
      <c r="K346" s="23">
        <v>0.55530000000000002</v>
      </c>
      <c r="L346" s="24">
        <v>0.96599999999999997</v>
      </c>
      <c r="M346" s="25">
        <v>0.20200000000000001</v>
      </c>
    </row>
    <row r="347" spans="1:13" outlineLevel="2">
      <c r="A347" s="7">
        <v>101302607</v>
      </c>
      <c r="B347" s="40" t="s">
        <v>400</v>
      </c>
      <c r="C347" s="1" t="s">
        <v>401</v>
      </c>
      <c r="D347" s="7">
        <v>101301303</v>
      </c>
      <c r="E347" s="1" t="s">
        <v>402</v>
      </c>
      <c r="F347" s="1" t="s">
        <v>401</v>
      </c>
      <c r="G347" s="8">
        <v>100900</v>
      </c>
      <c r="H347" s="8">
        <v>8894</v>
      </c>
      <c r="I347" s="8">
        <v>10164</v>
      </c>
      <c r="J347" s="22">
        <v>19.100000000000001</v>
      </c>
      <c r="K347" s="23">
        <v>0.75370000000000004</v>
      </c>
      <c r="L347" s="24">
        <v>71.679000000000002</v>
      </c>
      <c r="M347" s="25">
        <v>15.052</v>
      </c>
    </row>
    <row r="348" spans="1:13" outlineLevel="2">
      <c r="A348" s="7">
        <v>101302607</v>
      </c>
      <c r="B348" s="40" t="s">
        <v>400</v>
      </c>
      <c r="C348" s="1" t="s">
        <v>401</v>
      </c>
      <c r="D348" s="7">
        <v>101301403</v>
      </c>
      <c r="E348" s="1" t="s">
        <v>403</v>
      </c>
      <c r="F348" s="1" t="s">
        <v>401</v>
      </c>
      <c r="G348" s="8">
        <v>116028</v>
      </c>
      <c r="H348" s="8">
        <v>10872</v>
      </c>
      <c r="I348" s="8">
        <v>10167</v>
      </c>
      <c r="J348" s="22">
        <v>19.7</v>
      </c>
      <c r="K348" s="23">
        <v>0.55549999999999999</v>
      </c>
      <c r="L348" s="24">
        <v>97.831000000000003</v>
      </c>
      <c r="M348" s="25">
        <v>20.544</v>
      </c>
    </row>
    <row r="349" spans="1:13" outlineLevel="2">
      <c r="A349" s="7">
        <v>101302607</v>
      </c>
      <c r="B349" s="40" t="s">
        <v>400</v>
      </c>
      <c r="C349" s="1" t="s">
        <v>401</v>
      </c>
      <c r="D349" s="7">
        <v>101303503</v>
      </c>
      <c r="E349" s="1" t="s">
        <v>404</v>
      </c>
      <c r="F349" s="1" t="s">
        <v>401</v>
      </c>
      <c r="G349" s="8">
        <v>95626</v>
      </c>
      <c r="H349" s="8">
        <v>10555</v>
      </c>
      <c r="I349" s="8">
        <v>10178</v>
      </c>
      <c r="J349" s="22">
        <v>21.6</v>
      </c>
      <c r="K349" s="23">
        <v>0.69410000000000005</v>
      </c>
      <c r="L349" s="24">
        <v>64.459999999999994</v>
      </c>
      <c r="M349" s="25">
        <v>13.536</v>
      </c>
    </row>
    <row r="350" spans="1:13" outlineLevel="2">
      <c r="A350" s="7">
        <v>101302607</v>
      </c>
      <c r="B350" s="40" t="s">
        <v>400</v>
      </c>
      <c r="C350" s="1" t="s">
        <v>401</v>
      </c>
      <c r="D350" s="7">
        <v>101306503</v>
      </c>
      <c r="E350" s="1" t="s">
        <v>405</v>
      </c>
      <c r="F350" s="1" t="s">
        <v>401</v>
      </c>
      <c r="G350" s="8">
        <v>66935</v>
      </c>
      <c r="H350" s="8">
        <v>9955</v>
      </c>
      <c r="I350" s="8">
        <v>10152</v>
      </c>
      <c r="J350" s="22">
        <v>16.899999999999999</v>
      </c>
      <c r="K350" s="23">
        <v>0.69720000000000004</v>
      </c>
      <c r="L350" s="24">
        <v>45.926000000000002</v>
      </c>
      <c r="M350" s="25">
        <v>9.6440000000000001</v>
      </c>
    </row>
    <row r="351" spans="1:13" outlineLevel="2">
      <c r="A351" s="7">
        <v>101302607</v>
      </c>
      <c r="B351" s="40" t="s">
        <v>400</v>
      </c>
      <c r="C351" s="1" t="s">
        <v>401</v>
      </c>
      <c r="D351" s="7">
        <v>101308503</v>
      </c>
      <c r="E351" s="1" t="s">
        <v>406</v>
      </c>
      <c r="F351" s="1" t="s">
        <v>401</v>
      </c>
      <c r="G351" s="8">
        <v>29487</v>
      </c>
      <c r="H351" s="8">
        <v>13734</v>
      </c>
      <c r="I351" s="8">
        <v>10124</v>
      </c>
      <c r="J351" s="22">
        <v>11.8</v>
      </c>
      <c r="K351" s="23">
        <v>0.375</v>
      </c>
      <c r="L351" s="24">
        <v>36.988</v>
      </c>
      <c r="M351" s="25">
        <v>7.7670000000000003</v>
      </c>
    </row>
    <row r="352" spans="1:13" outlineLevel="1">
      <c r="B352" s="53" t="s">
        <v>400</v>
      </c>
      <c r="E352" s="34"/>
      <c r="G352" s="35">
        <f>SUBTOTAL(9,G345:G351)</f>
        <v>411364</v>
      </c>
      <c r="H352" s="35"/>
      <c r="I352" s="35"/>
      <c r="J352" s="36"/>
      <c r="K352" s="37"/>
      <c r="L352" s="38">
        <f>SUBTOTAL(9,L345:L351)</f>
        <v>318.84999999999997</v>
      </c>
      <c r="M352" s="52">
        <f>SUBTOTAL(9,M345:M351)</f>
        <v>66.954999999999998</v>
      </c>
    </row>
    <row r="353" spans="1:13" outlineLevel="2">
      <c r="A353" s="7">
        <v>118403207</v>
      </c>
      <c r="B353" s="40" t="s">
        <v>193</v>
      </c>
      <c r="C353" s="1" t="s">
        <v>194</v>
      </c>
      <c r="D353" s="7">
        <v>118403302</v>
      </c>
      <c r="E353" s="1" t="s">
        <v>195</v>
      </c>
      <c r="F353" s="1" t="s">
        <v>194</v>
      </c>
      <c r="G353" s="8">
        <v>699876</v>
      </c>
      <c r="H353" s="8">
        <v>6563</v>
      </c>
      <c r="I353" s="8">
        <v>10146</v>
      </c>
      <c r="J353" s="22">
        <v>15.8</v>
      </c>
      <c r="K353" s="23">
        <v>0.6915</v>
      </c>
      <c r="L353" s="24">
        <v>734.36</v>
      </c>
      <c r="M353" s="25">
        <v>154.215</v>
      </c>
    </row>
    <row r="354" spans="1:13" outlineLevel="1">
      <c r="B354" s="53" t="s">
        <v>193</v>
      </c>
      <c r="E354" s="34"/>
      <c r="G354" s="35">
        <f>SUBTOTAL(9,G353:G353)</f>
        <v>699876</v>
      </c>
      <c r="H354" s="35"/>
      <c r="I354" s="35"/>
      <c r="J354" s="36"/>
      <c r="K354" s="37"/>
      <c r="L354" s="38">
        <f>SUBTOTAL(9,L353:L353)</f>
        <v>734.36</v>
      </c>
      <c r="M354" s="52">
        <f>SUBTOTAL(9,M353:M353)</f>
        <v>154.215</v>
      </c>
    </row>
    <row r="355" spans="1:13" outlineLevel="2">
      <c r="A355" s="7">
        <v>111312607</v>
      </c>
      <c r="B355" s="40" t="s">
        <v>33</v>
      </c>
      <c r="C355" s="1" t="s">
        <v>34</v>
      </c>
      <c r="D355" s="7">
        <v>111312503</v>
      </c>
      <c r="E355" s="1" t="s">
        <v>35</v>
      </c>
      <c r="F355" s="1" t="s">
        <v>34</v>
      </c>
      <c r="G355" s="8">
        <v>97373</v>
      </c>
      <c r="H355" s="8">
        <v>8899</v>
      </c>
      <c r="I355" s="8">
        <v>10128</v>
      </c>
      <c r="J355" s="22">
        <v>12.6</v>
      </c>
      <c r="K355" s="23">
        <v>0.57069999999999999</v>
      </c>
      <c r="L355" s="24">
        <v>91.301000000000002</v>
      </c>
      <c r="M355" s="25">
        <v>19.172999999999998</v>
      </c>
    </row>
    <row r="356" spans="1:13" outlineLevel="2">
      <c r="A356" s="7">
        <v>111312607</v>
      </c>
      <c r="B356" s="40" t="s">
        <v>33</v>
      </c>
      <c r="C356" s="1" t="s">
        <v>34</v>
      </c>
      <c r="D356" s="7">
        <v>111312804</v>
      </c>
      <c r="E356" s="1" t="s">
        <v>36</v>
      </c>
      <c r="F356" s="1" t="s">
        <v>34</v>
      </c>
      <c r="G356" s="8">
        <v>89824</v>
      </c>
      <c r="H356" s="8">
        <v>9204</v>
      </c>
      <c r="I356" s="8">
        <v>10137</v>
      </c>
      <c r="J356" s="22">
        <v>14.3</v>
      </c>
      <c r="K356" s="23">
        <v>0.6653</v>
      </c>
      <c r="L356" s="24">
        <v>69.855999999999995</v>
      </c>
      <c r="M356" s="25">
        <v>14.669</v>
      </c>
    </row>
    <row r="357" spans="1:13" outlineLevel="2">
      <c r="A357" s="7">
        <v>111312607</v>
      </c>
      <c r="B357" s="40" t="s">
        <v>33</v>
      </c>
      <c r="C357" s="1" t="s">
        <v>34</v>
      </c>
      <c r="D357" s="7">
        <v>111316003</v>
      </c>
      <c r="E357" s="1" t="s">
        <v>37</v>
      </c>
      <c r="F357" s="1" t="s">
        <v>34</v>
      </c>
      <c r="G357" s="8">
        <v>112282</v>
      </c>
      <c r="H357" s="8">
        <v>8845</v>
      </c>
      <c r="I357" s="8">
        <v>10128</v>
      </c>
      <c r="J357" s="22">
        <v>12.6</v>
      </c>
      <c r="K357" s="23">
        <v>0.72609999999999997</v>
      </c>
      <c r="L357" s="24">
        <v>83.254999999999995</v>
      </c>
      <c r="M357" s="25">
        <v>17.483000000000001</v>
      </c>
    </row>
    <row r="358" spans="1:13" outlineLevel="2">
      <c r="A358" s="7">
        <v>111312607</v>
      </c>
      <c r="B358" s="40" t="s">
        <v>33</v>
      </c>
      <c r="C358" s="1" t="s">
        <v>34</v>
      </c>
      <c r="D358" s="7">
        <v>111317503</v>
      </c>
      <c r="E358" s="1" t="s">
        <v>38</v>
      </c>
      <c r="F358" s="1" t="s">
        <v>34</v>
      </c>
      <c r="G358" s="8">
        <v>77350</v>
      </c>
      <c r="H358" s="8">
        <v>8034</v>
      </c>
      <c r="I358" s="8">
        <v>10114</v>
      </c>
      <c r="J358" s="22">
        <v>10</v>
      </c>
      <c r="K358" s="23">
        <v>0.63370000000000004</v>
      </c>
      <c r="L358" s="24">
        <v>72.352000000000004</v>
      </c>
      <c r="M358" s="25">
        <v>15.193</v>
      </c>
    </row>
    <row r="359" spans="1:13" outlineLevel="1">
      <c r="B359" s="53" t="s">
        <v>33</v>
      </c>
      <c r="E359" s="34"/>
      <c r="G359" s="35">
        <f>SUBTOTAL(9,G355:G358)</f>
        <v>376829</v>
      </c>
      <c r="H359" s="35"/>
      <c r="I359" s="35"/>
      <c r="J359" s="36"/>
      <c r="K359" s="37"/>
      <c r="L359" s="38">
        <f>SUBTOTAL(9,L355:L358)</f>
        <v>316.76400000000001</v>
      </c>
      <c r="M359" s="52">
        <f>SUBTOTAL(9,M355:M358)</f>
        <v>66.518000000000001</v>
      </c>
    </row>
    <row r="360" spans="1:13" outlineLevel="2">
      <c r="A360" s="7">
        <v>128324207</v>
      </c>
      <c r="B360" s="40" t="s">
        <v>369</v>
      </c>
      <c r="C360" s="1" t="s">
        <v>370</v>
      </c>
      <c r="D360" s="7">
        <v>128321103</v>
      </c>
      <c r="E360" s="1" t="s">
        <v>371</v>
      </c>
      <c r="F360" s="1" t="s">
        <v>370</v>
      </c>
      <c r="G360" s="8">
        <v>102522</v>
      </c>
      <c r="H360" s="8">
        <v>13372</v>
      </c>
      <c r="I360" s="8">
        <v>10184</v>
      </c>
      <c r="J360" s="22">
        <v>22.6</v>
      </c>
      <c r="K360" s="23">
        <v>0.62660000000000005</v>
      </c>
      <c r="L360" s="24">
        <v>76.504999999999995</v>
      </c>
      <c r="M360" s="25">
        <v>16.065999999999999</v>
      </c>
    </row>
    <row r="361" spans="1:13" outlineLevel="2">
      <c r="A361" s="7">
        <v>128324207</v>
      </c>
      <c r="B361" s="40" t="s">
        <v>369</v>
      </c>
      <c r="C361" s="1" t="s">
        <v>370</v>
      </c>
      <c r="D361" s="7">
        <v>128323303</v>
      </c>
      <c r="E361" s="1" t="s">
        <v>372</v>
      </c>
      <c r="F361" s="1" t="s">
        <v>370</v>
      </c>
      <c r="G361" s="8">
        <v>94594</v>
      </c>
      <c r="H361" s="8">
        <v>11184</v>
      </c>
      <c r="I361" s="8">
        <v>10190</v>
      </c>
      <c r="J361" s="22">
        <v>23.7</v>
      </c>
      <c r="K361" s="23">
        <v>0.69510000000000005</v>
      </c>
      <c r="L361" s="24">
        <v>63.595999999999997</v>
      </c>
      <c r="M361" s="25">
        <v>13.355</v>
      </c>
    </row>
    <row r="362" spans="1:13" outlineLevel="2">
      <c r="A362" s="7">
        <v>128324207</v>
      </c>
      <c r="B362" s="40" t="s">
        <v>369</v>
      </c>
      <c r="C362" s="1" t="s">
        <v>370</v>
      </c>
      <c r="D362" s="7">
        <v>128323703</v>
      </c>
      <c r="E362" s="1" t="s">
        <v>373</v>
      </c>
      <c r="F362" s="1" t="s">
        <v>370</v>
      </c>
      <c r="G362" s="8">
        <v>115756</v>
      </c>
      <c r="H362" s="8">
        <v>11254</v>
      </c>
      <c r="I362" s="8">
        <v>10176</v>
      </c>
      <c r="J362" s="22">
        <v>21.2</v>
      </c>
      <c r="K362" s="23">
        <v>0.51190000000000002</v>
      </c>
      <c r="L362" s="24">
        <v>105.82299999999999</v>
      </c>
      <c r="M362" s="25">
        <v>22.222000000000001</v>
      </c>
    </row>
    <row r="363" spans="1:13" outlineLevel="2">
      <c r="A363" s="7">
        <v>128324207</v>
      </c>
      <c r="B363" s="40" t="s">
        <v>369</v>
      </c>
      <c r="C363" s="1" t="s">
        <v>370</v>
      </c>
      <c r="D363" s="7">
        <v>128325203</v>
      </c>
      <c r="E363" s="1" t="s">
        <v>374</v>
      </c>
      <c r="F363" s="1" t="s">
        <v>370</v>
      </c>
      <c r="G363" s="8">
        <v>134790</v>
      </c>
      <c r="H363" s="8">
        <v>10573</v>
      </c>
      <c r="I363" s="8">
        <v>10146</v>
      </c>
      <c r="J363" s="22">
        <v>15.9</v>
      </c>
      <c r="K363" s="23">
        <v>0.64839999999999998</v>
      </c>
      <c r="L363" s="24">
        <v>97.567999999999998</v>
      </c>
      <c r="M363" s="25">
        <v>20.489000000000001</v>
      </c>
    </row>
    <row r="364" spans="1:13" outlineLevel="2">
      <c r="A364" s="7">
        <v>128324207</v>
      </c>
      <c r="B364" s="40" t="s">
        <v>369</v>
      </c>
      <c r="C364" s="1" t="s">
        <v>370</v>
      </c>
      <c r="D364" s="7">
        <v>128326303</v>
      </c>
      <c r="E364" s="1" t="s">
        <v>375</v>
      </c>
      <c r="F364" s="1" t="s">
        <v>370</v>
      </c>
      <c r="G364" s="8">
        <v>57192</v>
      </c>
      <c r="H364" s="8">
        <v>12019</v>
      </c>
      <c r="I364" s="8">
        <v>10175</v>
      </c>
      <c r="J364" s="22">
        <v>21.1</v>
      </c>
      <c r="K364" s="23">
        <v>0.71630000000000005</v>
      </c>
      <c r="L364" s="24">
        <v>37.369</v>
      </c>
      <c r="M364" s="25">
        <v>7.8470000000000004</v>
      </c>
    </row>
    <row r="365" spans="1:13" outlineLevel="2">
      <c r="A365" s="7">
        <v>128324207</v>
      </c>
      <c r="B365" s="40" t="s">
        <v>369</v>
      </c>
      <c r="C365" s="1" t="s">
        <v>370</v>
      </c>
      <c r="D365" s="7">
        <v>128327303</v>
      </c>
      <c r="E365" s="1" t="s">
        <v>376</v>
      </c>
      <c r="F365" s="1" t="s">
        <v>370</v>
      </c>
      <c r="G365" s="8">
        <v>41721</v>
      </c>
      <c r="H365" s="8">
        <v>11062</v>
      </c>
      <c r="I365" s="8">
        <v>10131</v>
      </c>
      <c r="J365" s="22">
        <v>13.1</v>
      </c>
      <c r="K365" s="23">
        <v>0.72209999999999996</v>
      </c>
      <c r="L365" s="24">
        <v>27.158999999999999</v>
      </c>
      <c r="M365" s="25">
        <v>5.7030000000000003</v>
      </c>
    </row>
    <row r="366" spans="1:13" outlineLevel="2">
      <c r="A366" s="7">
        <v>128324207</v>
      </c>
      <c r="B366" s="40" t="s">
        <v>369</v>
      </c>
      <c r="C366" s="1" t="s">
        <v>370</v>
      </c>
      <c r="D366" s="7">
        <v>128328003</v>
      </c>
      <c r="E366" s="1" t="s">
        <v>377</v>
      </c>
      <c r="F366" s="1" t="s">
        <v>370</v>
      </c>
      <c r="G366" s="8">
        <v>91687</v>
      </c>
      <c r="H366" s="8">
        <v>11680</v>
      </c>
      <c r="I366" s="8">
        <v>10152</v>
      </c>
      <c r="J366" s="22">
        <v>17</v>
      </c>
      <c r="K366" s="23">
        <v>0.68100000000000005</v>
      </c>
      <c r="L366" s="24">
        <v>63.152999999999999</v>
      </c>
      <c r="M366" s="25">
        <v>13.262</v>
      </c>
    </row>
    <row r="367" spans="1:13" outlineLevel="1">
      <c r="B367" s="53" t="s">
        <v>369</v>
      </c>
      <c r="E367" s="34"/>
      <c r="G367" s="35">
        <f>SUBTOTAL(9,G360:G366)</f>
        <v>638262</v>
      </c>
      <c r="H367" s="35"/>
      <c r="I367" s="35"/>
      <c r="J367" s="36"/>
      <c r="K367" s="37"/>
      <c r="L367" s="38">
        <f>SUBTOTAL(9,L360:L366)</f>
        <v>471.173</v>
      </c>
      <c r="M367" s="52">
        <f>SUBTOTAL(9,M360:M366)</f>
        <v>98.944000000000003</v>
      </c>
    </row>
    <row r="368" spans="1:13" outlineLevel="2">
      <c r="A368" s="7">
        <v>106333407</v>
      </c>
      <c r="B368" s="40" t="s">
        <v>550</v>
      </c>
      <c r="C368" s="1" t="s">
        <v>551</v>
      </c>
      <c r="D368" s="7">
        <v>106330703</v>
      </c>
      <c r="E368" s="1" t="s">
        <v>553</v>
      </c>
      <c r="F368" s="1" t="s">
        <v>551</v>
      </c>
      <c r="G368" s="8">
        <v>43478</v>
      </c>
      <c r="H368" s="8">
        <v>9485</v>
      </c>
      <c r="I368" s="8">
        <v>10129</v>
      </c>
      <c r="J368" s="22">
        <v>12.8</v>
      </c>
      <c r="K368" s="23">
        <v>0.6804</v>
      </c>
      <c r="L368" s="24">
        <v>32.082999999999998</v>
      </c>
      <c r="M368" s="25">
        <v>6.7370000000000001</v>
      </c>
    </row>
    <row r="369" spans="1:13" outlineLevel="2">
      <c r="A369" s="7">
        <v>106333407</v>
      </c>
      <c r="B369" s="40" t="s">
        <v>550</v>
      </c>
      <c r="C369" s="1" t="s">
        <v>551</v>
      </c>
      <c r="D369" s="7">
        <v>106330803</v>
      </c>
      <c r="E369" s="1" t="s">
        <v>554</v>
      </c>
      <c r="F369" s="1" t="s">
        <v>551</v>
      </c>
      <c r="G369" s="8">
        <v>68477</v>
      </c>
      <c r="H369" s="8">
        <v>8620</v>
      </c>
      <c r="I369" s="8">
        <v>10136</v>
      </c>
      <c r="J369" s="22">
        <v>14.1</v>
      </c>
      <c r="K369" s="23">
        <v>0.63460000000000005</v>
      </c>
      <c r="L369" s="24">
        <v>59.613</v>
      </c>
      <c r="M369" s="25">
        <v>12.518000000000001</v>
      </c>
    </row>
    <row r="370" spans="1:13" outlineLevel="2">
      <c r="A370" s="7">
        <v>106333407</v>
      </c>
      <c r="B370" s="40" t="s">
        <v>550</v>
      </c>
      <c r="C370" s="1" t="s">
        <v>551</v>
      </c>
      <c r="D370" s="7">
        <v>106172003</v>
      </c>
      <c r="E370" s="1" t="s">
        <v>552</v>
      </c>
      <c r="F370" s="1" t="s">
        <v>17</v>
      </c>
      <c r="G370" s="8">
        <v>180180</v>
      </c>
      <c r="H370" s="8">
        <v>7596</v>
      </c>
      <c r="I370" s="8">
        <v>10147</v>
      </c>
      <c r="J370" s="22">
        <v>16.100000000000001</v>
      </c>
      <c r="K370" s="23">
        <v>0.60250000000000004</v>
      </c>
      <c r="L370" s="24">
        <v>187.48</v>
      </c>
      <c r="M370" s="25">
        <v>39.369999999999997</v>
      </c>
    </row>
    <row r="371" spans="1:13" outlineLevel="2">
      <c r="A371" s="7">
        <v>106333407</v>
      </c>
      <c r="B371" s="40" t="s">
        <v>550</v>
      </c>
      <c r="C371" s="1" t="s">
        <v>551</v>
      </c>
      <c r="D371" s="7">
        <v>106338003</v>
      </c>
      <c r="E371" s="1" t="s">
        <v>555</v>
      </c>
      <c r="F371" s="1" t="s">
        <v>551</v>
      </c>
      <c r="G371" s="8">
        <v>134567</v>
      </c>
      <c r="H371" s="8">
        <v>9670</v>
      </c>
      <c r="I371" s="8">
        <v>10130</v>
      </c>
      <c r="J371" s="22">
        <v>12.9</v>
      </c>
      <c r="K371" s="23">
        <v>0.62050000000000005</v>
      </c>
      <c r="L371" s="24">
        <v>106.798</v>
      </c>
      <c r="M371" s="25">
        <v>22.427</v>
      </c>
    </row>
    <row r="372" spans="1:13" outlineLevel="2">
      <c r="A372" s="7">
        <v>106333407</v>
      </c>
      <c r="B372" s="40" t="s">
        <v>550</v>
      </c>
      <c r="C372" s="1" t="s">
        <v>551</v>
      </c>
      <c r="D372" s="7">
        <v>109248003</v>
      </c>
      <c r="E372" s="1" t="s">
        <v>556</v>
      </c>
      <c r="F372" s="1" t="s">
        <v>557</v>
      </c>
      <c r="G372" s="8">
        <v>4868</v>
      </c>
      <c r="H372" s="8">
        <v>8932</v>
      </c>
      <c r="I372" s="8">
        <v>10142</v>
      </c>
      <c r="J372" s="22">
        <v>15.2</v>
      </c>
      <c r="K372" s="23">
        <v>0.52349999999999997</v>
      </c>
      <c r="L372" s="24">
        <v>4.96</v>
      </c>
      <c r="M372" s="25">
        <v>1.0409999999999999</v>
      </c>
    </row>
    <row r="373" spans="1:13" outlineLevel="1">
      <c r="B373" s="53" t="s">
        <v>550</v>
      </c>
      <c r="E373" s="34"/>
      <c r="G373" s="35">
        <f>SUBTOTAL(9,G368:G372)</f>
        <v>431570</v>
      </c>
      <c r="H373" s="35"/>
      <c r="I373" s="35"/>
      <c r="J373" s="36"/>
      <c r="K373" s="37"/>
      <c r="L373" s="38">
        <f>SUBTOTAL(9,L368:L372)</f>
        <v>390.93399999999997</v>
      </c>
      <c r="M373" s="52">
        <f>SUBTOTAL(9,M368:M372)</f>
        <v>82.092999999999989</v>
      </c>
    </row>
    <row r="374" spans="1:13" outlineLevel="2">
      <c r="A374" s="7">
        <v>110183707</v>
      </c>
      <c r="B374" s="40" t="s">
        <v>25</v>
      </c>
      <c r="C374" s="1" t="s">
        <v>26</v>
      </c>
      <c r="D374" s="7">
        <v>110183602</v>
      </c>
      <c r="E374" s="1" t="s">
        <v>27</v>
      </c>
      <c r="F374" s="1" t="s">
        <v>26</v>
      </c>
      <c r="G374" s="8">
        <v>575348</v>
      </c>
      <c r="H374" s="8">
        <v>10436</v>
      </c>
      <c r="I374" s="8">
        <v>10152</v>
      </c>
      <c r="J374" s="22">
        <v>16.899999999999999</v>
      </c>
      <c r="K374" s="23">
        <v>0.59150000000000003</v>
      </c>
      <c r="L374" s="24">
        <v>456.25400000000002</v>
      </c>
      <c r="M374" s="25">
        <v>95.813000000000002</v>
      </c>
    </row>
    <row r="375" spans="1:13" outlineLevel="1">
      <c r="B375" s="53" t="s">
        <v>25</v>
      </c>
      <c r="E375" s="34"/>
      <c r="G375" s="35">
        <f>SUBTOTAL(9,G374:G374)</f>
        <v>575348</v>
      </c>
      <c r="H375" s="35"/>
      <c r="I375" s="35"/>
      <c r="J375" s="36"/>
      <c r="K375" s="37"/>
      <c r="L375" s="38">
        <f>SUBTOTAL(9,L374:L374)</f>
        <v>456.25400000000002</v>
      </c>
      <c r="M375" s="52">
        <f>SUBTOTAL(9,M374:M374)</f>
        <v>95.813000000000002</v>
      </c>
    </row>
    <row r="376" spans="1:13" outlineLevel="2">
      <c r="A376" s="7">
        <v>113363807</v>
      </c>
      <c r="B376" s="40" t="s">
        <v>78</v>
      </c>
      <c r="C376" s="1" t="s">
        <v>79</v>
      </c>
      <c r="D376" s="7">
        <v>113361303</v>
      </c>
      <c r="E376" s="1" t="s">
        <v>80</v>
      </c>
      <c r="F376" s="1" t="s">
        <v>79</v>
      </c>
      <c r="G376" s="8">
        <v>132470</v>
      </c>
      <c r="H376" s="8">
        <v>11861</v>
      </c>
      <c r="I376" s="8">
        <v>10180</v>
      </c>
      <c r="J376" s="22">
        <v>22</v>
      </c>
      <c r="K376" s="23">
        <v>0.44669999999999999</v>
      </c>
      <c r="L376" s="24">
        <v>138.721</v>
      </c>
      <c r="M376" s="25">
        <v>29.131</v>
      </c>
    </row>
    <row r="377" spans="1:13" outlineLevel="2">
      <c r="A377" s="7">
        <v>113363807</v>
      </c>
      <c r="B377" s="40" t="s">
        <v>78</v>
      </c>
      <c r="C377" s="1" t="s">
        <v>79</v>
      </c>
      <c r="D377" s="7">
        <v>113361503</v>
      </c>
      <c r="E377" s="1" t="s">
        <v>81</v>
      </c>
      <c r="F377" s="1" t="s">
        <v>79</v>
      </c>
      <c r="G377" s="8">
        <v>72434</v>
      </c>
      <c r="H377" s="8">
        <v>9604</v>
      </c>
      <c r="I377" s="8">
        <v>10241</v>
      </c>
      <c r="J377" s="22">
        <v>32.9</v>
      </c>
      <c r="K377" s="23">
        <v>0.74160000000000004</v>
      </c>
      <c r="L377" s="24">
        <v>48.432000000000002</v>
      </c>
      <c r="M377" s="25">
        <v>10.17</v>
      </c>
    </row>
    <row r="378" spans="1:13" outlineLevel="2">
      <c r="A378" s="7">
        <v>113363807</v>
      </c>
      <c r="B378" s="40" t="s">
        <v>78</v>
      </c>
      <c r="C378" s="1" t="s">
        <v>79</v>
      </c>
      <c r="D378" s="7">
        <v>113361703</v>
      </c>
      <c r="E378" s="1" t="s">
        <v>82</v>
      </c>
      <c r="F378" s="1" t="s">
        <v>79</v>
      </c>
      <c r="G378" s="8">
        <v>140058</v>
      </c>
      <c r="H378" s="8">
        <v>10525</v>
      </c>
      <c r="I378" s="8">
        <v>10148</v>
      </c>
      <c r="J378" s="22">
        <v>16.2</v>
      </c>
      <c r="K378" s="23">
        <v>0.375</v>
      </c>
      <c r="L378" s="24">
        <v>175.26</v>
      </c>
      <c r="M378" s="25">
        <v>36.804000000000002</v>
      </c>
    </row>
    <row r="379" spans="1:13" outlineLevel="2">
      <c r="A379" s="7">
        <v>113363807</v>
      </c>
      <c r="B379" s="40" t="s">
        <v>78</v>
      </c>
      <c r="C379" s="1" t="s">
        <v>79</v>
      </c>
      <c r="D379" s="7">
        <v>113362203</v>
      </c>
      <c r="E379" s="1" t="s">
        <v>83</v>
      </c>
      <c r="F379" s="1" t="s">
        <v>79</v>
      </c>
      <c r="G379" s="8">
        <v>86553</v>
      </c>
      <c r="H379" s="8">
        <v>9804</v>
      </c>
      <c r="I379" s="8">
        <v>10181</v>
      </c>
      <c r="J379" s="22">
        <v>22.1</v>
      </c>
      <c r="K379" s="23">
        <v>0.53559999999999997</v>
      </c>
      <c r="L379" s="24">
        <v>78.492999999999995</v>
      </c>
      <c r="M379" s="25">
        <v>16.483000000000001</v>
      </c>
    </row>
    <row r="380" spans="1:13" outlineLevel="2">
      <c r="A380" s="7">
        <v>113363807</v>
      </c>
      <c r="B380" s="40" t="s">
        <v>78</v>
      </c>
      <c r="C380" s="1" t="s">
        <v>79</v>
      </c>
      <c r="D380" s="7">
        <v>113362303</v>
      </c>
      <c r="E380" s="1" t="s">
        <v>84</v>
      </c>
      <c r="F380" s="1" t="s">
        <v>79</v>
      </c>
      <c r="G380" s="8">
        <v>95245</v>
      </c>
      <c r="H380" s="8">
        <v>10680</v>
      </c>
      <c r="I380" s="8">
        <v>10136</v>
      </c>
      <c r="J380" s="22">
        <v>14</v>
      </c>
      <c r="K380" s="23">
        <v>0.375</v>
      </c>
      <c r="L380" s="24">
        <v>119.327</v>
      </c>
      <c r="M380" s="25">
        <v>25.058</v>
      </c>
    </row>
    <row r="381" spans="1:13" outlineLevel="2">
      <c r="A381" s="7">
        <v>113363807</v>
      </c>
      <c r="B381" s="40" t="s">
        <v>78</v>
      </c>
      <c r="C381" s="1" t="s">
        <v>79</v>
      </c>
      <c r="D381" s="7">
        <v>113362403</v>
      </c>
      <c r="E381" s="1" t="s">
        <v>85</v>
      </c>
      <c r="F381" s="1" t="s">
        <v>79</v>
      </c>
      <c r="G381" s="8">
        <v>164848</v>
      </c>
      <c r="H381" s="8">
        <v>10420</v>
      </c>
      <c r="I381" s="8">
        <v>10176</v>
      </c>
      <c r="J381" s="22">
        <v>21.2</v>
      </c>
      <c r="K381" s="23">
        <v>0.50670000000000004</v>
      </c>
      <c r="L381" s="24">
        <v>152.244</v>
      </c>
      <c r="M381" s="25">
        <v>31.971</v>
      </c>
    </row>
    <row r="382" spans="1:13" outlineLevel="2">
      <c r="A382" s="7">
        <v>113363807</v>
      </c>
      <c r="B382" s="40" t="s">
        <v>78</v>
      </c>
      <c r="C382" s="1" t="s">
        <v>79</v>
      </c>
      <c r="D382" s="7">
        <v>113362603</v>
      </c>
      <c r="E382" s="1" t="s">
        <v>86</v>
      </c>
      <c r="F382" s="1" t="s">
        <v>79</v>
      </c>
      <c r="G382" s="8">
        <v>126795</v>
      </c>
      <c r="H382" s="8">
        <v>9832</v>
      </c>
      <c r="I382" s="8">
        <v>10170</v>
      </c>
      <c r="J382" s="22">
        <v>20.100000000000001</v>
      </c>
      <c r="K382" s="23">
        <v>0.48399999999999999</v>
      </c>
      <c r="L382" s="24">
        <v>126.883</v>
      </c>
      <c r="M382" s="25">
        <v>26.645</v>
      </c>
    </row>
    <row r="383" spans="1:13" outlineLevel="2">
      <c r="A383" s="7">
        <v>113363807</v>
      </c>
      <c r="B383" s="40" t="s">
        <v>78</v>
      </c>
      <c r="C383" s="1" t="s">
        <v>79</v>
      </c>
      <c r="D383" s="7">
        <v>113363103</v>
      </c>
      <c r="E383" s="1" t="s">
        <v>87</v>
      </c>
      <c r="F383" s="1" t="s">
        <v>79</v>
      </c>
      <c r="G383" s="8">
        <v>143602</v>
      </c>
      <c r="H383" s="8">
        <v>11038</v>
      </c>
      <c r="I383" s="8">
        <v>10164</v>
      </c>
      <c r="J383" s="22">
        <v>19.100000000000001</v>
      </c>
      <c r="K383" s="23">
        <v>0.41099999999999998</v>
      </c>
      <c r="L383" s="24">
        <v>163.69900000000001</v>
      </c>
      <c r="M383" s="25">
        <v>34.375999999999998</v>
      </c>
    </row>
    <row r="384" spans="1:13" outlineLevel="2">
      <c r="A384" s="7">
        <v>113363807</v>
      </c>
      <c r="B384" s="40" t="s">
        <v>78</v>
      </c>
      <c r="C384" s="1" t="s">
        <v>79</v>
      </c>
      <c r="D384" s="7">
        <v>113363603</v>
      </c>
      <c r="E384" s="1" t="s">
        <v>88</v>
      </c>
      <c r="F384" s="1" t="s">
        <v>79</v>
      </c>
      <c r="G384" s="8">
        <v>43197</v>
      </c>
      <c r="H384" s="8">
        <v>11037</v>
      </c>
      <c r="I384" s="8">
        <v>10172</v>
      </c>
      <c r="J384" s="22">
        <v>20.5</v>
      </c>
      <c r="K384" s="23">
        <v>0.41739999999999999</v>
      </c>
      <c r="L384" s="24">
        <v>48.45</v>
      </c>
      <c r="M384" s="25">
        <v>10.173999999999999</v>
      </c>
    </row>
    <row r="385" spans="1:13" outlineLevel="2">
      <c r="A385" s="7">
        <v>113363807</v>
      </c>
      <c r="B385" s="40" t="s">
        <v>78</v>
      </c>
      <c r="C385" s="1" t="s">
        <v>79</v>
      </c>
      <c r="D385" s="7">
        <v>113364002</v>
      </c>
      <c r="E385" s="1" t="s">
        <v>89</v>
      </c>
      <c r="F385" s="1" t="s">
        <v>79</v>
      </c>
      <c r="G385" s="8">
        <v>103714</v>
      </c>
      <c r="H385" s="8">
        <v>11996</v>
      </c>
      <c r="I385" s="8">
        <v>10196</v>
      </c>
      <c r="J385" s="22">
        <v>24.8</v>
      </c>
      <c r="K385" s="23">
        <v>0.67359999999999998</v>
      </c>
      <c r="L385" s="24">
        <v>71.91</v>
      </c>
      <c r="M385" s="25">
        <v>15.101000000000001</v>
      </c>
    </row>
    <row r="386" spans="1:13" outlineLevel="2">
      <c r="A386" s="7">
        <v>113363807</v>
      </c>
      <c r="B386" s="40" t="s">
        <v>78</v>
      </c>
      <c r="C386" s="1" t="s">
        <v>79</v>
      </c>
      <c r="D386" s="7">
        <v>113364403</v>
      </c>
      <c r="E386" s="1" t="s">
        <v>90</v>
      </c>
      <c r="F386" s="1" t="s">
        <v>79</v>
      </c>
      <c r="G386" s="8">
        <v>88841</v>
      </c>
      <c r="H386" s="8">
        <v>10372</v>
      </c>
      <c r="I386" s="8">
        <v>10149</v>
      </c>
      <c r="J386" s="22">
        <v>16.3</v>
      </c>
      <c r="K386" s="23">
        <v>0.375</v>
      </c>
      <c r="L386" s="24">
        <v>111.16</v>
      </c>
      <c r="M386" s="25">
        <v>23.343</v>
      </c>
    </row>
    <row r="387" spans="1:13" outlineLevel="2">
      <c r="A387" s="7">
        <v>113363807</v>
      </c>
      <c r="B387" s="40" t="s">
        <v>78</v>
      </c>
      <c r="C387" s="1" t="s">
        <v>79</v>
      </c>
      <c r="D387" s="7">
        <v>113364503</v>
      </c>
      <c r="E387" s="1" t="s">
        <v>91</v>
      </c>
      <c r="F387" s="1" t="s">
        <v>79</v>
      </c>
      <c r="G387" s="8">
        <v>88836</v>
      </c>
      <c r="H387" s="8">
        <v>9466</v>
      </c>
      <c r="I387" s="8">
        <v>10164</v>
      </c>
      <c r="J387" s="22">
        <v>19</v>
      </c>
      <c r="K387" s="23">
        <v>0.37530000000000002</v>
      </c>
      <c r="L387" s="24">
        <v>119.077</v>
      </c>
      <c r="M387" s="25">
        <v>25.006</v>
      </c>
    </row>
    <row r="388" spans="1:13" outlineLevel="2">
      <c r="A388" s="7">
        <v>113363807</v>
      </c>
      <c r="B388" s="40" t="s">
        <v>78</v>
      </c>
      <c r="C388" s="1" t="s">
        <v>79</v>
      </c>
      <c r="D388" s="7">
        <v>113365203</v>
      </c>
      <c r="E388" s="1" t="s">
        <v>92</v>
      </c>
      <c r="F388" s="1" t="s">
        <v>79</v>
      </c>
      <c r="G388" s="8">
        <v>218918</v>
      </c>
      <c r="H388" s="8">
        <v>9097</v>
      </c>
      <c r="I388" s="8">
        <v>10172</v>
      </c>
      <c r="J388" s="22">
        <v>20.6</v>
      </c>
      <c r="K388" s="23">
        <v>0.50649999999999995</v>
      </c>
      <c r="L388" s="24">
        <v>226.249</v>
      </c>
      <c r="M388" s="25">
        <v>47.512</v>
      </c>
    </row>
    <row r="389" spans="1:13" outlineLevel="2">
      <c r="A389" s="7">
        <v>113363807</v>
      </c>
      <c r="B389" s="40" t="s">
        <v>78</v>
      </c>
      <c r="C389" s="1" t="s">
        <v>79</v>
      </c>
      <c r="D389" s="7">
        <v>113365303</v>
      </c>
      <c r="E389" s="1" t="s">
        <v>93</v>
      </c>
      <c r="F389" s="1" t="s">
        <v>79</v>
      </c>
      <c r="G389" s="8">
        <v>39045</v>
      </c>
      <c r="H389" s="8">
        <v>13604</v>
      </c>
      <c r="I389" s="8">
        <v>10151</v>
      </c>
      <c r="J389" s="22">
        <v>16.7</v>
      </c>
      <c r="K389" s="23">
        <v>0.375</v>
      </c>
      <c r="L389" s="24">
        <v>48.843000000000004</v>
      </c>
      <c r="M389" s="25">
        <v>10.257</v>
      </c>
    </row>
    <row r="390" spans="1:13" outlineLevel="2">
      <c r="A390" s="7">
        <v>113363807</v>
      </c>
      <c r="B390" s="40" t="s">
        <v>78</v>
      </c>
      <c r="C390" s="1" t="s">
        <v>79</v>
      </c>
      <c r="D390" s="7">
        <v>113367003</v>
      </c>
      <c r="E390" s="1" t="s">
        <v>94</v>
      </c>
      <c r="F390" s="1" t="s">
        <v>79</v>
      </c>
      <c r="G390" s="8">
        <v>121487</v>
      </c>
      <c r="H390" s="8">
        <v>9472</v>
      </c>
      <c r="I390" s="8">
        <v>10137</v>
      </c>
      <c r="J390" s="22">
        <v>14.2</v>
      </c>
      <c r="K390" s="23">
        <v>0.41660000000000003</v>
      </c>
      <c r="L390" s="24">
        <v>146.60900000000001</v>
      </c>
      <c r="M390" s="25">
        <v>30.786999999999999</v>
      </c>
    </row>
    <row r="391" spans="1:13" outlineLevel="2">
      <c r="A391" s="7">
        <v>113363807</v>
      </c>
      <c r="B391" s="40" t="s">
        <v>78</v>
      </c>
      <c r="C391" s="1" t="s">
        <v>79</v>
      </c>
      <c r="D391" s="7">
        <v>113369003</v>
      </c>
      <c r="E391" s="1" t="s">
        <v>95</v>
      </c>
      <c r="F391" s="1" t="s">
        <v>79</v>
      </c>
      <c r="G391" s="8">
        <v>144391</v>
      </c>
      <c r="H391" s="8">
        <v>10275</v>
      </c>
      <c r="I391" s="8">
        <v>10167</v>
      </c>
      <c r="J391" s="22">
        <v>19.7</v>
      </c>
      <c r="K391" s="23">
        <v>0.39750000000000002</v>
      </c>
      <c r="L391" s="24">
        <v>170.137</v>
      </c>
      <c r="M391" s="25">
        <v>35.728000000000002</v>
      </c>
    </row>
    <row r="392" spans="1:13" outlineLevel="1">
      <c r="B392" s="53" t="s">
        <v>78</v>
      </c>
      <c r="E392" s="34"/>
      <c r="G392" s="35">
        <f>SUBTOTAL(9,G376:G391)</f>
        <v>1810434</v>
      </c>
      <c r="H392" s="35"/>
      <c r="I392" s="35"/>
      <c r="J392" s="36"/>
      <c r="K392" s="37"/>
      <c r="L392" s="38">
        <f>SUBTOTAL(9,L376:L391)</f>
        <v>1945.4940000000001</v>
      </c>
      <c r="M392" s="52">
        <f>SUBTOTAL(9,M376:M391)</f>
        <v>408.54600000000005</v>
      </c>
    </row>
    <row r="393" spans="1:13" outlineLevel="2">
      <c r="A393" s="7">
        <v>104374207</v>
      </c>
      <c r="B393" s="40" t="s">
        <v>492</v>
      </c>
      <c r="C393" s="1" t="s">
        <v>493</v>
      </c>
      <c r="D393" s="7">
        <v>104372003</v>
      </c>
      <c r="E393" s="1" t="s">
        <v>494</v>
      </c>
      <c r="F393" s="1" t="s">
        <v>493</v>
      </c>
      <c r="G393" s="8">
        <v>89129</v>
      </c>
      <c r="H393" s="8">
        <v>9162</v>
      </c>
      <c r="I393" s="8">
        <v>10145</v>
      </c>
      <c r="J393" s="22">
        <v>15.7</v>
      </c>
      <c r="K393" s="23">
        <v>0.65980000000000005</v>
      </c>
      <c r="L393" s="24">
        <v>70.213999999999999</v>
      </c>
      <c r="M393" s="25">
        <v>14.744</v>
      </c>
    </row>
    <row r="394" spans="1:13" outlineLevel="2">
      <c r="A394" s="7">
        <v>104374207</v>
      </c>
      <c r="B394" s="40" t="s">
        <v>492</v>
      </c>
      <c r="C394" s="1" t="s">
        <v>493</v>
      </c>
      <c r="D394" s="7">
        <v>104374003</v>
      </c>
      <c r="E394" s="1" t="s">
        <v>495</v>
      </c>
      <c r="F394" s="1" t="s">
        <v>493</v>
      </c>
      <c r="G394" s="8">
        <v>28332</v>
      </c>
      <c r="H394" s="8">
        <v>10297</v>
      </c>
      <c r="I394" s="8">
        <v>10127</v>
      </c>
      <c r="J394" s="22">
        <v>12.4</v>
      </c>
      <c r="K394" s="23">
        <v>0.61339999999999995</v>
      </c>
      <c r="L394" s="24">
        <v>21.722999999999999</v>
      </c>
      <c r="M394" s="25">
        <v>4.5609999999999999</v>
      </c>
    </row>
    <row r="395" spans="1:13" outlineLevel="2">
      <c r="A395" s="7">
        <v>104374207</v>
      </c>
      <c r="B395" s="40" t="s">
        <v>492</v>
      </c>
      <c r="C395" s="1" t="s">
        <v>493</v>
      </c>
      <c r="D395" s="7">
        <v>104375003</v>
      </c>
      <c r="E395" s="1" t="s">
        <v>496</v>
      </c>
      <c r="F395" s="1" t="s">
        <v>493</v>
      </c>
      <c r="G395" s="8">
        <v>27545</v>
      </c>
      <c r="H395" s="8">
        <v>9196</v>
      </c>
      <c r="I395" s="8">
        <v>10131</v>
      </c>
      <c r="J395" s="22">
        <v>13.1</v>
      </c>
      <c r="K395" s="23">
        <v>0.66400000000000003</v>
      </c>
      <c r="L395" s="24">
        <v>21.484999999999999</v>
      </c>
      <c r="M395" s="25">
        <v>4.5110000000000001</v>
      </c>
    </row>
    <row r="396" spans="1:13" outlineLevel="2">
      <c r="A396" s="7">
        <v>104374207</v>
      </c>
      <c r="B396" s="40" t="s">
        <v>492</v>
      </c>
      <c r="C396" s="1" t="s">
        <v>493</v>
      </c>
      <c r="D396" s="7">
        <v>104375203</v>
      </c>
      <c r="E396" s="1" t="s">
        <v>497</v>
      </c>
      <c r="F396" s="1" t="s">
        <v>493</v>
      </c>
      <c r="G396" s="8">
        <v>17558</v>
      </c>
      <c r="H396" s="8">
        <v>9667</v>
      </c>
      <c r="I396" s="8">
        <v>10157</v>
      </c>
      <c r="J396" s="22">
        <v>17.899999999999999</v>
      </c>
      <c r="K396" s="23">
        <v>0.46689999999999998</v>
      </c>
      <c r="L396" s="24">
        <v>18.524999999999999</v>
      </c>
      <c r="M396" s="25">
        <v>3.89</v>
      </c>
    </row>
    <row r="397" spans="1:13" outlineLevel="2">
      <c r="A397" s="7">
        <v>104374207</v>
      </c>
      <c r="B397" s="40" t="s">
        <v>492</v>
      </c>
      <c r="C397" s="1" t="s">
        <v>493</v>
      </c>
      <c r="D397" s="7">
        <v>104375302</v>
      </c>
      <c r="E397" s="1" t="s">
        <v>498</v>
      </c>
      <c r="F397" s="1" t="s">
        <v>493</v>
      </c>
      <c r="G397" s="8">
        <v>215105</v>
      </c>
      <c r="H397" s="8">
        <v>7986</v>
      </c>
      <c r="I397" s="8">
        <v>10161</v>
      </c>
      <c r="J397" s="22">
        <v>18.600000000000001</v>
      </c>
      <c r="K397" s="23">
        <v>0.8256</v>
      </c>
      <c r="L397" s="24">
        <v>155.36099999999999</v>
      </c>
      <c r="M397" s="25">
        <v>32.625</v>
      </c>
    </row>
    <row r="398" spans="1:13" outlineLevel="2">
      <c r="A398" s="7">
        <v>104374207</v>
      </c>
      <c r="B398" s="40" t="s">
        <v>492</v>
      </c>
      <c r="C398" s="1" t="s">
        <v>493</v>
      </c>
      <c r="D398" s="7">
        <v>104376203</v>
      </c>
      <c r="E398" s="1" t="s">
        <v>499</v>
      </c>
      <c r="F398" s="1" t="s">
        <v>493</v>
      </c>
      <c r="G398" s="8">
        <v>47202</v>
      </c>
      <c r="H398" s="8">
        <v>9877</v>
      </c>
      <c r="I398" s="8">
        <v>10139</v>
      </c>
      <c r="J398" s="22">
        <v>14.6</v>
      </c>
      <c r="K398" s="23">
        <v>0.64939999999999998</v>
      </c>
      <c r="L398" s="24">
        <v>35.043999999999997</v>
      </c>
      <c r="M398" s="25">
        <v>7.359</v>
      </c>
    </row>
    <row r="399" spans="1:13" outlineLevel="2">
      <c r="A399" s="7">
        <v>104374207</v>
      </c>
      <c r="B399" s="40" t="s">
        <v>492</v>
      </c>
      <c r="C399" s="1" t="s">
        <v>493</v>
      </c>
      <c r="D399" s="7">
        <v>104377003</v>
      </c>
      <c r="E399" s="1" t="s">
        <v>500</v>
      </c>
      <c r="F399" s="1" t="s">
        <v>493</v>
      </c>
      <c r="G399" s="8">
        <v>43112</v>
      </c>
      <c r="H399" s="8">
        <v>9594</v>
      </c>
      <c r="I399" s="8">
        <v>10149</v>
      </c>
      <c r="J399" s="22">
        <v>16.3</v>
      </c>
      <c r="K399" s="23">
        <v>0.70599999999999996</v>
      </c>
      <c r="L399" s="24">
        <v>30.31</v>
      </c>
      <c r="M399" s="25">
        <v>6.3650000000000002</v>
      </c>
    </row>
    <row r="400" spans="1:13" outlineLevel="2">
      <c r="A400" s="7">
        <v>104374207</v>
      </c>
      <c r="B400" s="40" t="s">
        <v>492</v>
      </c>
      <c r="C400" s="1" t="s">
        <v>493</v>
      </c>
      <c r="D400" s="7">
        <v>104378003</v>
      </c>
      <c r="E400" s="1" t="s">
        <v>501</v>
      </c>
      <c r="F400" s="1" t="s">
        <v>493</v>
      </c>
      <c r="G400" s="8">
        <v>23317</v>
      </c>
      <c r="H400" s="8">
        <v>11135</v>
      </c>
      <c r="I400" s="8">
        <v>10141</v>
      </c>
      <c r="J400" s="22">
        <v>14.9</v>
      </c>
      <c r="K400" s="23">
        <v>0.51600000000000001</v>
      </c>
      <c r="L400" s="24">
        <v>21.22</v>
      </c>
      <c r="M400" s="25">
        <v>4.4560000000000004</v>
      </c>
    </row>
    <row r="401" spans="1:13" outlineLevel="1">
      <c r="B401" s="53" t="s">
        <v>492</v>
      </c>
      <c r="E401" s="34"/>
      <c r="G401" s="35">
        <f>SUBTOTAL(9,G393:G400)</f>
        <v>491300</v>
      </c>
      <c r="H401" s="35"/>
      <c r="I401" s="35"/>
      <c r="J401" s="36"/>
      <c r="K401" s="37"/>
      <c r="L401" s="38">
        <f>SUBTOTAL(9,L393:L400)</f>
        <v>373.88199999999995</v>
      </c>
      <c r="M401" s="52">
        <f>SUBTOTAL(9,M393:M400)</f>
        <v>78.510999999999996</v>
      </c>
    </row>
    <row r="402" spans="1:13" outlineLevel="2">
      <c r="A402" s="7">
        <v>113384307</v>
      </c>
      <c r="B402" s="40" t="s">
        <v>96</v>
      </c>
      <c r="C402" s="1" t="s">
        <v>97</v>
      </c>
      <c r="D402" s="7">
        <v>113380303</v>
      </c>
      <c r="E402" s="1" t="s">
        <v>98</v>
      </c>
      <c r="F402" s="1" t="s">
        <v>97</v>
      </c>
      <c r="G402" s="8">
        <v>59613</v>
      </c>
      <c r="H402" s="8">
        <v>10151</v>
      </c>
      <c r="I402" s="8">
        <v>10167</v>
      </c>
      <c r="J402" s="22">
        <v>19.600000000000001</v>
      </c>
      <c r="K402" s="23">
        <v>0.49980000000000002</v>
      </c>
      <c r="L402" s="24">
        <v>55.954999999999998</v>
      </c>
      <c r="M402" s="25">
        <v>11.75</v>
      </c>
    </row>
    <row r="403" spans="1:13" outlineLevel="2">
      <c r="A403" s="7">
        <v>113384307</v>
      </c>
      <c r="B403" s="40" t="s">
        <v>96</v>
      </c>
      <c r="C403" s="1" t="s">
        <v>97</v>
      </c>
      <c r="D403" s="7">
        <v>113381303</v>
      </c>
      <c r="E403" s="1" t="s">
        <v>99</v>
      </c>
      <c r="F403" s="1" t="s">
        <v>97</v>
      </c>
      <c r="G403" s="8">
        <v>147952</v>
      </c>
      <c r="H403" s="8">
        <v>9039</v>
      </c>
      <c r="I403" s="8">
        <v>10167</v>
      </c>
      <c r="J403" s="22">
        <v>19.600000000000001</v>
      </c>
      <c r="K403" s="23">
        <v>0.50390000000000001</v>
      </c>
      <c r="L403" s="24">
        <v>154.684</v>
      </c>
      <c r="M403" s="25">
        <v>32.482999999999997</v>
      </c>
    </row>
    <row r="404" spans="1:13" outlineLevel="2">
      <c r="A404" s="7">
        <v>113384307</v>
      </c>
      <c r="B404" s="40" t="s">
        <v>96</v>
      </c>
      <c r="C404" s="1" t="s">
        <v>97</v>
      </c>
      <c r="D404" s="7">
        <v>113382303</v>
      </c>
      <c r="E404" s="1" t="s">
        <v>100</v>
      </c>
      <c r="F404" s="1" t="s">
        <v>97</v>
      </c>
      <c r="G404" s="8">
        <v>126148</v>
      </c>
      <c r="H404" s="8">
        <v>10817</v>
      </c>
      <c r="I404" s="8">
        <v>10167</v>
      </c>
      <c r="J404" s="22">
        <v>19.600000000000001</v>
      </c>
      <c r="K404" s="23">
        <v>0.46129999999999999</v>
      </c>
      <c r="L404" s="24">
        <v>128.08099999999999</v>
      </c>
      <c r="M404" s="25">
        <v>26.896999999999998</v>
      </c>
    </row>
    <row r="405" spans="1:13" outlineLevel="2">
      <c r="A405" s="7">
        <v>113384307</v>
      </c>
      <c r="B405" s="40" t="s">
        <v>96</v>
      </c>
      <c r="C405" s="1" t="s">
        <v>97</v>
      </c>
      <c r="D405" s="7">
        <v>113384603</v>
      </c>
      <c r="E405" s="1" t="s">
        <v>101</v>
      </c>
      <c r="F405" s="1" t="s">
        <v>97</v>
      </c>
      <c r="G405" s="8">
        <v>145161</v>
      </c>
      <c r="H405" s="8">
        <v>6849</v>
      </c>
      <c r="I405" s="8">
        <v>10200</v>
      </c>
      <c r="J405" s="22">
        <v>25.6</v>
      </c>
      <c r="K405" s="23">
        <v>0.85409999999999997</v>
      </c>
      <c r="L405" s="24">
        <v>118.17</v>
      </c>
      <c r="M405" s="25">
        <v>24.815000000000001</v>
      </c>
    </row>
    <row r="406" spans="1:13" outlineLevel="2">
      <c r="A406" s="7">
        <v>113384307</v>
      </c>
      <c r="B406" s="40" t="s">
        <v>96</v>
      </c>
      <c r="C406" s="1" t="s">
        <v>97</v>
      </c>
      <c r="D406" s="7">
        <v>113385003</v>
      </c>
      <c r="E406" s="1" t="s">
        <v>102</v>
      </c>
      <c r="F406" s="1" t="s">
        <v>97</v>
      </c>
      <c r="G406" s="8">
        <v>95091</v>
      </c>
      <c r="H406" s="8">
        <v>10823</v>
      </c>
      <c r="I406" s="8">
        <v>10152</v>
      </c>
      <c r="J406" s="22">
        <v>17</v>
      </c>
      <c r="K406" s="23">
        <v>0.51349999999999996</v>
      </c>
      <c r="L406" s="24">
        <v>86.866</v>
      </c>
      <c r="M406" s="25">
        <v>18.241</v>
      </c>
    </row>
    <row r="407" spans="1:13" outlineLevel="2">
      <c r="A407" s="7">
        <v>113384307</v>
      </c>
      <c r="B407" s="40" t="s">
        <v>96</v>
      </c>
      <c r="C407" s="1" t="s">
        <v>97</v>
      </c>
      <c r="D407" s="7">
        <v>113385303</v>
      </c>
      <c r="E407" s="1" t="s">
        <v>103</v>
      </c>
      <c r="F407" s="1" t="s">
        <v>97</v>
      </c>
      <c r="G407" s="8">
        <v>88488</v>
      </c>
      <c r="H407" s="8">
        <v>8362</v>
      </c>
      <c r="I407" s="8">
        <v>10166</v>
      </c>
      <c r="J407" s="22">
        <v>19.399999999999999</v>
      </c>
      <c r="K407" s="23">
        <v>0.53700000000000003</v>
      </c>
      <c r="L407" s="24">
        <v>93.838999999999999</v>
      </c>
      <c r="M407" s="25">
        <v>19.706</v>
      </c>
    </row>
    <row r="408" spans="1:13" outlineLevel="2">
      <c r="A408" s="7">
        <v>113384307</v>
      </c>
      <c r="B408" s="40" t="s">
        <v>96</v>
      </c>
      <c r="C408" s="1" t="s">
        <v>97</v>
      </c>
      <c r="D408" s="7">
        <v>114068003</v>
      </c>
      <c r="E408" s="1" t="s">
        <v>104</v>
      </c>
      <c r="F408" s="1" t="s">
        <v>105</v>
      </c>
      <c r="G408" s="8">
        <v>829</v>
      </c>
      <c r="H408" s="8">
        <v>13261</v>
      </c>
      <c r="I408" s="8">
        <v>10175</v>
      </c>
      <c r="J408" s="22">
        <v>21</v>
      </c>
      <c r="K408" s="23">
        <v>0.38819999999999999</v>
      </c>
      <c r="L408" s="24">
        <v>1</v>
      </c>
      <c r="M408" s="25">
        <v>0.21</v>
      </c>
    </row>
    <row r="409" spans="1:13" outlineLevel="1">
      <c r="B409" s="53" t="s">
        <v>96</v>
      </c>
      <c r="E409" s="34"/>
      <c r="G409" s="35">
        <f>SUBTOTAL(9,G402:G408)</f>
        <v>663282</v>
      </c>
      <c r="H409" s="35"/>
      <c r="I409" s="35"/>
      <c r="J409" s="36"/>
      <c r="K409" s="37"/>
      <c r="L409" s="38">
        <f>SUBTOTAL(9,L402:L408)</f>
        <v>638.59500000000003</v>
      </c>
      <c r="M409" s="52">
        <f>SUBTOTAL(9,M402:M408)</f>
        <v>134.102</v>
      </c>
    </row>
    <row r="410" spans="1:13" outlineLevel="2">
      <c r="A410" s="7">
        <v>121393007</v>
      </c>
      <c r="B410" s="40" t="s">
        <v>257</v>
      </c>
      <c r="C410" s="1" t="s">
        <v>258</v>
      </c>
      <c r="D410" s="7">
        <v>121390302</v>
      </c>
      <c r="E410" s="1" t="s">
        <v>259</v>
      </c>
      <c r="F410" s="1" t="s">
        <v>258</v>
      </c>
      <c r="G410" s="8">
        <v>852476</v>
      </c>
      <c r="H410" s="8">
        <v>8273</v>
      </c>
      <c r="I410" s="8">
        <v>10179</v>
      </c>
      <c r="J410" s="22">
        <v>21.7</v>
      </c>
      <c r="K410" s="23">
        <v>0.79500000000000004</v>
      </c>
      <c r="L410" s="24">
        <v>617.21</v>
      </c>
      <c r="M410" s="25">
        <v>129.614</v>
      </c>
    </row>
    <row r="411" spans="1:13" outlineLevel="2">
      <c r="A411" s="7">
        <v>121393007</v>
      </c>
      <c r="B411" s="40" t="s">
        <v>257</v>
      </c>
      <c r="C411" s="1" t="s">
        <v>258</v>
      </c>
      <c r="D411" s="7">
        <v>121391303</v>
      </c>
      <c r="E411" s="1" t="s">
        <v>260</v>
      </c>
      <c r="F411" s="1" t="s">
        <v>258</v>
      </c>
      <c r="G411" s="8">
        <v>112693</v>
      </c>
      <c r="H411" s="8">
        <v>11399</v>
      </c>
      <c r="I411" s="8">
        <v>10179</v>
      </c>
      <c r="J411" s="22">
        <v>21.8</v>
      </c>
      <c r="K411" s="23">
        <v>0.54500000000000004</v>
      </c>
      <c r="L411" s="24">
        <v>96.738</v>
      </c>
      <c r="M411" s="25">
        <v>20.314</v>
      </c>
    </row>
    <row r="412" spans="1:13" outlineLevel="2">
      <c r="A412" s="7">
        <v>121393007</v>
      </c>
      <c r="B412" s="40" t="s">
        <v>257</v>
      </c>
      <c r="C412" s="1" t="s">
        <v>258</v>
      </c>
      <c r="D412" s="7">
        <v>121392303</v>
      </c>
      <c r="E412" s="1" t="s">
        <v>261</v>
      </c>
      <c r="F412" s="1" t="s">
        <v>258</v>
      </c>
      <c r="G412" s="8">
        <v>222027</v>
      </c>
      <c r="H412" s="8">
        <v>10134</v>
      </c>
      <c r="I412" s="8">
        <v>10170</v>
      </c>
      <c r="J412" s="22">
        <v>20.2</v>
      </c>
      <c r="K412" s="23">
        <v>0.43090000000000001</v>
      </c>
      <c r="L412" s="24">
        <v>242.12299999999999</v>
      </c>
      <c r="M412" s="25">
        <v>50.844999999999999</v>
      </c>
    </row>
    <row r="413" spans="1:13" outlineLevel="2">
      <c r="A413" s="7">
        <v>121393007</v>
      </c>
      <c r="B413" s="40" t="s">
        <v>257</v>
      </c>
      <c r="C413" s="1" t="s">
        <v>258</v>
      </c>
      <c r="D413" s="7">
        <v>120484903</v>
      </c>
      <c r="E413" s="1" t="s">
        <v>244</v>
      </c>
      <c r="F413" s="1" t="s">
        <v>240</v>
      </c>
      <c r="G413" s="8">
        <v>8543</v>
      </c>
      <c r="H413" s="8">
        <v>11220</v>
      </c>
      <c r="I413" s="8">
        <v>10181</v>
      </c>
      <c r="J413" s="22">
        <v>22.2</v>
      </c>
      <c r="K413" s="23">
        <v>0.4995</v>
      </c>
      <c r="L413" s="24">
        <v>8</v>
      </c>
      <c r="M413" s="25">
        <v>1.68</v>
      </c>
    </row>
    <row r="414" spans="1:13" outlineLevel="2">
      <c r="A414" s="7">
        <v>121393007</v>
      </c>
      <c r="B414" s="40" t="s">
        <v>257</v>
      </c>
      <c r="C414" s="1" t="s">
        <v>258</v>
      </c>
      <c r="D414" s="7">
        <v>121394503</v>
      </c>
      <c r="E414" s="1" t="s">
        <v>262</v>
      </c>
      <c r="F414" s="1" t="s">
        <v>258</v>
      </c>
      <c r="G414" s="8">
        <v>195199</v>
      </c>
      <c r="H414" s="8">
        <v>11714</v>
      </c>
      <c r="I414" s="8">
        <v>10205</v>
      </c>
      <c r="J414" s="22">
        <v>26.5</v>
      </c>
      <c r="K414" s="23">
        <v>0.59670000000000001</v>
      </c>
      <c r="L414" s="24">
        <v>152.65199999999999</v>
      </c>
      <c r="M414" s="25">
        <v>32.055999999999997</v>
      </c>
    </row>
    <row r="415" spans="1:13" outlineLevel="2">
      <c r="A415" s="7">
        <v>121393007</v>
      </c>
      <c r="B415" s="40" t="s">
        <v>257</v>
      </c>
      <c r="C415" s="1" t="s">
        <v>258</v>
      </c>
      <c r="D415" s="7">
        <v>121394603</v>
      </c>
      <c r="E415" s="1" t="s">
        <v>263</v>
      </c>
      <c r="F415" s="1" t="s">
        <v>258</v>
      </c>
      <c r="G415" s="8">
        <v>121716</v>
      </c>
      <c r="H415" s="8">
        <v>11946</v>
      </c>
      <c r="I415" s="8">
        <v>10156</v>
      </c>
      <c r="J415" s="22">
        <v>17.7</v>
      </c>
      <c r="K415" s="23">
        <v>0.375</v>
      </c>
      <c r="L415" s="24">
        <v>152.18899999999999</v>
      </c>
      <c r="M415" s="25">
        <v>31.959</v>
      </c>
    </row>
    <row r="416" spans="1:13" outlineLevel="2">
      <c r="A416" s="7">
        <v>121393007</v>
      </c>
      <c r="B416" s="40" t="s">
        <v>257</v>
      </c>
      <c r="C416" s="1" t="s">
        <v>258</v>
      </c>
      <c r="D416" s="7">
        <v>122098003</v>
      </c>
      <c r="E416" s="1" t="s">
        <v>268</v>
      </c>
      <c r="F416" s="1" t="s">
        <v>269</v>
      </c>
      <c r="G416" s="8">
        <v>680</v>
      </c>
      <c r="H416" s="8">
        <v>19230</v>
      </c>
      <c r="I416" s="8">
        <v>10130</v>
      </c>
      <c r="J416" s="22">
        <v>12.9</v>
      </c>
      <c r="K416" s="23">
        <v>0.375</v>
      </c>
      <c r="L416" s="24">
        <v>0.85299999999999998</v>
      </c>
      <c r="M416" s="25">
        <v>0.17899999999999999</v>
      </c>
    </row>
    <row r="417" spans="1:13" outlineLevel="2">
      <c r="A417" s="7">
        <v>121393007</v>
      </c>
      <c r="B417" s="40" t="s">
        <v>257</v>
      </c>
      <c r="C417" s="1" t="s">
        <v>258</v>
      </c>
      <c r="D417" s="7">
        <v>121395103</v>
      </c>
      <c r="E417" s="1" t="s">
        <v>264</v>
      </c>
      <c r="F417" s="1" t="s">
        <v>258</v>
      </c>
      <c r="G417" s="8">
        <v>350988</v>
      </c>
      <c r="H417" s="8">
        <v>11683</v>
      </c>
      <c r="I417" s="8">
        <v>10159</v>
      </c>
      <c r="J417" s="22">
        <v>18.100000000000001</v>
      </c>
      <c r="K417" s="23">
        <v>0.375</v>
      </c>
      <c r="L417" s="24">
        <v>438.72500000000002</v>
      </c>
      <c r="M417" s="25">
        <v>92.132000000000005</v>
      </c>
    </row>
    <row r="418" spans="1:13" outlineLevel="2">
      <c r="A418" s="7">
        <v>121393007</v>
      </c>
      <c r="B418" s="40" t="s">
        <v>257</v>
      </c>
      <c r="C418" s="1" t="s">
        <v>258</v>
      </c>
      <c r="D418" s="7">
        <v>121395603</v>
      </c>
      <c r="E418" s="1" t="s">
        <v>265</v>
      </c>
      <c r="F418" s="1" t="s">
        <v>258</v>
      </c>
      <c r="G418" s="8">
        <v>91958</v>
      </c>
      <c r="H418" s="8">
        <v>11926</v>
      </c>
      <c r="I418" s="8">
        <v>10187</v>
      </c>
      <c r="J418" s="22">
        <v>23.3</v>
      </c>
      <c r="K418" s="23">
        <v>0.375</v>
      </c>
      <c r="L418" s="24">
        <v>114.629</v>
      </c>
      <c r="M418" s="25">
        <v>24.071999999999999</v>
      </c>
    </row>
    <row r="419" spans="1:13" outlineLevel="2">
      <c r="A419" s="7">
        <v>121393007</v>
      </c>
      <c r="B419" s="40" t="s">
        <v>257</v>
      </c>
      <c r="C419" s="1" t="s">
        <v>258</v>
      </c>
      <c r="D419" s="7">
        <v>121395703</v>
      </c>
      <c r="E419" s="1" t="s">
        <v>266</v>
      </c>
      <c r="F419" s="1" t="s">
        <v>258</v>
      </c>
      <c r="G419" s="8">
        <v>91558</v>
      </c>
      <c r="H419" s="8">
        <v>12604</v>
      </c>
      <c r="I419" s="8">
        <v>10160</v>
      </c>
      <c r="J419" s="22">
        <v>18.3</v>
      </c>
      <c r="K419" s="23">
        <v>0.375</v>
      </c>
      <c r="L419" s="24">
        <v>114.434</v>
      </c>
      <c r="M419" s="25">
        <v>24.030999999999999</v>
      </c>
    </row>
    <row r="420" spans="1:13" outlineLevel="2">
      <c r="A420" s="7">
        <v>121393007</v>
      </c>
      <c r="B420" s="40" t="s">
        <v>257</v>
      </c>
      <c r="C420" s="1" t="s">
        <v>258</v>
      </c>
      <c r="D420" s="7">
        <v>121397803</v>
      </c>
      <c r="E420" s="1" t="s">
        <v>267</v>
      </c>
      <c r="F420" s="1" t="s">
        <v>258</v>
      </c>
      <c r="G420" s="8">
        <v>279593</v>
      </c>
      <c r="H420" s="8">
        <v>9533</v>
      </c>
      <c r="I420" s="8">
        <v>10180</v>
      </c>
      <c r="J420" s="22">
        <v>21.9</v>
      </c>
      <c r="K420" s="23">
        <v>0.59150000000000003</v>
      </c>
      <c r="L420" s="24">
        <v>236.11699999999999</v>
      </c>
      <c r="M420" s="25">
        <v>49.584000000000003</v>
      </c>
    </row>
    <row r="421" spans="1:13" outlineLevel="1">
      <c r="B421" s="53" t="s">
        <v>257</v>
      </c>
      <c r="E421" s="34"/>
      <c r="G421" s="35">
        <f>SUBTOTAL(9,G410:G420)</f>
        <v>2327431</v>
      </c>
      <c r="H421" s="35"/>
      <c r="I421" s="35"/>
      <c r="J421" s="36"/>
      <c r="K421" s="37"/>
      <c r="L421" s="38">
        <f>SUBTOTAL(9,L410:L420)</f>
        <v>2173.67</v>
      </c>
      <c r="M421" s="52">
        <f>SUBTOTAL(9,M410:M420)</f>
        <v>456.46600000000001</v>
      </c>
    </row>
    <row r="422" spans="1:13" outlineLevel="2">
      <c r="A422" s="7">
        <v>128034607</v>
      </c>
      <c r="B422" s="40" t="s">
        <v>363</v>
      </c>
      <c r="C422" s="1" t="s">
        <v>364</v>
      </c>
      <c r="D422" s="7">
        <v>128030603</v>
      </c>
      <c r="E422" s="1" t="s">
        <v>365</v>
      </c>
      <c r="F422" s="1" t="s">
        <v>364</v>
      </c>
      <c r="G422" s="8">
        <v>89608</v>
      </c>
      <c r="H422" s="8">
        <v>10627</v>
      </c>
      <c r="I422" s="8">
        <v>10197</v>
      </c>
      <c r="J422" s="22">
        <v>25</v>
      </c>
      <c r="K422" s="23">
        <v>0.73029999999999995</v>
      </c>
      <c r="L422" s="24">
        <v>57.3</v>
      </c>
      <c r="M422" s="25">
        <v>12.032999999999999</v>
      </c>
    </row>
    <row r="423" spans="1:13" outlineLevel="2">
      <c r="A423" s="7">
        <v>128034607</v>
      </c>
      <c r="B423" s="40" t="s">
        <v>363</v>
      </c>
      <c r="C423" s="1" t="s">
        <v>364</v>
      </c>
      <c r="D423" s="7">
        <v>128030852</v>
      </c>
      <c r="E423" s="1" t="s">
        <v>366</v>
      </c>
      <c r="F423" s="1" t="s">
        <v>364</v>
      </c>
      <c r="G423" s="8">
        <v>504371</v>
      </c>
      <c r="H423" s="8">
        <v>9491</v>
      </c>
      <c r="I423" s="8">
        <v>10177</v>
      </c>
      <c r="J423" s="22">
        <v>21.4</v>
      </c>
      <c r="K423" s="23">
        <v>0.6764</v>
      </c>
      <c r="L423" s="24">
        <v>374.12700000000001</v>
      </c>
      <c r="M423" s="25">
        <v>78.566000000000003</v>
      </c>
    </row>
    <row r="424" spans="1:13" outlineLevel="2">
      <c r="A424" s="7">
        <v>128034607</v>
      </c>
      <c r="B424" s="40" t="s">
        <v>363</v>
      </c>
      <c r="C424" s="1" t="s">
        <v>364</v>
      </c>
      <c r="D424" s="7">
        <v>128033053</v>
      </c>
      <c r="E424" s="1" t="s">
        <v>367</v>
      </c>
      <c r="F424" s="1" t="s">
        <v>364</v>
      </c>
      <c r="G424" s="8">
        <v>44932</v>
      </c>
      <c r="H424" s="8">
        <v>9866</v>
      </c>
      <c r="I424" s="8">
        <v>10174</v>
      </c>
      <c r="J424" s="22">
        <v>20.9</v>
      </c>
      <c r="K424" s="23">
        <v>0.56679999999999997</v>
      </c>
      <c r="L424" s="24">
        <v>38.262</v>
      </c>
      <c r="M424" s="25">
        <v>8.0350000000000001</v>
      </c>
    </row>
    <row r="425" spans="1:13" outlineLevel="2">
      <c r="A425" s="7">
        <v>128034607</v>
      </c>
      <c r="B425" s="40" t="s">
        <v>363</v>
      </c>
      <c r="C425" s="1" t="s">
        <v>364</v>
      </c>
      <c r="D425" s="7">
        <v>128034503</v>
      </c>
      <c r="E425" s="1" t="s">
        <v>368</v>
      </c>
      <c r="F425" s="1" t="s">
        <v>364</v>
      </c>
      <c r="G425" s="8">
        <v>43918</v>
      </c>
      <c r="H425" s="8">
        <v>11783</v>
      </c>
      <c r="I425" s="8">
        <v>10222</v>
      </c>
      <c r="J425" s="22">
        <v>29.5</v>
      </c>
      <c r="K425" s="23">
        <v>0.68359999999999999</v>
      </c>
      <c r="L425" s="24">
        <v>29.931999999999999</v>
      </c>
      <c r="M425" s="25">
        <v>6.2850000000000001</v>
      </c>
    </row>
    <row r="426" spans="1:13" outlineLevel="1">
      <c r="B426" s="53" t="s">
        <v>363</v>
      </c>
      <c r="E426" s="34"/>
      <c r="G426" s="35">
        <f>SUBTOTAL(9,G422:G425)</f>
        <v>682829</v>
      </c>
      <c r="H426" s="35"/>
      <c r="I426" s="35"/>
      <c r="J426" s="36"/>
      <c r="K426" s="37"/>
      <c r="L426" s="38">
        <f>SUBTOTAL(9,L422:L425)</f>
        <v>499.62100000000004</v>
      </c>
      <c r="M426" s="52">
        <f>SUBTOTAL(9,M422:M425)</f>
        <v>104.919</v>
      </c>
    </row>
    <row r="427" spans="1:13" outlineLevel="2">
      <c r="A427" s="7">
        <v>117414807</v>
      </c>
      <c r="B427" s="40" t="s">
        <v>186</v>
      </c>
      <c r="C427" s="1" t="s">
        <v>187</v>
      </c>
      <c r="D427" s="7">
        <v>116191004</v>
      </c>
      <c r="E427" s="1" t="s">
        <v>155</v>
      </c>
      <c r="F427" s="1" t="s">
        <v>154</v>
      </c>
      <c r="G427" s="8">
        <v>6115</v>
      </c>
      <c r="H427" s="8">
        <v>11548</v>
      </c>
      <c r="I427" s="8">
        <v>10152</v>
      </c>
      <c r="J427" s="22">
        <v>16.899999999999999</v>
      </c>
      <c r="K427" s="23">
        <v>0.5645</v>
      </c>
      <c r="L427" s="24">
        <v>5.0830000000000002</v>
      </c>
      <c r="M427" s="25">
        <v>1.0669999999999999</v>
      </c>
    </row>
    <row r="428" spans="1:13" outlineLevel="2">
      <c r="A428" s="7">
        <v>117414807</v>
      </c>
      <c r="B428" s="40" t="s">
        <v>186</v>
      </c>
      <c r="C428" s="1" t="s">
        <v>187</v>
      </c>
      <c r="D428" s="7">
        <v>117412003</v>
      </c>
      <c r="E428" s="1" t="s">
        <v>189</v>
      </c>
      <c r="F428" s="1" t="s">
        <v>187</v>
      </c>
      <c r="G428" s="8">
        <v>97944</v>
      </c>
      <c r="H428" s="8">
        <v>8872</v>
      </c>
      <c r="I428" s="8">
        <v>10141</v>
      </c>
      <c r="J428" s="22">
        <v>15</v>
      </c>
      <c r="K428" s="23">
        <v>0.63290000000000002</v>
      </c>
      <c r="L428" s="24">
        <v>83.066000000000003</v>
      </c>
      <c r="M428" s="25">
        <v>17.443000000000001</v>
      </c>
    </row>
    <row r="429" spans="1:13" outlineLevel="2">
      <c r="A429" s="7">
        <v>117414807</v>
      </c>
      <c r="B429" s="40" t="s">
        <v>186</v>
      </c>
      <c r="C429" s="1" t="s">
        <v>187</v>
      </c>
      <c r="D429" s="7">
        <v>117414203</v>
      </c>
      <c r="E429" s="1" t="s">
        <v>190</v>
      </c>
      <c r="F429" s="1" t="s">
        <v>187</v>
      </c>
      <c r="G429" s="8">
        <v>25108</v>
      </c>
      <c r="H429" s="8">
        <v>8663</v>
      </c>
      <c r="I429" s="8">
        <v>10151</v>
      </c>
      <c r="J429" s="22">
        <v>16.7</v>
      </c>
      <c r="K429" s="23">
        <v>0.48080000000000001</v>
      </c>
      <c r="L429" s="24">
        <v>28.704999999999998</v>
      </c>
      <c r="M429" s="25">
        <v>6.0279999999999996</v>
      </c>
    </row>
    <row r="430" spans="1:13" outlineLevel="2">
      <c r="A430" s="7">
        <v>117414807</v>
      </c>
      <c r="B430" s="40" t="s">
        <v>186</v>
      </c>
      <c r="C430" s="1" t="s">
        <v>187</v>
      </c>
      <c r="D430" s="7">
        <v>117415103</v>
      </c>
      <c r="E430" s="1" t="s">
        <v>191</v>
      </c>
      <c r="F430" s="1" t="s">
        <v>187</v>
      </c>
      <c r="G430" s="8">
        <v>42430</v>
      </c>
      <c r="H430" s="8">
        <v>9214</v>
      </c>
      <c r="I430" s="8">
        <v>10146</v>
      </c>
      <c r="J430" s="22">
        <v>15.9</v>
      </c>
      <c r="K430" s="23">
        <v>0.54879999999999995</v>
      </c>
      <c r="L430" s="24">
        <v>39.960999999999999</v>
      </c>
      <c r="M430" s="25">
        <v>8.391</v>
      </c>
    </row>
    <row r="431" spans="1:13" outlineLevel="2">
      <c r="A431" s="7">
        <v>117414807</v>
      </c>
      <c r="B431" s="40" t="s">
        <v>186</v>
      </c>
      <c r="C431" s="1" t="s">
        <v>187</v>
      </c>
      <c r="D431" s="7">
        <v>117415303</v>
      </c>
      <c r="E431" s="1" t="s">
        <v>192</v>
      </c>
      <c r="F431" s="1" t="s">
        <v>187</v>
      </c>
      <c r="G431" s="8">
        <v>62049</v>
      </c>
      <c r="H431" s="8">
        <v>10619</v>
      </c>
      <c r="I431" s="8">
        <v>10151</v>
      </c>
      <c r="J431" s="22">
        <v>16.8</v>
      </c>
      <c r="K431" s="23">
        <v>0.52159999999999995</v>
      </c>
      <c r="L431" s="24">
        <v>55.805</v>
      </c>
      <c r="M431" s="25">
        <v>11.718999999999999</v>
      </c>
    </row>
    <row r="432" spans="1:13" outlineLevel="2">
      <c r="A432" s="7">
        <v>117414807</v>
      </c>
      <c r="B432" s="40" t="s">
        <v>186</v>
      </c>
      <c r="C432" s="1" t="s">
        <v>187</v>
      </c>
      <c r="D432" s="7">
        <v>116498003</v>
      </c>
      <c r="E432" s="1" t="s">
        <v>188</v>
      </c>
      <c r="F432" s="1" t="s">
        <v>164</v>
      </c>
      <c r="G432" s="8">
        <v>53760</v>
      </c>
      <c r="H432" s="8">
        <v>7902</v>
      </c>
      <c r="I432" s="8">
        <v>10149</v>
      </c>
      <c r="J432" s="22">
        <v>16.3</v>
      </c>
      <c r="K432" s="23">
        <v>0.57189999999999996</v>
      </c>
      <c r="L432" s="24">
        <v>56.65</v>
      </c>
      <c r="M432" s="25">
        <v>11.896000000000001</v>
      </c>
    </row>
    <row r="433" spans="1:13" outlineLevel="1">
      <c r="B433" s="53" t="s">
        <v>186</v>
      </c>
      <c r="E433" s="34"/>
      <c r="G433" s="35">
        <f>SUBTOTAL(9,G427:G432)</f>
        <v>287406</v>
      </c>
      <c r="H433" s="35"/>
      <c r="I433" s="35"/>
      <c r="J433" s="36"/>
      <c r="K433" s="37"/>
      <c r="L433" s="38">
        <f>SUBTOTAL(9,L427:L432)</f>
        <v>269.27</v>
      </c>
      <c r="M433" s="52">
        <f>SUBTOTAL(9,M427:M432)</f>
        <v>56.544000000000004</v>
      </c>
    </row>
    <row r="434" spans="1:13" outlineLevel="2">
      <c r="A434" s="7">
        <v>103026037</v>
      </c>
      <c r="B434" s="40" t="s">
        <v>463</v>
      </c>
      <c r="C434" s="1" t="s">
        <v>429</v>
      </c>
      <c r="D434" s="7">
        <v>103026002</v>
      </c>
      <c r="E434" s="1" t="s">
        <v>464</v>
      </c>
      <c r="F434" s="1" t="s">
        <v>429</v>
      </c>
      <c r="G434" s="8">
        <v>284095</v>
      </c>
      <c r="H434" s="8">
        <v>8505</v>
      </c>
      <c r="I434" s="8">
        <v>10176</v>
      </c>
      <c r="J434" s="22">
        <v>21.3</v>
      </c>
      <c r="K434" s="23">
        <v>0.77610000000000001</v>
      </c>
      <c r="L434" s="24">
        <v>204.95400000000001</v>
      </c>
      <c r="M434" s="25">
        <v>43.04</v>
      </c>
    </row>
    <row r="435" spans="1:13" outlineLevel="1">
      <c r="B435" s="53" t="s">
        <v>463</v>
      </c>
      <c r="E435" s="34"/>
      <c r="G435" s="35">
        <f>SUBTOTAL(9,G434:G434)</f>
        <v>284095</v>
      </c>
      <c r="H435" s="35"/>
      <c r="I435" s="35"/>
      <c r="J435" s="36"/>
      <c r="K435" s="37"/>
      <c r="L435" s="38">
        <f>SUBTOTAL(9,L434:L434)</f>
        <v>204.95400000000001</v>
      </c>
      <c r="M435" s="52">
        <f>SUBTOTAL(9,M434:M434)</f>
        <v>43.04</v>
      </c>
    </row>
    <row r="436" spans="1:13" outlineLevel="2">
      <c r="A436" s="7">
        <v>104435107</v>
      </c>
      <c r="B436" s="40" t="s">
        <v>502</v>
      </c>
      <c r="C436" s="1" t="s">
        <v>503</v>
      </c>
      <c r="D436" s="7">
        <v>104431304</v>
      </c>
      <c r="E436" s="1" t="s">
        <v>504</v>
      </c>
      <c r="F436" s="1" t="s">
        <v>503</v>
      </c>
      <c r="G436" s="8">
        <v>46508</v>
      </c>
      <c r="H436" s="8">
        <v>11078</v>
      </c>
      <c r="I436" s="8">
        <v>10131</v>
      </c>
      <c r="J436" s="22">
        <v>13.1</v>
      </c>
      <c r="K436" s="23">
        <v>0.63460000000000005</v>
      </c>
      <c r="L436" s="24">
        <v>34.450000000000003</v>
      </c>
      <c r="M436" s="25">
        <v>7.234</v>
      </c>
    </row>
    <row r="437" spans="1:13" outlineLevel="2">
      <c r="A437" s="7">
        <v>104435107</v>
      </c>
      <c r="B437" s="40" t="s">
        <v>502</v>
      </c>
      <c r="C437" s="1" t="s">
        <v>503</v>
      </c>
      <c r="D437" s="7">
        <v>104432503</v>
      </c>
      <c r="E437" s="1" t="s">
        <v>505</v>
      </c>
      <c r="F437" s="1" t="s">
        <v>503</v>
      </c>
      <c r="G437" s="8">
        <v>18044</v>
      </c>
      <c r="H437" s="8">
        <v>12271</v>
      </c>
      <c r="I437" s="8">
        <v>10230</v>
      </c>
      <c r="J437" s="22">
        <v>31</v>
      </c>
      <c r="K437" s="23">
        <v>0.83079999999999998</v>
      </c>
      <c r="L437" s="24">
        <v>10.111000000000001</v>
      </c>
      <c r="M437" s="25">
        <v>2.1230000000000002</v>
      </c>
    </row>
    <row r="438" spans="1:13" outlineLevel="2">
      <c r="A438" s="7">
        <v>104435107</v>
      </c>
      <c r="B438" s="40" t="s">
        <v>502</v>
      </c>
      <c r="C438" s="1" t="s">
        <v>503</v>
      </c>
      <c r="D438" s="7">
        <v>104432803</v>
      </c>
      <c r="E438" s="1" t="s">
        <v>506</v>
      </c>
      <c r="F438" s="1" t="s">
        <v>503</v>
      </c>
      <c r="G438" s="8">
        <v>39087</v>
      </c>
      <c r="H438" s="8">
        <v>8183</v>
      </c>
      <c r="I438" s="8">
        <v>10160</v>
      </c>
      <c r="J438" s="22">
        <v>18.399999999999999</v>
      </c>
      <c r="K438" s="23">
        <v>0.72109999999999996</v>
      </c>
      <c r="L438" s="24">
        <v>31.544</v>
      </c>
      <c r="M438" s="25">
        <v>6.6239999999999997</v>
      </c>
    </row>
    <row r="439" spans="1:13" outlineLevel="2">
      <c r="A439" s="7">
        <v>104435107</v>
      </c>
      <c r="B439" s="40" t="s">
        <v>502</v>
      </c>
      <c r="C439" s="1" t="s">
        <v>503</v>
      </c>
      <c r="D439" s="7">
        <v>104432903</v>
      </c>
      <c r="E439" s="1" t="s">
        <v>507</v>
      </c>
      <c r="F439" s="1" t="s">
        <v>503</v>
      </c>
      <c r="G439" s="8">
        <v>42105</v>
      </c>
      <c r="H439" s="8">
        <v>8976</v>
      </c>
      <c r="I439" s="8">
        <v>10142</v>
      </c>
      <c r="J439" s="22">
        <v>15.1</v>
      </c>
      <c r="K439" s="23">
        <v>0.55330000000000001</v>
      </c>
      <c r="L439" s="24">
        <v>40.372</v>
      </c>
      <c r="M439" s="25">
        <v>8.4779999999999998</v>
      </c>
    </row>
    <row r="440" spans="1:13" outlineLevel="2">
      <c r="A440" s="7">
        <v>104435107</v>
      </c>
      <c r="B440" s="40" t="s">
        <v>502</v>
      </c>
      <c r="C440" s="1" t="s">
        <v>503</v>
      </c>
      <c r="D440" s="7">
        <v>104433303</v>
      </c>
      <c r="E440" s="1" t="s">
        <v>508</v>
      </c>
      <c r="F440" s="1" t="s">
        <v>503</v>
      </c>
      <c r="G440" s="8">
        <v>31240</v>
      </c>
      <c r="H440" s="8">
        <v>8872</v>
      </c>
      <c r="I440" s="8">
        <v>10155</v>
      </c>
      <c r="J440" s="22">
        <v>17.399999999999999</v>
      </c>
      <c r="K440" s="23">
        <v>0.53149999999999997</v>
      </c>
      <c r="L440" s="24">
        <v>31.55</v>
      </c>
      <c r="M440" s="25">
        <v>6.625</v>
      </c>
    </row>
    <row r="441" spans="1:13" outlineLevel="2">
      <c r="A441" s="7">
        <v>104435107</v>
      </c>
      <c r="B441" s="40" t="s">
        <v>502</v>
      </c>
      <c r="C441" s="1" t="s">
        <v>503</v>
      </c>
      <c r="D441" s="7">
        <v>104433604</v>
      </c>
      <c r="E441" s="1" t="s">
        <v>509</v>
      </c>
      <c r="F441" s="1" t="s">
        <v>503</v>
      </c>
      <c r="G441" s="8">
        <v>31298</v>
      </c>
      <c r="H441" s="8">
        <v>12867</v>
      </c>
      <c r="I441" s="8">
        <v>10144</v>
      </c>
      <c r="J441" s="22">
        <v>15.5</v>
      </c>
      <c r="K441" s="23">
        <v>0.58279999999999998</v>
      </c>
      <c r="L441" s="24">
        <v>25.210999999999999</v>
      </c>
      <c r="M441" s="25">
        <v>5.2939999999999996</v>
      </c>
    </row>
    <row r="442" spans="1:13" outlineLevel="2">
      <c r="A442" s="7">
        <v>104435107</v>
      </c>
      <c r="B442" s="40" t="s">
        <v>502</v>
      </c>
      <c r="C442" s="1" t="s">
        <v>503</v>
      </c>
      <c r="D442" s="7">
        <v>104433903</v>
      </c>
      <c r="E442" s="1" t="s">
        <v>510</v>
      </c>
      <c r="F442" s="1" t="s">
        <v>503</v>
      </c>
      <c r="G442" s="8">
        <v>80911</v>
      </c>
      <c r="H442" s="8">
        <v>11327</v>
      </c>
      <c r="I442" s="8">
        <v>10121</v>
      </c>
      <c r="J442" s="22">
        <v>11.3</v>
      </c>
      <c r="K442" s="23">
        <v>0.58609999999999995</v>
      </c>
      <c r="L442" s="24">
        <v>64.954999999999998</v>
      </c>
      <c r="M442" s="25">
        <v>13.64</v>
      </c>
    </row>
    <row r="443" spans="1:13" outlineLevel="2">
      <c r="A443" s="7">
        <v>104435107</v>
      </c>
      <c r="B443" s="40" t="s">
        <v>502</v>
      </c>
      <c r="C443" s="1" t="s">
        <v>503</v>
      </c>
      <c r="D443" s="7">
        <v>104435003</v>
      </c>
      <c r="E443" s="1" t="s">
        <v>511</v>
      </c>
      <c r="F443" s="1" t="s">
        <v>503</v>
      </c>
      <c r="G443" s="8">
        <v>29897</v>
      </c>
      <c r="H443" s="8">
        <v>9183</v>
      </c>
      <c r="I443" s="8">
        <v>10139</v>
      </c>
      <c r="J443" s="22">
        <v>14.6</v>
      </c>
      <c r="K443" s="23">
        <v>0.58230000000000004</v>
      </c>
      <c r="L443" s="24">
        <v>26.626999999999999</v>
      </c>
      <c r="M443" s="25">
        <v>5.5910000000000002</v>
      </c>
    </row>
    <row r="444" spans="1:13" outlineLevel="2">
      <c r="A444" s="7">
        <v>104435107</v>
      </c>
      <c r="B444" s="40" t="s">
        <v>502</v>
      </c>
      <c r="C444" s="1" t="s">
        <v>503</v>
      </c>
      <c r="D444" s="7">
        <v>104435303</v>
      </c>
      <c r="E444" s="1" t="s">
        <v>512</v>
      </c>
      <c r="F444" s="1" t="s">
        <v>503</v>
      </c>
      <c r="G444" s="8">
        <v>55790</v>
      </c>
      <c r="H444" s="8">
        <v>10856</v>
      </c>
      <c r="I444" s="8">
        <v>10155</v>
      </c>
      <c r="J444" s="22">
        <v>17.5</v>
      </c>
      <c r="K444" s="23">
        <v>0.66900000000000004</v>
      </c>
      <c r="L444" s="24">
        <v>39.104999999999997</v>
      </c>
      <c r="M444" s="25">
        <v>8.2119999999999997</v>
      </c>
    </row>
    <row r="445" spans="1:13" outlineLevel="2">
      <c r="A445" s="7">
        <v>104435107</v>
      </c>
      <c r="B445" s="40" t="s">
        <v>502</v>
      </c>
      <c r="C445" s="1" t="s">
        <v>503</v>
      </c>
      <c r="D445" s="7">
        <v>104435603</v>
      </c>
      <c r="E445" s="1" t="s">
        <v>513</v>
      </c>
      <c r="F445" s="1" t="s">
        <v>503</v>
      </c>
      <c r="G445" s="8">
        <v>28681</v>
      </c>
      <c r="H445" s="8">
        <v>8793</v>
      </c>
      <c r="I445" s="8">
        <v>10203</v>
      </c>
      <c r="J445" s="22">
        <v>26.1</v>
      </c>
      <c r="K445" s="23">
        <v>0.8306</v>
      </c>
      <c r="L445" s="24">
        <v>18.7</v>
      </c>
      <c r="M445" s="25">
        <v>3.927</v>
      </c>
    </row>
    <row r="446" spans="1:13" outlineLevel="2">
      <c r="A446" s="7">
        <v>104435107</v>
      </c>
      <c r="B446" s="40" t="s">
        <v>502</v>
      </c>
      <c r="C446" s="1" t="s">
        <v>503</v>
      </c>
      <c r="D446" s="7">
        <v>104435703</v>
      </c>
      <c r="E446" s="1" t="s">
        <v>514</v>
      </c>
      <c r="F446" s="1" t="s">
        <v>503</v>
      </c>
      <c r="G446" s="8">
        <v>43549</v>
      </c>
      <c r="H446" s="8">
        <v>8471</v>
      </c>
      <c r="I446" s="8">
        <v>10169</v>
      </c>
      <c r="J446" s="22">
        <v>20</v>
      </c>
      <c r="K446" s="23">
        <v>0.72899999999999998</v>
      </c>
      <c r="L446" s="24">
        <v>33.582999999999998</v>
      </c>
      <c r="M446" s="25">
        <v>7.0519999999999996</v>
      </c>
    </row>
    <row r="447" spans="1:13" outlineLevel="2">
      <c r="A447" s="7">
        <v>104435107</v>
      </c>
      <c r="B447" s="40" t="s">
        <v>502</v>
      </c>
      <c r="C447" s="1" t="s">
        <v>503</v>
      </c>
      <c r="D447" s="7">
        <v>104437503</v>
      </c>
      <c r="E447" s="1" t="s">
        <v>515</v>
      </c>
      <c r="F447" s="1" t="s">
        <v>503</v>
      </c>
      <c r="G447" s="8">
        <v>40327</v>
      </c>
      <c r="H447" s="8">
        <v>10384</v>
      </c>
      <c r="I447" s="8">
        <v>10156</v>
      </c>
      <c r="J447" s="22">
        <v>17.600000000000001</v>
      </c>
      <c r="K447" s="23">
        <v>0.62609999999999999</v>
      </c>
      <c r="L447" s="24">
        <v>30.2</v>
      </c>
      <c r="M447" s="25">
        <v>6.3419999999999996</v>
      </c>
    </row>
    <row r="448" spans="1:13" outlineLevel="1">
      <c r="B448" s="53" t="s">
        <v>502</v>
      </c>
      <c r="E448" s="34"/>
      <c r="G448" s="35">
        <f>SUBTOTAL(9,G436:G447)</f>
        <v>487437</v>
      </c>
      <c r="H448" s="35"/>
      <c r="I448" s="35"/>
      <c r="J448" s="36"/>
      <c r="K448" s="37"/>
      <c r="L448" s="38">
        <f>SUBTOTAL(9,L436:L447)</f>
        <v>386.40799999999996</v>
      </c>
      <c r="M448" s="52">
        <f>SUBTOTAL(9,M436:M447)</f>
        <v>81.14200000000001</v>
      </c>
    </row>
    <row r="449" spans="1:13" outlineLevel="2">
      <c r="A449" s="7">
        <v>122097007</v>
      </c>
      <c r="B449" s="40" t="s">
        <v>277</v>
      </c>
      <c r="C449" s="1" t="s">
        <v>269</v>
      </c>
      <c r="D449" s="7">
        <v>122092002</v>
      </c>
      <c r="E449" s="1" t="s">
        <v>278</v>
      </c>
      <c r="F449" s="1" t="s">
        <v>269</v>
      </c>
      <c r="G449" s="8">
        <v>185329</v>
      </c>
      <c r="H449" s="8">
        <v>13534</v>
      </c>
      <c r="I449" s="8">
        <v>10161</v>
      </c>
      <c r="J449" s="22">
        <v>18.600000000000001</v>
      </c>
      <c r="K449" s="23">
        <v>0.375</v>
      </c>
      <c r="L449" s="24">
        <v>231.613</v>
      </c>
      <c r="M449" s="25">
        <v>48.637999999999998</v>
      </c>
    </row>
    <row r="450" spans="1:13" outlineLevel="2">
      <c r="A450" s="7">
        <v>122097007</v>
      </c>
      <c r="B450" s="40" t="s">
        <v>277</v>
      </c>
      <c r="C450" s="1" t="s">
        <v>269</v>
      </c>
      <c r="D450" s="7">
        <v>122092102</v>
      </c>
      <c r="E450" s="1" t="s">
        <v>279</v>
      </c>
      <c r="F450" s="1" t="s">
        <v>269</v>
      </c>
      <c r="G450" s="8">
        <v>339020</v>
      </c>
      <c r="H450" s="8">
        <v>11612</v>
      </c>
      <c r="I450" s="8">
        <v>10144</v>
      </c>
      <c r="J450" s="22">
        <v>15.5</v>
      </c>
      <c r="K450" s="23">
        <v>0.375</v>
      </c>
      <c r="L450" s="24">
        <v>424.39400000000001</v>
      </c>
      <c r="M450" s="25">
        <v>89.122</v>
      </c>
    </row>
    <row r="451" spans="1:13" outlineLevel="2">
      <c r="A451" s="7">
        <v>122097007</v>
      </c>
      <c r="B451" s="40" t="s">
        <v>277</v>
      </c>
      <c r="C451" s="1" t="s">
        <v>269</v>
      </c>
      <c r="D451" s="7">
        <v>122092353</v>
      </c>
      <c r="E451" s="1" t="s">
        <v>280</v>
      </c>
      <c r="F451" s="1" t="s">
        <v>269</v>
      </c>
      <c r="G451" s="8">
        <v>106030</v>
      </c>
      <c r="H451" s="8">
        <v>13684</v>
      </c>
      <c r="I451" s="8">
        <v>10147</v>
      </c>
      <c r="J451" s="22">
        <v>16</v>
      </c>
      <c r="K451" s="23">
        <v>0.375</v>
      </c>
      <c r="L451" s="24">
        <v>132.69300000000001</v>
      </c>
      <c r="M451" s="25">
        <v>27.864999999999998</v>
      </c>
    </row>
    <row r="452" spans="1:13" outlineLevel="2">
      <c r="A452" s="7">
        <v>122097007</v>
      </c>
      <c r="B452" s="40" t="s">
        <v>277</v>
      </c>
      <c r="C452" s="1" t="s">
        <v>269</v>
      </c>
      <c r="D452" s="7">
        <v>122097604</v>
      </c>
      <c r="E452" s="1" t="s">
        <v>281</v>
      </c>
      <c r="F452" s="1" t="s">
        <v>269</v>
      </c>
      <c r="G452" s="8">
        <v>15591</v>
      </c>
      <c r="H452" s="8">
        <v>19435</v>
      </c>
      <c r="I452" s="8">
        <v>10128</v>
      </c>
      <c r="J452" s="22">
        <v>12.6</v>
      </c>
      <c r="K452" s="23">
        <v>0.375</v>
      </c>
      <c r="L452" s="24">
        <v>19.550999999999998</v>
      </c>
      <c r="M452" s="25">
        <v>4.1050000000000004</v>
      </c>
    </row>
    <row r="453" spans="1:13" outlineLevel="1">
      <c r="B453" s="53" t="s">
        <v>277</v>
      </c>
      <c r="E453" s="34"/>
      <c r="G453" s="35">
        <f>SUBTOTAL(9,G449:G452)</f>
        <v>645970</v>
      </c>
      <c r="H453" s="35"/>
      <c r="I453" s="35"/>
      <c r="J453" s="36"/>
      <c r="K453" s="37"/>
      <c r="L453" s="38">
        <f>SUBTOTAL(9,L449:L452)</f>
        <v>808.25100000000009</v>
      </c>
      <c r="M453" s="52">
        <f>SUBTOTAL(9,M449:M452)</f>
        <v>169.73</v>
      </c>
    </row>
    <row r="454" spans="1:13" outlineLevel="2">
      <c r="A454" s="7">
        <v>111444307</v>
      </c>
      <c r="B454" s="40" t="s">
        <v>39</v>
      </c>
      <c r="C454" s="1" t="s">
        <v>40</v>
      </c>
      <c r="D454" s="7">
        <v>111343603</v>
      </c>
      <c r="E454" s="1" t="s">
        <v>41</v>
      </c>
      <c r="F454" s="1" t="s">
        <v>42</v>
      </c>
      <c r="G454" s="8">
        <v>52070</v>
      </c>
      <c r="H454" s="8">
        <v>6738</v>
      </c>
      <c r="I454" s="8">
        <v>10121</v>
      </c>
      <c r="J454" s="22">
        <v>11.3</v>
      </c>
      <c r="K454" s="23">
        <v>0.53480000000000005</v>
      </c>
      <c r="L454" s="24">
        <v>68.811000000000007</v>
      </c>
      <c r="M454" s="25">
        <v>14.45</v>
      </c>
    </row>
    <row r="455" spans="1:13" outlineLevel="2">
      <c r="A455" s="7">
        <v>111444307</v>
      </c>
      <c r="B455" s="40" t="s">
        <v>39</v>
      </c>
      <c r="C455" s="1" t="s">
        <v>40</v>
      </c>
      <c r="D455" s="7">
        <v>116555003</v>
      </c>
      <c r="E455" s="1" t="s">
        <v>44</v>
      </c>
      <c r="F455" s="1" t="s">
        <v>45</v>
      </c>
      <c r="G455" s="8">
        <v>1234</v>
      </c>
      <c r="H455" s="8">
        <v>9773</v>
      </c>
      <c r="I455" s="8">
        <v>10152</v>
      </c>
      <c r="J455" s="22">
        <v>16.899999999999999</v>
      </c>
      <c r="K455" s="23">
        <v>0.60109999999999997</v>
      </c>
      <c r="L455" s="24">
        <v>1</v>
      </c>
      <c r="M455" s="25">
        <v>0.21</v>
      </c>
    </row>
    <row r="456" spans="1:13" outlineLevel="2">
      <c r="A456" s="7">
        <v>111444307</v>
      </c>
      <c r="B456" s="40" t="s">
        <v>39</v>
      </c>
      <c r="C456" s="1" t="s">
        <v>40</v>
      </c>
      <c r="D456" s="7">
        <v>111444602</v>
      </c>
      <c r="E456" s="1" t="s">
        <v>43</v>
      </c>
      <c r="F456" s="1" t="s">
        <v>40</v>
      </c>
      <c r="G456" s="8">
        <v>257004</v>
      </c>
      <c r="H456" s="8">
        <v>7954</v>
      </c>
      <c r="I456" s="8">
        <v>10158</v>
      </c>
      <c r="J456" s="22">
        <v>18</v>
      </c>
      <c r="K456" s="23">
        <v>0.63859999999999995</v>
      </c>
      <c r="L456" s="24">
        <v>240.94200000000001</v>
      </c>
      <c r="M456" s="25">
        <v>50.597000000000001</v>
      </c>
    </row>
    <row r="457" spans="1:13" outlineLevel="1">
      <c r="B457" s="53" t="s">
        <v>39</v>
      </c>
      <c r="E457" s="34"/>
      <c r="G457" s="35">
        <f>SUBTOTAL(9,G454:G456)</f>
        <v>310308</v>
      </c>
      <c r="H457" s="35"/>
      <c r="I457" s="35"/>
      <c r="J457" s="36"/>
      <c r="K457" s="37"/>
      <c r="L457" s="38">
        <f>SUBTOTAL(9,L454:L456)</f>
        <v>310.75300000000004</v>
      </c>
      <c r="M457" s="52">
        <f>SUBTOTAL(9,M454:M456)</f>
        <v>65.257000000000005</v>
      </c>
    </row>
    <row r="458" spans="1:13" outlineLevel="2">
      <c r="A458" s="7">
        <v>101634207</v>
      </c>
      <c r="B458" s="40" t="s">
        <v>409</v>
      </c>
      <c r="C458" s="1" t="s">
        <v>410</v>
      </c>
      <c r="D458" s="7">
        <v>107650603</v>
      </c>
      <c r="E458" s="1" t="s">
        <v>417</v>
      </c>
      <c r="F458" s="1" t="s">
        <v>408</v>
      </c>
      <c r="G458" s="8">
        <v>29132</v>
      </c>
      <c r="H458" s="8">
        <v>8393</v>
      </c>
      <c r="I458" s="8">
        <v>10156</v>
      </c>
      <c r="J458" s="22">
        <v>17.7</v>
      </c>
      <c r="K458" s="23">
        <v>0.59130000000000005</v>
      </c>
      <c r="L458" s="24">
        <v>27.956</v>
      </c>
      <c r="M458" s="25">
        <v>5.87</v>
      </c>
    </row>
    <row r="459" spans="1:13" outlineLevel="2">
      <c r="A459" s="7">
        <v>101634207</v>
      </c>
      <c r="B459" s="40" t="s">
        <v>409</v>
      </c>
      <c r="C459" s="1" t="s">
        <v>410</v>
      </c>
      <c r="D459" s="7">
        <v>101630903</v>
      </c>
      <c r="E459" s="1" t="s">
        <v>411</v>
      </c>
      <c r="F459" s="1" t="s">
        <v>410</v>
      </c>
      <c r="G459" s="8">
        <v>62783</v>
      </c>
      <c r="H459" s="8">
        <v>8866</v>
      </c>
      <c r="I459" s="8">
        <v>10144</v>
      </c>
      <c r="J459" s="22">
        <v>15.5</v>
      </c>
      <c r="K459" s="23">
        <v>0.61770000000000003</v>
      </c>
      <c r="L459" s="24">
        <v>54.593000000000004</v>
      </c>
      <c r="M459" s="25">
        <v>11.464</v>
      </c>
    </row>
    <row r="460" spans="1:13" outlineLevel="2">
      <c r="A460" s="7">
        <v>101634207</v>
      </c>
      <c r="B460" s="54" t="s">
        <v>409</v>
      </c>
      <c r="C460" s="1" t="s">
        <v>410</v>
      </c>
      <c r="D460" s="7">
        <v>101631003</v>
      </c>
      <c r="E460" s="55" t="s">
        <v>412</v>
      </c>
      <c r="F460" s="1" t="s">
        <v>410</v>
      </c>
      <c r="G460" s="57">
        <v>0</v>
      </c>
      <c r="H460" s="57"/>
      <c r="I460" s="57">
        <v>10135</v>
      </c>
      <c r="J460" s="58">
        <v>13.9</v>
      </c>
      <c r="K460" s="59">
        <v>0.68979999999999997</v>
      </c>
      <c r="L460" s="60">
        <v>79.247</v>
      </c>
      <c r="M460" s="61">
        <v>16.640999999999998</v>
      </c>
    </row>
    <row r="461" spans="1:13" outlineLevel="2">
      <c r="A461" s="7">
        <v>101634207</v>
      </c>
      <c r="B461" s="40" t="s">
        <v>409</v>
      </c>
      <c r="C461" s="1" t="s">
        <v>410</v>
      </c>
      <c r="D461" s="7">
        <v>101631503</v>
      </c>
      <c r="E461" s="1" t="s">
        <v>413</v>
      </c>
      <c r="F461" s="1" t="s">
        <v>410</v>
      </c>
      <c r="G461" s="8">
        <v>76136</v>
      </c>
      <c r="H461" s="8">
        <v>8871</v>
      </c>
      <c r="I461" s="8">
        <v>10135</v>
      </c>
      <c r="J461" s="22">
        <v>13.8</v>
      </c>
      <c r="K461" s="23">
        <v>0.63070000000000004</v>
      </c>
      <c r="L461" s="24">
        <v>64.802000000000007</v>
      </c>
      <c r="M461" s="25">
        <v>13.608000000000001</v>
      </c>
    </row>
    <row r="462" spans="1:13" outlineLevel="2">
      <c r="A462" s="7">
        <v>101634207</v>
      </c>
      <c r="B462" s="40" t="s">
        <v>409</v>
      </c>
      <c r="C462" s="1" t="s">
        <v>410</v>
      </c>
      <c r="D462" s="7">
        <v>101631703</v>
      </c>
      <c r="E462" s="1" t="s">
        <v>414</v>
      </c>
      <c r="F462" s="1" t="s">
        <v>410</v>
      </c>
      <c r="G462" s="8">
        <v>298</v>
      </c>
      <c r="H462" s="8">
        <v>8458</v>
      </c>
      <c r="I462" s="8">
        <v>10152</v>
      </c>
      <c r="J462" s="22">
        <v>16.899999999999999</v>
      </c>
      <c r="K462" s="23">
        <v>0.37909999999999999</v>
      </c>
      <c r="L462" s="24">
        <v>0.44500000000000001</v>
      </c>
      <c r="M462" s="25">
        <v>9.2999999999999999E-2</v>
      </c>
    </row>
    <row r="463" spans="1:13" outlineLevel="2">
      <c r="A463" s="7">
        <v>101634207</v>
      </c>
      <c r="B463" s="40" t="s">
        <v>409</v>
      </c>
      <c r="C463" s="1" t="s">
        <v>410</v>
      </c>
      <c r="D463" s="7">
        <v>101631803</v>
      </c>
      <c r="E463" s="1" t="s">
        <v>415</v>
      </c>
      <c r="F463" s="1" t="s">
        <v>410</v>
      </c>
      <c r="G463" s="8">
        <v>106078</v>
      </c>
      <c r="H463" s="8">
        <v>8716</v>
      </c>
      <c r="I463" s="8">
        <v>10179</v>
      </c>
      <c r="J463" s="22">
        <v>21.7</v>
      </c>
      <c r="K463" s="23">
        <v>0.70069999999999999</v>
      </c>
      <c r="L463" s="24">
        <v>82.713999999999999</v>
      </c>
      <c r="M463" s="25">
        <v>17.369</v>
      </c>
    </row>
    <row r="464" spans="1:13" outlineLevel="2">
      <c r="A464" s="7">
        <v>101634207</v>
      </c>
      <c r="B464" s="40" t="s">
        <v>409</v>
      </c>
      <c r="C464" s="1" t="s">
        <v>410</v>
      </c>
      <c r="D464" s="7">
        <v>107655803</v>
      </c>
      <c r="E464" s="1" t="s">
        <v>418</v>
      </c>
      <c r="F464" s="1" t="s">
        <v>408</v>
      </c>
      <c r="G464" s="8">
        <v>81184</v>
      </c>
      <c r="H464" s="8">
        <v>10921</v>
      </c>
      <c r="I464" s="8">
        <v>10199</v>
      </c>
      <c r="J464" s="22">
        <v>25.4</v>
      </c>
      <c r="K464" s="23">
        <v>0.74419999999999997</v>
      </c>
      <c r="L464" s="24">
        <v>50.933999999999997</v>
      </c>
      <c r="M464" s="25">
        <v>10.696</v>
      </c>
    </row>
    <row r="465" spans="1:13" outlineLevel="2">
      <c r="A465" s="7">
        <v>101634207</v>
      </c>
      <c r="B465" s="40" t="s">
        <v>409</v>
      </c>
      <c r="C465" s="1" t="s">
        <v>410</v>
      </c>
      <c r="D465" s="7">
        <v>101637002</v>
      </c>
      <c r="E465" s="1" t="s">
        <v>416</v>
      </c>
      <c r="F465" s="1" t="s">
        <v>410</v>
      </c>
      <c r="G465" s="8">
        <v>147627</v>
      </c>
      <c r="H465" s="8">
        <v>8320</v>
      </c>
      <c r="I465" s="8">
        <v>10159</v>
      </c>
      <c r="J465" s="22">
        <v>18.2</v>
      </c>
      <c r="K465" s="23">
        <v>0.58740000000000003</v>
      </c>
      <c r="L465" s="24">
        <v>143.846</v>
      </c>
      <c r="M465" s="25">
        <v>30.207000000000001</v>
      </c>
    </row>
    <row r="466" spans="1:13" outlineLevel="1">
      <c r="B466" s="53" t="s">
        <v>409</v>
      </c>
      <c r="E466" s="34"/>
      <c r="G466" s="35">
        <f>SUBTOTAL(9,G458:G465)</f>
        <v>503238</v>
      </c>
      <c r="H466" s="35"/>
      <c r="I466" s="35"/>
      <c r="J466" s="36"/>
      <c r="K466" s="37"/>
      <c r="L466" s="38">
        <f>SUBTOTAL(9,L458:L465)</f>
        <v>504.53700000000003</v>
      </c>
      <c r="M466" s="52">
        <f>SUBTOTAL(9,M458:M465)</f>
        <v>105.94800000000001</v>
      </c>
    </row>
    <row r="467" spans="1:13" outlineLevel="2">
      <c r="A467" s="7">
        <v>120454507</v>
      </c>
      <c r="B467" s="40" t="s">
        <v>233</v>
      </c>
      <c r="C467" s="1" t="s">
        <v>234</v>
      </c>
      <c r="D467" s="7">
        <v>120452003</v>
      </c>
      <c r="E467" s="1" t="s">
        <v>235</v>
      </c>
      <c r="F467" s="1" t="s">
        <v>234</v>
      </c>
      <c r="G467" s="8">
        <v>352724</v>
      </c>
      <c r="H467" s="8">
        <v>11956</v>
      </c>
      <c r="I467" s="8">
        <v>10251</v>
      </c>
      <c r="J467" s="22">
        <v>34.799999999999997</v>
      </c>
      <c r="K467" s="23">
        <v>0.6724</v>
      </c>
      <c r="L467" s="24">
        <v>243.68199999999999</v>
      </c>
      <c r="M467" s="25">
        <v>51.173000000000002</v>
      </c>
    </row>
    <row r="468" spans="1:13" outlineLevel="2">
      <c r="A468" s="7">
        <v>120454507</v>
      </c>
      <c r="B468" s="40" t="s">
        <v>233</v>
      </c>
      <c r="C468" s="1" t="s">
        <v>234</v>
      </c>
      <c r="D468" s="7">
        <v>120455203</v>
      </c>
      <c r="E468" s="1" t="s">
        <v>236</v>
      </c>
      <c r="F468" s="1" t="s">
        <v>234</v>
      </c>
      <c r="G468" s="8">
        <v>287757</v>
      </c>
      <c r="H468" s="8">
        <v>14797</v>
      </c>
      <c r="I468" s="8">
        <v>10200</v>
      </c>
      <c r="J468" s="22">
        <v>25.6</v>
      </c>
      <c r="K468" s="23">
        <v>0.63119999999999998</v>
      </c>
      <c r="L468" s="24">
        <v>212.83699999999999</v>
      </c>
      <c r="M468" s="25">
        <v>44.695</v>
      </c>
    </row>
    <row r="469" spans="1:13" outlineLevel="2">
      <c r="A469" s="7">
        <v>120454507</v>
      </c>
      <c r="B469" s="40" t="s">
        <v>233</v>
      </c>
      <c r="C469" s="1" t="s">
        <v>234</v>
      </c>
      <c r="D469" s="7">
        <v>120455403</v>
      </c>
      <c r="E469" s="1" t="s">
        <v>237</v>
      </c>
      <c r="F469" s="1" t="s">
        <v>234</v>
      </c>
      <c r="G469" s="8">
        <v>424365</v>
      </c>
      <c r="H469" s="8">
        <v>13684</v>
      </c>
      <c r="I469" s="8">
        <v>10195</v>
      </c>
      <c r="J469" s="22">
        <v>24.6</v>
      </c>
      <c r="K469" s="23">
        <v>0.56299999999999994</v>
      </c>
      <c r="L469" s="24">
        <v>352.07100000000003</v>
      </c>
      <c r="M469" s="25">
        <v>73.933999999999997</v>
      </c>
    </row>
    <row r="470" spans="1:13" outlineLevel="2">
      <c r="A470" s="7">
        <v>120454507</v>
      </c>
      <c r="B470" s="40" t="s">
        <v>233</v>
      </c>
      <c r="C470" s="1" t="s">
        <v>234</v>
      </c>
      <c r="D470" s="7">
        <v>120456003</v>
      </c>
      <c r="E470" s="1" t="s">
        <v>238</v>
      </c>
      <c r="F470" s="1" t="s">
        <v>234</v>
      </c>
      <c r="G470" s="8">
        <v>225510</v>
      </c>
      <c r="H470" s="8">
        <v>12783</v>
      </c>
      <c r="I470" s="8">
        <v>10224</v>
      </c>
      <c r="J470" s="22">
        <v>29.9</v>
      </c>
      <c r="K470" s="23">
        <v>0.62660000000000005</v>
      </c>
      <c r="L470" s="24">
        <v>167.62700000000001</v>
      </c>
      <c r="M470" s="25">
        <v>35.201000000000001</v>
      </c>
    </row>
    <row r="471" spans="1:13" outlineLevel="1">
      <c r="B471" s="53" t="s">
        <v>233</v>
      </c>
      <c r="E471" s="34"/>
      <c r="G471" s="35">
        <f>SUBTOTAL(9,G467:G470)</f>
        <v>1290356</v>
      </c>
      <c r="H471" s="35"/>
      <c r="I471" s="35"/>
      <c r="J471" s="36"/>
      <c r="K471" s="37"/>
      <c r="L471" s="38">
        <f>SUBTOTAL(9,L467:L470)</f>
        <v>976.2170000000001</v>
      </c>
      <c r="M471" s="52">
        <f>SUBTOTAL(9,M467:M470)</f>
        <v>205.00299999999999</v>
      </c>
    </row>
    <row r="472" spans="1:13" outlineLevel="2">
      <c r="A472" s="7">
        <v>123465507</v>
      </c>
      <c r="B472" s="40" t="s">
        <v>303</v>
      </c>
      <c r="C472" s="1" t="s">
        <v>286</v>
      </c>
      <c r="D472" s="7">
        <v>123465303</v>
      </c>
      <c r="E472" s="1" t="s">
        <v>304</v>
      </c>
      <c r="F472" s="1" t="s">
        <v>286</v>
      </c>
      <c r="G472" s="8">
        <v>90049</v>
      </c>
      <c r="H472" s="8">
        <v>14522</v>
      </c>
      <c r="I472" s="8">
        <v>10175</v>
      </c>
      <c r="J472" s="22">
        <v>21.1</v>
      </c>
      <c r="K472" s="23">
        <v>0.375</v>
      </c>
      <c r="L472" s="24">
        <v>112.381</v>
      </c>
      <c r="M472" s="25">
        <v>23.6</v>
      </c>
    </row>
    <row r="473" spans="1:13" outlineLevel="2">
      <c r="A473" s="7">
        <v>123465507</v>
      </c>
      <c r="B473" s="40" t="s">
        <v>303</v>
      </c>
      <c r="C473" s="1" t="s">
        <v>286</v>
      </c>
      <c r="D473" s="7">
        <v>123465702</v>
      </c>
      <c r="E473" s="1" t="s">
        <v>305</v>
      </c>
      <c r="F473" s="1" t="s">
        <v>286</v>
      </c>
      <c r="G473" s="8">
        <v>333126</v>
      </c>
      <c r="H473" s="8">
        <v>12844</v>
      </c>
      <c r="I473" s="8">
        <v>10153</v>
      </c>
      <c r="J473" s="22">
        <v>17.100000000000001</v>
      </c>
      <c r="K473" s="23">
        <v>0.375</v>
      </c>
      <c r="L473" s="24">
        <v>416.64600000000002</v>
      </c>
      <c r="M473" s="25">
        <v>87.495000000000005</v>
      </c>
    </row>
    <row r="474" spans="1:13" outlineLevel="2">
      <c r="A474" s="7">
        <v>123465507</v>
      </c>
      <c r="B474" s="40" t="s">
        <v>303</v>
      </c>
      <c r="C474" s="1" t="s">
        <v>286</v>
      </c>
      <c r="D474" s="7">
        <v>123466103</v>
      </c>
      <c r="E474" s="1" t="s">
        <v>306</v>
      </c>
      <c r="F474" s="1" t="s">
        <v>286</v>
      </c>
      <c r="G474" s="8">
        <v>142031</v>
      </c>
      <c r="H474" s="8">
        <v>12631</v>
      </c>
      <c r="I474" s="8">
        <v>10195</v>
      </c>
      <c r="J474" s="22">
        <v>24.7</v>
      </c>
      <c r="K474" s="23">
        <v>0.38650000000000001</v>
      </c>
      <c r="L474" s="24">
        <v>171.64599999999999</v>
      </c>
      <c r="M474" s="25">
        <v>36.045000000000002</v>
      </c>
    </row>
    <row r="475" spans="1:13" outlineLevel="2">
      <c r="A475" s="7">
        <v>123465507</v>
      </c>
      <c r="B475" s="40" t="s">
        <v>303</v>
      </c>
      <c r="C475" s="1" t="s">
        <v>286</v>
      </c>
      <c r="D475" s="7">
        <v>123467103</v>
      </c>
      <c r="E475" s="1" t="s">
        <v>307</v>
      </c>
      <c r="F475" s="1" t="s">
        <v>286</v>
      </c>
      <c r="G475" s="8">
        <v>110256</v>
      </c>
      <c r="H475" s="8">
        <v>12530</v>
      </c>
      <c r="I475" s="8">
        <v>10175</v>
      </c>
      <c r="J475" s="22">
        <v>21</v>
      </c>
      <c r="K475" s="23">
        <v>0.375</v>
      </c>
      <c r="L475" s="24">
        <v>137.601</v>
      </c>
      <c r="M475" s="25">
        <v>28.896000000000001</v>
      </c>
    </row>
    <row r="476" spans="1:13" outlineLevel="2">
      <c r="A476" s="7">
        <v>123465507</v>
      </c>
      <c r="B476" s="40" t="s">
        <v>303</v>
      </c>
      <c r="C476" s="1" t="s">
        <v>286</v>
      </c>
      <c r="D476" s="7">
        <v>123469303</v>
      </c>
      <c r="E476" s="1" t="s">
        <v>308</v>
      </c>
      <c r="F476" s="1" t="s">
        <v>286</v>
      </c>
      <c r="G476" s="8">
        <v>72686</v>
      </c>
      <c r="H476" s="8">
        <v>14545</v>
      </c>
      <c r="I476" s="8">
        <v>10137</v>
      </c>
      <c r="J476" s="22">
        <v>14.2</v>
      </c>
      <c r="K476" s="23">
        <v>0.375</v>
      </c>
      <c r="L476" s="24">
        <v>91.054000000000002</v>
      </c>
      <c r="M476" s="25">
        <v>19.120999999999999</v>
      </c>
    </row>
    <row r="477" spans="1:13" outlineLevel="1">
      <c r="B477" s="53" t="s">
        <v>303</v>
      </c>
      <c r="E477" s="34"/>
      <c r="G477" s="35">
        <f>SUBTOTAL(9,G472:G476)</f>
        <v>748148</v>
      </c>
      <c r="H477" s="35"/>
      <c r="I477" s="35"/>
      <c r="J477" s="36"/>
      <c r="K477" s="37"/>
      <c r="L477" s="38">
        <f>SUBTOTAL(9,L472:L476)</f>
        <v>929.32799999999997</v>
      </c>
      <c r="M477" s="52">
        <f>SUBTOTAL(9,M472:M476)</f>
        <v>195.15700000000001</v>
      </c>
    </row>
    <row r="478" spans="1:13" outlineLevel="2">
      <c r="A478" s="7">
        <v>117080607</v>
      </c>
      <c r="B478" s="40" t="s">
        <v>175</v>
      </c>
      <c r="C478" s="1" t="s">
        <v>176</v>
      </c>
      <c r="D478" s="7">
        <v>117080503</v>
      </c>
      <c r="E478" s="1" t="s">
        <v>177</v>
      </c>
      <c r="F478" s="1" t="s">
        <v>176</v>
      </c>
      <c r="G478" s="8">
        <v>127060</v>
      </c>
      <c r="H478" s="8">
        <v>10446</v>
      </c>
      <c r="I478" s="8">
        <v>10179</v>
      </c>
      <c r="J478" s="22">
        <v>21.8</v>
      </c>
      <c r="K478" s="23">
        <v>0.68479999999999996</v>
      </c>
      <c r="L478" s="24">
        <v>86.802000000000007</v>
      </c>
      <c r="M478" s="25">
        <v>18.228000000000002</v>
      </c>
    </row>
    <row r="479" spans="1:13" outlineLevel="2">
      <c r="A479" s="7">
        <v>117080607</v>
      </c>
      <c r="B479" s="40" t="s">
        <v>175</v>
      </c>
      <c r="C479" s="1" t="s">
        <v>176</v>
      </c>
      <c r="D479" s="7">
        <v>117081003</v>
      </c>
      <c r="E479" s="1" t="s">
        <v>178</v>
      </c>
      <c r="F479" s="1" t="s">
        <v>176</v>
      </c>
      <c r="G479" s="8">
        <v>52530</v>
      </c>
      <c r="H479" s="8">
        <v>9943</v>
      </c>
      <c r="I479" s="8">
        <v>10132</v>
      </c>
      <c r="J479" s="22">
        <v>13.3</v>
      </c>
      <c r="K479" s="23">
        <v>0.70040000000000002</v>
      </c>
      <c r="L479" s="24">
        <v>35.923000000000002</v>
      </c>
      <c r="M479" s="25">
        <v>7.5430000000000001</v>
      </c>
    </row>
    <row r="480" spans="1:13" outlineLevel="2">
      <c r="A480" s="7">
        <v>117080607</v>
      </c>
      <c r="B480" s="40" t="s">
        <v>175</v>
      </c>
      <c r="C480" s="1" t="s">
        <v>176</v>
      </c>
      <c r="D480" s="7">
        <v>117083004</v>
      </c>
      <c r="E480" s="1" t="s">
        <v>179</v>
      </c>
      <c r="F480" s="1" t="s">
        <v>176</v>
      </c>
      <c r="G480" s="8">
        <v>54431</v>
      </c>
      <c r="H480" s="8">
        <v>11388</v>
      </c>
      <c r="I480" s="8">
        <v>10132</v>
      </c>
      <c r="J480" s="22">
        <v>13.4</v>
      </c>
      <c r="K480" s="23">
        <v>0.6522</v>
      </c>
      <c r="L480" s="24">
        <v>39.225000000000001</v>
      </c>
      <c r="M480" s="25">
        <v>8.2370000000000001</v>
      </c>
    </row>
    <row r="481" spans="1:13" outlineLevel="2">
      <c r="A481" s="7">
        <v>117080607</v>
      </c>
      <c r="B481" s="40" t="s">
        <v>175</v>
      </c>
      <c r="C481" s="1" t="s">
        <v>176</v>
      </c>
      <c r="D481" s="7">
        <v>117086003</v>
      </c>
      <c r="E481" s="1" t="s">
        <v>180</v>
      </c>
      <c r="F481" s="1" t="s">
        <v>176</v>
      </c>
      <c r="G481" s="8">
        <v>44868</v>
      </c>
      <c r="H481" s="8">
        <v>10633</v>
      </c>
      <c r="I481" s="8">
        <v>10184</v>
      </c>
      <c r="J481" s="22">
        <v>22.6</v>
      </c>
      <c r="K481" s="23">
        <v>0.6855</v>
      </c>
      <c r="L481" s="24">
        <v>30.609000000000002</v>
      </c>
      <c r="M481" s="25">
        <v>6.4269999999999996</v>
      </c>
    </row>
    <row r="482" spans="1:13" outlineLevel="2">
      <c r="A482" s="7">
        <v>117080607</v>
      </c>
      <c r="B482" s="40" t="s">
        <v>175</v>
      </c>
      <c r="C482" s="1" t="s">
        <v>176</v>
      </c>
      <c r="D482" s="7">
        <v>117576303</v>
      </c>
      <c r="E482" s="1" t="s">
        <v>184</v>
      </c>
      <c r="F482" s="1" t="s">
        <v>185</v>
      </c>
      <c r="G482" s="8">
        <v>14518</v>
      </c>
      <c r="H482" s="8">
        <v>14436</v>
      </c>
      <c r="I482" s="8">
        <v>10116</v>
      </c>
      <c r="J482" s="22">
        <v>10.4</v>
      </c>
      <c r="K482" s="23">
        <v>0.375</v>
      </c>
      <c r="L482" s="24">
        <v>18.225000000000001</v>
      </c>
      <c r="M482" s="25">
        <v>3.827</v>
      </c>
    </row>
    <row r="483" spans="1:13" outlineLevel="2">
      <c r="A483" s="7">
        <v>117080607</v>
      </c>
      <c r="B483" s="40" t="s">
        <v>175</v>
      </c>
      <c r="C483" s="1" t="s">
        <v>176</v>
      </c>
      <c r="D483" s="7">
        <v>117086503</v>
      </c>
      <c r="E483" s="1" t="s">
        <v>181</v>
      </c>
      <c r="F483" s="1" t="s">
        <v>176</v>
      </c>
      <c r="G483" s="8">
        <v>88738</v>
      </c>
      <c r="H483" s="8">
        <v>10238</v>
      </c>
      <c r="I483" s="8">
        <v>10159</v>
      </c>
      <c r="J483" s="22">
        <v>18.2</v>
      </c>
      <c r="K483" s="23">
        <v>0.60929999999999995</v>
      </c>
      <c r="L483" s="24">
        <v>68.269000000000005</v>
      </c>
      <c r="M483" s="25">
        <v>14.336</v>
      </c>
    </row>
    <row r="484" spans="1:13" outlineLevel="2">
      <c r="A484" s="7">
        <v>117080607</v>
      </c>
      <c r="B484" s="40" t="s">
        <v>175</v>
      </c>
      <c r="C484" s="1" t="s">
        <v>176</v>
      </c>
      <c r="D484" s="7">
        <v>117086653</v>
      </c>
      <c r="E484" s="1" t="s">
        <v>182</v>
      </c>
      <c r="F484" s="1" t="s">
        <v>176</v>
      </c>
      <c r="G484" s="8">
        <v>88644</v>
      </c>
      <c r="H484" s="8">
        <v>9801</v>
      </c>
      <c r="I484" s="8">
        <v>10136</v>
      </c>
      <c r="J484" s="22">
        <v>14.1</v>
      </c>
      <c r="K484" s="23">
        <v>0.65720000000000001</v>
      </c>
      <c r="L484" s="24">
        <v>65.537999999999997</v>
      </c>
      <c r="M484" s="25">
        <v>13.762</v>
      </c>
    </row>
    <row r="485" spans="1:13" outlineLevel="2">
      <c r="A485" s="7">
        <v>117080607</v>
      </c>
      <c r="B485" s="40" t="s">
        <v>175</v>
      </c>
      <c r="C485" s="1" t="s">
        <v>176</v>
      </c>
      <c r="D485" s="7">
        <v>117089003</v>
      </c>
      <c r="E485" s="1" t="s">
        <v>183</v>
      </c>
      <c r="F485" s="1" t="s">
        <v>176</v>
      </c>
      <c r="G485" s="8">
        <v>70561</v>
      </c>
      <c r="H485" s="8">
        <v>9777</v>
      </c>
      <c r="I485" s="8">
        <v>10165</v>
      </c>
      <c r="J485" s="22">
        <v>19.3</v>
      </c>
      <c r="K485" s="23">
        <v>0.60529999999999995</v>
      </c>
      <c r="L485" s="24">
        <v>56.78</v>
      </c>
      <c r="M485" s="25">
        <v>11.923</v>
      </c>
    </row>
    <row r="486" spans="1:13" outlineLevel="1">
      <c r="B486" s="53" t="s">
        <v>175</v>
      </c>
      <c r="E486" s="34"/>
      <c r="G486" s="35">
        <f>SUBTOTAL(9,G478:G485)</f>
        <v>541350</v>
      </c>
      <c r="H486" s="35"/>
      <c r="I486" s="35"/>
      <c r="J486" s="36"/>
      <c r="K486" s="37"/>
      <c r="L486" s="38">
        <f>SUBTOTAL(9,L478:L485)</f>
        <v>401.37099999999998</v>
      </c>
      <c r="M486" s="52">
        <f>SUBTOTAL(9,M478:M485)</f>
        <v>84.283000000000001</v>
      </c>
    </row>
    <row r="487" spans="1:13" outlineLevel="2">
      <c r="A487" s="7">
        <v>107656407</v>
      </c>
      <c r="B487" s="40" t="s">
        <v>578</v>
      </c>
      <c r="C487" s="1" t="s">
        <v>408</v>
      </c>
      <c r="D487" s="7">
        <v>107650703</v>
      </c>
      <c r="E487" s="1" t="s">
        <v>407</v>
      </c>
      <c r="F487" s="1" t="s">
        <v>408</v>
      </c>
      <c r="G487" s="8">
        <v>105173</v>
      </c>
      <c r="H487" s="8">
        <v>9911</v>
      </c>
      <c r="I487" s="8">
        <v>10169</v>
      </c>
      <c r="J487" s="22">
        <v>19.899999999999999</v>
      </c>
      <c r="K487" s="23">
        <v>0.55530000000000002</v>
      </c>
      <c r="L487" s="24">
        <v>91</v>
      </c>
      <c r="M487" s="25">
        <v>19.11</v>
      </c>
    </row>
    <row r="488" spans="1:13" outlineLevel="2">
      <c r="A488" s="7">
        <v>107656407</v>
      </c>
      <c r="B488" s="40" t="s">
        <v>578</v>
      </c>
      <c r="C488" s="1" t="s">
        <v>408</v>
      </c>
      <c r="D488" s="7">
        <v>107652603</v>
      </c>
      <c r="E488" s="1" t="s">
        <v>458</v>
      </c>
      <c r="F488" s="1" t="s">
        <v>408</v>
      </c>
      <c r="G488" s="8">
        <v>12946</v>
      </c>
      <c r="H488" s="8">
        <v>11172</v>
      </c>
      <c r="I488" s="8">
        <v>10165</v>
      </c>
      <c r="J488" s="22">
        <v>19.2</v>
      </c>
      <c r="K488" s="23">
        <v>0.37869999999999998</v>
      </c>
      <c r="L488" s="24">
        <v>16.015999999999998</v>
      </c>
      <c r="M488" s="25">
        <v>3.363</v>
      </c>
    </row>
    <row r="489" spans="1:13" outlineLevel="2">
      <c r="A489" s="7">
        <v>107656407</v>
      </c>
      <c r="B489" s="40" t="s">
        <v>578</v>
      </c>
      <c r="C489" s="1" t="s">
        <v>408</v>
      </c>
      <c r="D489" s="7">
        <v>107654403</v>
      </c>
      <c r="E489" s="1" t="s">
        <v>579</v>
      </c>
      <c r="F489" s="1" t="s">
        <v>408</v>
      </c>
      <c r="G489" s="8">
        <v>275644</v>
      </c>
      <c r="H489" s="8">
        <v>8829</v>
      </c>
      <c r="I489" s="8">
        <v>10160</v>
      </c>
      <c r="J489" s="22">
        <v>18.399999999999999</v>
      </c>
      <c r="K489" s="23">
        <v>0.62919999999999998</v>
      </c>
      <c r="L489" s="24">
        <v>236.28399999999999</v>
      </c>
      <c r="M489" s="25">
        <v>49.619</v>
      </c>
    </row>
    <row r="490" spans="1:13" outlineLevel="2">
      <c r="A490" s="7">
        <v>107656407</v>
      </c>
      <c r="B490" s="40" t="s">
        <v>578</v>
      </c>
      <c r="C490" s="1" t="s">
        <v>408</v>
      </c>
      <c r="D490" s="7">
        <v>107656303</v>
      </c>
      <c r="E490" s="1" t="s">
        <v>580</v>
      </c>
      <c r="F490" s="1" t="s">
        <v>408</v>
      </c>
      <c r="G490" s="8">
        <v>89082</v>
      </c>
      <c r="H490" s="8">
        <v>8799</v>
      </c>
      <c r="I490" s="8">
        <v>10184</v>
      </c>
      <c r="J490" s="22">
        <v>22.6</v>
      </c>
      <c r="K490" s="23">
        <v>0.72589999999999999</v>
      </c>
      <c r="L490" s="24">
        <v>66.415999999999997</v>
      </c>
      <c r="M490" s="25">
        <v>13.946999999999999</v>
      </c>
    </row>
    <row r="491" spans="1:13" outlineLevel="1">
      <c r="B491" s="53" t="s">
        <v>578</v>
      </c>
      <c r="E491" s="34"/>
      <c r="G491" s="35">
        <f>SUBTOTAL(9,G487:G490)</f>
        <v>482845</v>
      </c>
      <c r="H491" s="35"/>
      <c r="I491" s="35"/>
      <c r="J491" s="36"/>
      <c r="K491" s="37"/>
      <c r="L491" s="38">
        <f>SUBTOTAL(9,L487:L490)</f>
        <v>409.71599999999995</v>
      </c>
      <c r="M491" s="52">
        <f>SUBTOTAL(9,M487:M490)</f>
        <v>86.039000000000001</v>
      </c>
    </row>
    <row r="492" spans="1:13" outlineLevel="2">
      <c r="A492" s="7">
        <v>116495207</v>
      </c>
      <c r="B492" s="40" t="s">
        <v>163</v>
      </c>
      <c r="C492" s="1" t="s">
        <v>164</v>
      </c>
      <c r="D492" s="7">
        <v>116493503</v>
      </c>
      <c r="E492" s="1" t="s">
        <v>165</v>
      </c>
      <c r="F492" s="1" t="s">
        <v>164</v>
      </c>
      <c r="G492" s="8">
        <v>13042</v>
      </c>
      <c r="H492" s="8">
        <v>9201</v>
      </c>
      <c r="I492" s="8">
        <v>10164</v>
      </c>
      <c r="J492" s="22">
        <v>19.100000000000001</v>
      </c>
      <c r="K492" s="23">
        <v>0.64990000000000003</v>
      </c>
      <c r="L492" s="24">
        <v>10.388</v>
      </c>
      <c r="M492" s="25">
        <v>2.181</v>
      </c>
    </row>
    <row r="493" spans="1:13" outlineLevel="2">
      <c r="A493" s="7">
        <v>116495207</v>
      </c>
      <c r="B493" s="40" t="s">
        <v>163</v>
      </c>
      <c r="C493" s="1" t="s">
        <v>164</v>
      </c>
      <c r="D493" s="7">
        <v>116495103</v>
      </c>
      <c r="E493" s="1" t="s">
        <v>166</v>
      </c>
      <c r="F493" s="1" t="s">
        <v>164</v>
      </c>
      <c r="G493" s="8">
        <v>112757</v>
      </c>
      <c r="H493" s="8">
        <v>7817</v>
      </c>
      <c r="I493" s="8">
        <v>10165</v>
      </c>
      <c r="J493" s="22">
        <v>19.2</v>
      </c>
      <c r="K493" s="23">
        <v>0.80230000000000001</v>
      </c>
      <c r="L493" s="24">
        <v>85.616</v>
      </c>
      <c r="M493" s="25">
        <v>17.978999999999999</v>
      </c>
    </row>
    <row r="494" spans="1:13" outlineLevel="2">
      <c r="A494" s="7">
        <v>116495207</v>
      </c>
      <c r="B494" s="40" t="s">
        <v>163</v>
      </c>
      <c r="C494" s="1" t="s">
        <v>164</v>
      </c>
      <c r="D494" s="7">
        <v>116496503</v>
      </c>
      <c r="E494" s="1" t="s">
        <v>167</v>
      </c>
      <c r="F494" s="1" t="s">
        <v>164</v>
      </c>
      <c r="G494" s="8">
        <v>171272</v>
      </c>
      <c r="H494" s="8">
        <v>6826</v>
      </c>
      <c r="I494" s="8">
        <v>10135</v>
      </c>
      <c r="J494" s="22">
        <v>13.8</v>
      </c>
      <c r="K494" s="23">
        <v>0.78990000000000005</v>
      </c>
      <c r="L494" s="24">
        <v>151.26599999999999</v>
      </c>
      <c r="M494" s="25">
        <v>31.765000000000001</v>
      </c>
    </row>
    <row r="495" spans="1:13" outlineLevel="1">
      <c r="B495" s="53" t="s">
        <v>163</v>
      </c>
      <c r="E495" s="34"/>
      <c r="G495" s="35">
        <f>SUBTOTAL(9,G492:G494)</f>
        <v>297071</v>
      </c>
      <c r="H495" s="35"/>
      <c r="I495" s="35"/>
      <c r="J495" s="36"/>
      <c r="K495" s="37"/>
      <c r="L495" s="38">
        <f>SUBTOTAL(9,L492:L494)</f>
        <v>247.26999999999998</v>
      </c>
      <c r="M495" s="52">
        <f>SUBTOTAL(9,M492:M494)</f>
        <v>51.924999999999997</v>
      </c>
    </row>
    <row r="496" spans="1:13" outlineLevel="2">
      <c r="A496" s="7">
        <v>103027307</v>
      </c>
      <c r="B496" s="40" t="s">
        <v>465</v>
      </c>
      <c r="C496" s="1" t="s">
        <v>429</v>
      </c>
      <c r="D496" s="7">
        <v>103020753</v>
      </c>
      <c r="E496" s="1" t="s">
        <v>433</v>
      </c>
      <c r="F496" s="1" t="s">
        <v>429</v>
      </c>
      <c r="G496" s="8">
        <v>802</v>
      </c>
      <c r="H496" s="8">
        <v>11104</v>
      </c>
      <c r="I496" s="8">
        <v>10185</v>
      </c>
      <c r="J496" s="22">
        <v>22.8</v>
      </c>
      <c r="K496" s="23">
        <v>0.375</v>
      </c>
      <c r="L496" s="24">
        <v>1</v>
      </c>
      <c r="M496" s="25">
        <v>0.21</v>
      </c>
    </row>
    <row r="497" spans="1:13" outlineLevel="2">
      <c r="A497" s="7">
        <v>103027307</v>
      </c>
      <c r="B497" s="40" t="s">
        <v>465</v>
      </c>
      <c r="C497" s="1" t="s">
        <v>429</v>
      </c>
      <c r="D497" s="7">
        <v>103021252</v>
      </c>
      <c r="E497" s="1" t="s">
        <v>428</v>
      </c>
      <c r="F497" s="1" t="s">
        <v>429</v>
      </c>
      <c r="G497" s="8">
        <v>13520</v>
      </c>
      <c r="H497" s="8">
        <v>13475</v>
      </c>
      <c r="I497" s="8">
        <v>10194</v>
      </c>
      <c r="J497" s="22">
        <v>24.5</v>
      </c>
      <c r="K497" s="23">
        <v>0.42170000000000002</v>
      </c>
      <c r="L497" s="24">
        <v>14.977</v>
      </c>
      <c r="M497" s="25">
        <v>3.145</v>
      </c>
    </row>
    <row r="498" spans="1:13" outlineLevel="2">
      <c r="A498" s="7">
        <v>103027307</v>
      </c>
      <c r="B498" s="40" t="s">
        <v>465</v>
      </c>
      <c r="C498" s="1" t="s">
        <v>429</v>
      </c>
      <c r="D498" s="7">
        <v>101631203</v>
      </c>
      <c r="E498" s="1" t="s">
        <v>421</v>
      </c>
      <c r="F498" s="1" t="s">
        <v>410</v>
      </c>
      <c r="G498" s="8">
        <v>1186</v>
      </c>
      <c r="H498" s="8">
        <v>10919</v>
      </c>
      <c r="I498" s="8">
        <v>10149</v>
      </c>
      <c r="J498" s="22">
        <v>16.399999999999999</v>
      </c>
      <c r="K498" s="23">
        <v>0.55630000000000002</v>
      </c>
      <c r="L498" s="24">
        <v>1</v>
      </c>
      <c r="M498" s="25">
        <v>0.21</v>
      </c>
    </row>
    <row r="499" spans="1:13" outlineLevel="2">
      <c r="A499" s="7">
        <v>103027307</v>
      </c>
      <c r="B499" s="40" t="s">
        <v>465</v>
      </c>
      <c r="C499" s="1" t="s">
        <v>429</v>
      </c>
      <c r="D499" s="7">
        <v>101631703</v>
      </c>
      <c r="E499" s="1" t="s">
        <v>414</v>
      </c>
      <c r="F499" s="1" t="s">
        <v>410</v>
      </c>
      <c r="G499" s="8">
        <v>859</v>
      </c>
      <c r="H499" s="8">
        <v>8458</v>
      </c>
      <c r="I499" s="8">
        <v>10152</v>
      </c>
      <c r="J499" s="22">
        <v>16.899999999999999</v>
      </c>
      <c r="K499" s="23">
        <v>0.37909999999999999</v>
      </c>
      <c r="L499" s="24">
        <v>1.28</v>
      </c>
      <c r="M499" s="25">
        <v>0.26800000000000002</v>
      </c>
    </row>
    <row r="500" spans="1:13" outlineLevel="2">
      <c r="A500" s="7">
        <v>103027307</v>
      </c>
      <c r="B500" s="40" t="s">
        <v>465</v>
      </c>
      <c r="C500" s="1" t="s">
        <v>429</v>
      </c>
      <c r="D500" s="7">
        <v>103021603</v>
      </c>
      <c r="E500" s="1" t="s">
        <v>466</v>
      </c>
      <c r="F500" s="1" t="s">
        <v>429</v>
      </c>
      <c r="G500" s="8">
        <v>70226</v>
      </c>
      <c r="H500" s="8">
        <v>12148</v>
      </c>
      <c r="I500" s="8">
        <v>10212</v>
      </c>
      <c r="J500" s="22">
        <v>27.7</v>
      </c>
      <c r="K500" s="23">
        <v>0.47599999999999998</v>
      </c>
      <c r="L500" s="24">
        <v>68.796999999999997</v>
      </c>
      <c r="M500" s="25">
        <v>14.446999999999999</v>
      </c>
    </row>
    <row r="501" spans="1:13" outlineLevel="2">
      <c r="A501" s="7">
        <v>103027307</v>
      </c>
      <c r="B501" s="40" t="s">
        <v>465</v>
      </c>
      <c r="C501" s="1" t="s">
        <v>429</v>
      </c>
      <c r="D501" s="7">
        <v>103021752</v>
      </c>
      <c r="E501" s="1" t="s">
        <v>467</v>
      </c>
      <c r="F501" s="1" t="s">
        <v>429</v>
      </c>
      <c r="G501" s="8">
        <v>135292</v>
      </c>
      <c r="H501" s="8">
        <v>11751</v>
      </c>
      <c r="I501" s="8">
        <v>10180</v>
      </c>
      <c r="J501" s="22">
        <v>22</v>
      </c>
      <c r="K501" s="23">
        <v>0.375</v>
      </c>
      <c r="L501" s="24">
        <v>168.76400000000001</v>
      </c>
      <c r="M501" s="25">
        <v>35.44</v>
      </c>
    </row>
    <row r="502" spans="1:13" outlineLevel="2">
      <c r="A502" s="7">
        <v>103027307</v>
      </c>
      <c r="B502" s="40" t="s">
        <v>465</v>
      </c>
      <c r="C502" s="1" t="s">
        <v>429</v>
      </c>
      <c r="D502" s="7">
        <v>103022103</v>
      </c>
      <c r="E502" s="1" t="s">
        <v>468</v>
      </c>
      <c r="F502" s="1" t="s">
        <v>429</v>
      </c>
      <c r="G502" s="8">
        <v>28216</v>
      </c>
      <c r="H502" s="8">
        <v>15326</v>
      </c>
      <c r="I502" s="8">
        <v>10208</v>
      </c>
      <c r="J502" s="22">
        <v>27</v>
      </c>
      <c r="K502" s="23">
        <v>0.50209999999999999</v>
      </c>
      <c r="L502" s="24">
        <v>26.219000000000001</v>
      </c>
      <c r="M502" s="25">
        <v>5.5049999999999999</v>
      </c>
    </row>
    <row r="503" spans="1:13" outlineLevel="2">
      <c r="A503" s="7">
        <v>103027307</v>
      </c>
      <c r="B503" s="40" t="s">
        <v>465</v>
      </c>
      <c r="C503" s="1" t="s">
        <v>429</v>
      </c>
      <c r="D503" s="7">
        <v>101632403</v>
      </c>
      <c r="E503" s="1" t="s">
        <v>423</v>
      </c>
      <c r="F503" s="1" t="s">
        <v>410</v>
      </c>
      <c r="G503" s="8">
        <v>22304</v>
      </c>
      <c r="H503" s="8">
        <v>11522</v>
      </c>
      <c r="I503" s="8">
        <v>10152</v>
      </c>
      <c r="J503" s="22">
        <v>16.899999999999999</v>
      </c>
      <c r="K503" s="23">
        <v>0.54759999999999998</v>
      </c>
      <c r="L503" s="24">
        <v>19.106000000000002</v>
      </c>
      <c r="M503" s="25">
        <v>4.0119999999999996</v>
      </c>
    </row>
    <row r="504" spans="1:13" outlineLevel="2">
      <c r="A504" s="7">
        <v>103027307</v>
      </c>
      <c r="B504" s="40" t="s">
        <v>465</v>
      </c>
      <c r="C504" s="1" t="s">
        <v>429</v>
      </c>
      <c r="D504" s="7">
        <v>103025002</v>
      </c>
      <c r="E504" s="1" t="s">
        <v>469</v>
      </c>
      <c r="F504" s="1" t="s">
        <v>429</v>
      </c>
      <c r="G504" s="8">
        <v>70950</v>
      </c>
      <c r="H504" s="8">
        <v>11887</v>
      </c>
      <c r="I504" s="8">
        <v>10189</v>
      </c>
      <c r="J504" s="22">
        <v>23.5</v>
      </c>
      <c r="K504" s="23">
        <v>0.375</v>
      </c>
      <c r="L504" s="24">
        <v>88.426000000000002</v>
      </c>
      <c r="M504" s="25">
        <v>18.568999999999999</v>
      </c>
    </row>
    <row r="505" spans="1:13" outlineLevel="2">
      <c r="A505" s="7">
        <v>103027307</v>
      </c>
      <c r="B505" s="40" t="s">
        <v>465</v>
      </c>
      <c r="C505" s="1" t="s">
        <v>429</v>
      </c>
      <c r="D505" s="7">
        <v>103026303</v>
      </c>
      <c r="E505" s="1" t="s">
        <v>470</v>
      </c>
      <c r="F505" s="1" t="s">
        <v>429</v>
      </c>
      <c r="G505" s="8">
        <v>90402</v>
      </c>
      <c r="H505" s="8">
        <v>13207</v>
      </c>
      <c r="I505" s="8">
        <v>10177</v>
      </c>
      <c r="J505" s="22">
        <v>21.4</v>
      </c>
      <c r="K505" s="23">
        <v>0.375</v>
      </c>
      <c r="L505" s="24">
        <v>112.803</v>
      </c>
      <c r="M505" s="25">
        <v>23.687999999999999</v>
      </c>
    </row>
    <row r="506" spans="1:13" outlineLevel="2">
      <c r="A506" s="7">
        <v>103027307</v>
      </c>
      <c r="B506" s="40" t="s">
        <v>465</v>
      </c>
      <c r="C506" s="1" t="s">
        <v>429</v>
      </c>
      <c r="D506" s="7">
        <v>103026343</v>
      </c>
      <c r="E506" s="1" t="s">
        <v>471</v>
      </c>
      <c r="F506" s="1" t="s">
        <v>429</v>
      </c>
      <c r="G506" s="8">
        <v>86796</v>
      </c>
      <c r="H506" s="8">
        <v>11587</v>
      </c>
      <c r="I506" s="8">
        <v>10201</v>
      </c>
      <c r="J506" s="22">
        <v>25.8</v>
      </c>
      <c r="K506" s="23">
        <v>0.41839999999999999</v>
      </c>
      <c r="L506" s="24">
        <v>96.841999999999999</v>
      </c>
      <c r="M506" s="25">
        <v>20.335999999999999</v>
      </c>
    </row>
    <row r="507" spans="1:13" outlineLevel="2">
      <c r="A507" s="7">
        <v>103027307</v>
      </c>
      <c r="B507" s="40" t="s">
        <v>465</v>
      </c>
      <c r="C507" s="1" t="s">
        <v>429</v>
      </c>
      <c r="D507" s="7">
        <v>103026402</v>
      </c>
      <c r="E507" s="1" t="s">
        <v>472</v>
      </c>
      <c r="F507" s="1" t="s">
        <v>429</v>
      </c>
      <c r="G507" s="8">
        <v>37441</v>
      </c>
      <c r="H507" s="8">
        <v>12152</v>
      </c>
      <c r="I507" s="8">
        <v>10212</v>
      </c>
      <c r="J507" s="22">
        <v>27.7</v>
      </c>
      <c r="K507" s="23">
        <v>0.39279999999999998</v>
      </c>
      <c r="L507" s="24">
        <v>44.448999999999998</v>
      </c>
      <c r="M507" s="25">
        <v>9.3339999999999996</v>
      </c>
    </row>
    <row r="508" spans="1:13" outlineLevel="2">
      <c r="A508" s="7">
        <v>103027307</v>
      </c>
      <c r="B508" s="40" t="s">
        <v>465</v>
      </c>
      <c r="C508" s="1" t="s">
        <v>429</v>
      </c>
      <c r="D508" s="7">
        <v>101636503</v>
      </c>
      <c r="E508" s="1" t="s">
        <v>425</v>
      </c>
      <c r="F508" s="1" t="s">
        <v>410</v>
      </c>
      <c r="G508" s="8">
        <v>800</v>
      </c>
      <c r="H508" s="8">
        <v>10651</v>
      </c>
      <c r="I508" s="8">
        <v>10159</v>
      </c>
      <c r="J508" s="22">
        <v>18.2</v>
      </c>
      <c r="K508" s="23">
        <v>0.375</v>
      </c>
      <c r="L508" s="24">
        <v>1</v>
      </c>
      <c r="M508" s="25">
        <v>0.21</v>
      </c>
    </row>
    <row r="509" spans="1:13" outlineLevel="2">
      <c r="A509" s="7">
        <v>103027307</v>
      </c>
      <c r="B509" s="40" t="s">
        <v>465</v>
      </c>
      <c r="C509" s="1" t="s">
        <v>429</v>
      </c>
      <c r="D509" s="7">
        <v>103027753</v>
      </c>
      <c r="E509" s="1" t="s">
        <v>473</v>
      </c>
      <c r="F509" s="1" t="s">
        <v>429</v>
      </c>
      <c r="G509" s="8">
        <v>27501</v>
      </c>
      <c r="H509" s="8">
        <v>15017</v>
      </c>
      <c r="I509" s="8">
        <v>10184</v>
      </c>
      <c r="J509" s="22">
        <v>22.6</v>
      </c>
      <c r="K509" s="23">
        <v>0.375</v>
      </c>
      <c r="L509" s="24">
        <v>34.292000000000002</v>
      </c>
      <c r="M509" s="25">
        <v>7.2009999999999996</v>
      </c>
    </row>
    <row r="510" spans="1:13" outlineLevel="2">
      <c r="A510" s="7">
        <v>103027307</v>
      </c>
      <c r="B510" s="40" t="s">
        <v>465</v>
      </c>
      <c r="C510" s="1" t="s">
        <v>429</v>
      </c>
      <c r="D510" s="7">
        <v>103028703</v>
      </c>
      <c r="E510" s="1" t="s">
        <v>474</v>
      </c>
      <c r="F510" s="1" t="s">
        <v>429</v>
      </c>
      <c r="G510" s="8">
        <v>110577</v>
      </c>
      <c r="H510" s="8">
        <v>9714</v>
      </c>
      <c r="I510" s="8">
        <v>10231</v>
      </c>
      <c r="J510" s="22">
        <v>31.1</v>
      </c>
      <c r="K510" s="23">
        <v>0.5766</v>
      </c>
      <c r="L510" s="24">
        <v>94.010999999999996</v>
      </c>
      <c r="M510" s="25">
        <v>19.742000000000001</v>
      </c>
    </row>
    <row r="511" spans="1:13" outlineLevel="2">
      <c r="A511" s="7">
        <v>103027307</v>
      </c>
      <c r="B511" s="54" t="s">
        <v>465</v>
      </c>
      <c r="C511" s="1" t="s">
        <v>429</v>
      </c>
      <c r="D511" s="7">
        <v>103028853</v>
      </c>
      <c r="E511" s="55" t="s">
        <v>475</v>
      </c>
      <c r="F511" s="1" t="s">
        <v>429</v>
      </c>
      <c r="G511" s="57">
        <v>0</v>
      </c>
      <c r="H511" s="57"/>
      <c r="I511" s="57">
        <v>10195</v>
      </c>
      <c r="J511" s="58">
        <v>24.6</v>
      </c>
      <c r="K511" s="59">
        <v>0.82310000000000005</v>
      </c>
      <c r="L511" s="60">
        <v>22.510999999999999</v>
      </c>
      <c r="M511" s="61">
        <v>4.7270000000000003</v>
      </c>
    </row>
    <row r="512" spans="1:13" outlineLevel="2">
      <c r="A512" s="7">
        <v>103027307</v>
      </c>
      <c r="B512" s="40" t="s">
        <v>465</v>
      </c>
      <c r="C512" s="1" t="s">
        <v>429</v>
      </c>
      <c r="D512" s="7">
        <v>103029203</v>
      </c>
      <c r="E512" s="1" t="s">
        <v>476</v>
      </c>
      <c r="F512" s="1" t="s">
        <v>429</v>
      </c>
      <c r="G512" s="8">
        <v>23693</v>
      </c>
      <c r="H512" s="8">
        <v>13211</v>
      </c>
      <c r="I512" s="8">
        <v>10227</v>
      </c>
      <c r="J512" s="22">
        <v>30.5</v>
      </c>
      <c r="K512" s="23">
        <v>0.3856</v>
      </c>
      <c r="L512" s="24">
        <v>28.611999999999998</v>
      </c>
      <c r="M512" s="25">
        <v>6.008</v>
      </c>
    </row>
    <row r="513" spans="1:13" outlineLevel="2">
      <c r="A513" s="7">
        <v>103027307</v>
      </c>
      <c r="B513" s="40" t="s">
        <v>465</v>
      </c>
      <c r="C513" s="1" t="s">
        <v>429</v>
      </c>
      <c r="D513" s="7">
        <v>103029403</v>
      </c>
      <c r="E513" s="1" t="s">
        <v>477</v>
      </c>
      <c r="F513" s="1" t="s">
        <v>429</v>
      </c>
      <c r="G513" s="8">
        <v>83279</v>
      </c>
      <c r="H513" s="8">
        <v>11342</v>
      </c>
      <c r="I513" s="8">
        <v>10175</v>
      </c>
      <c r="J513" s="22">
        <v>21.1</v>
      </c>
      <c r="K513" s="23">
        <v>0.4103</v>
      </c>
      <c r="L513" s="24">
        <v>94.994</v>
      </c>
      <c r="M513" s="25">
        <v>19.948</v>
      </c>
    </row>
    <row r="514" spans="1:13" outlineLevel="2">
      <c r="A514" s="7">
        <v>103027307</v>
      </c>
      <c r="B514" s="40" t="s">
        <v>465</v>
      </c>
      <c r="C514" s="1" t="s">
        <v>429</v>
      </c>
      <c r="D514" s="7">
        <v>127049303</v>
      </c>
      <c r="E514" s="1" t="s">
        <v>362</v>
      </c>
      <c r="F514" s="1" t="s">
        <v>348</v>
      </c>
      <c r="G514" s="8">
        <v>1380</v>
      </c>
      <c r="H514" s="8">
        <v>11568</v>
      </c>
      <c r="I514" s="8">
        <v>10154</v>
      </c>
      <c r="J514" s="22">
        <v>17.2</v>
      </c>
      <c r="K514" s="23">
        <v>0.64729999999999999</v>
      </c>
      <c r="L514" s="24">
        <v>1</v>
      </c>
      <c r="M514" s="25">
        <v>0.21</v>
      </c>
    </row>
    <row r="515" spans="1:13" outlineLevel="1">
      <c r="B515" s="53" t="s">
        <v>465</v>
      </c>
      <c r="E515" s="34"/>
      <c r="G515" s="35">
        <f>SUBTOTAL(9,G496:G514)</f>
        <v>805224</v>
      </c>
      <c r="H515" s="35"/>
      <c r="I515" s="35"/>
      <c r="J515" s="36"/>
      <c r="K515" s="37"/>
      <c r="L515" s="38">
        <f>SUBTOTAL(9,L496:L514)</f>
        <v>920.08299999999997</v>
      </c>
      <c r="M515" s="52">
        <f>SUBTOTAL(9,M496:M514)</f>
        <v>193.21</v>
      </c>
    </row>
    <row r="516" spans="1:13" outlineLevel="2">
      <c r="A516" s="7">
        <v>126514007</v>
      </c>
      <c r="B516" s="40" t="s">
        <v>346</v>
      </c>
      <c r="C516" s="1" t="s">
        <v>333</v>
      </c>
      <c r="D516" s="7">
        <v>126515001</v>
      </c>
      <c r="E516" s="1" t="s">
        <v>332</v>
      </c>
      <c r="F516" s="1" t="s">
        <v>333</v>
      </c>
      <c r="G516" s="8">
        <v>7687552</v>
      </c>
      <c r="H516" s="8">
        <v>9112</v>
      </c>
      <c r="I516" s="8">
        <v>10137</v>
      </c>
      <c r="J516" s="22">
        <v>14.2</v>
      </c>
      <c r="K516" s="23">
        <v>0.70879999999999999</v>
      </c>
      <c r="L516" s="24">
        <v>5668.0219999999999</v>
      </c>
      <c r="M516" s="25">
        <v>1190.2840000000001</v>
      </c>
    </row>
    <row r="517" spans="1:13" outlineLevel="1">
      <c r="B517" s="53" t="s">
        <v>346</v>
      </c>
      <c r="E517" s="34"/>
      <c r="G517" s="35">
        <f>SUBTOTAL(9,G516:G516)</f>
        <v>7687552</v>
      </c>
      <c r="H517" s="35"/>
      <c r="I517" s="35"/>
      <c r="J517" s="36"/>
      <c r="K517" s="37"/>
      <c r="L517" s="38">
        <f>SUBTOTAL(9,L516:L516)</f>
        <v>5668.0219999999999</v>
      </c>
      <c r="M517" s="52">
        <f>SUBTOTAL(9,M516:M516)</f>
        <v>1190.2840000000001</v>
      </c>
    </row>
    <row r="518" spans="1:13" outlineLevel="2">
      <c r="A518" s="7">
        <v>102025007</v>
      </c>
      <c r="B518" s="40" t="s">
        <v>430</v>
      </c>
      <c r="C518" s="1" t="s">
        <v>429</v>
      </c>
      <c r="D518" s="7">
        <v>102027451</v>
      </c>
      <c r="E518" s="1" t="s">
        <v>431</v>
      </c>
      <c r="F518" s="1" t="s">
        <v>429</v>
      </c>
      <c r="G518" s="8">
        <v>387069</v>
      </c>
      <c r="H518" s="8">
        <v>16061</v>
      </c>
      <c r="I518" s="8">
        <v>10152</v>
      </c>
      <c r="J518" s="22">
        <v>17</v>
      </c>
      <c r="K518" s="23">
        <v>0.375</v>
      </c>
      <c r="L518" s="24">
        <v>484.16</v>
      </c>
      <c r="M518" s="25">
        <v>101.673</v>
      </c>
    </row>
    <row r="519" spans="1:13" outlineLevel="1">
      <c r="B519" s="53" t="s">
        <v>430</v>
      </c>
      <c r="E519" s="34"/>
      <c r="G519" s="35">
        <f>SUBTOTAL(9,G518:G518)</f>
        <v>387069</v>
      </c>
      <c r="H519" s="35"/>
      <c r="I519" s="35"/>
      <c r="J519" s="36"/>
      <c r="K519" s="37"/>
      <c r="L519" s="38">
        <f>SUBTOTAL(9,L518:L518)</f>
        <v>484.16</v>
      </c>
      <c r="M519" s="52">
        <f>SUBTOTAL(9,M518:M518)</f>
        <v>101.673</v>
      </c>
    </row>
    <row r="520" spans="1:13" outlineLevel="2">
      <c r="A520" s="7">
        <v>114067107</v>
      </c>
      <c r="B520" s="40" t="s">
        <v>122</v>
      </c>
      <c r="C520" s="1" t="s">
        <v>105</v>
      </c>
      <c r="D520" s="7">
        <v>114065503</v>
      </c>
      <c r="E520" s="1" t="s">
        <v>123</v>
      </c>
      <c r="F520" s="1" t="s">
        <v>105</v>
      </c>
      <c r="G520" s="8">
        <v>387923</v>
      </c>
      <c r="H520" s="8">
        <v>8507</v>
      </c>
      <c r="I520" s="8">
        <v>10198</v>
      </c>
      <c r="J520" s="22">
        <v>25.2</v>
      </c>
      <c r="K520" s="23">
        <v>0.65580000000000005</v>
      </c>
      <c r="L520" s="24">
        <v>331.11599999999999</v>
      </c>
      <c r="M520" s="25">
        <v>69.534000000000006</v>
      </c>
    </row>
    <row r="521" spans="1:13" outlineLevel="2">
      <c r="A521" s="7">
        <v>114067107</v>
      </c>
      <c r="B521" s="40" t="s">
        <v>122</v>
      </c>
      <c r="C521" s="1" t="s">
        <v>105</v>
      </c>
      <c r="D521" s="7">
        <v>114067002</v>
      </c>
      <c r="E521" s="1" t="s">
        <v>124</v>
      </c>
      <c r="F521" s="1" t="s">
        <v>105</v>
      </c>
      <c r="G521" s="8">
        <v>1176104</v>
      </c>
      <c r="H521" s="8">
        <v>7374</v>
      </c>
      <c r="I521" s="8">
        <v>10199</v>
      </c>
      <c r="J521" s="22">
        <v>25.3</v>
      </c>
      <c r="K521" s="23">
        <v>0.89670000000000005</v>
      </c>
      <c r="L521" s="24">
        <v>846.98800000000006</v>
      </c>
      <c r="M521" s="25">
        <v>177.86699999999999</v>
      </c>
    </row>
    <row r="522" spans="1:13" outlineLevel="1">
      <c r="B522" s="53" t="s">
        <v>122</v>
      </c>
      <c r="E522" s="34"/>
      <c r="G522" s="35">
        <f>SUBTOTAL(9,G520:G521)</f>
        <v>1564027</v>
      </c>
      <c r="H522" s="35"/>
      <c r="I522" s="35"/>
      <c r="J522" s="36"/>
      <c r="K522" s="37"/>
      <c r="L522" s="38">
        <f>SUBTOTAL(9,L520:L521)</f>
        <v>1178.104</v>
      </c>
      <c r="M522" s="52">
        <f>SUBTOTAL(9,M520:M521)</f>
        <v>247.40100000000001</v>
      </c>
    </row>
    <row r="523" spans="1:13" outlineLevel="2">
      <c r="A523" s="7">
        <v>129546907</v>
      </c>
      <c r="B523" s="40" t="s">
        <v>378</v>
      </c>
      <c r="C523" s="1" t="s">
        <v>379</v>
      </c>
      <c r="D523" s="7">
        <v>129540803</v>
      </c>
      <c r="E523" s="1" t="s">
        <v>380</v>
      </c>
      <c r="F523" s="1" t="s">
        <v>379</v>
      </c>
      <c r="G523" s="8">
        <v>134061</v>
      </c>
      <c r="H523" s="8">
        <v>9467</v>
      </c>
      <c r="I523" s="8">
        <v>10162</v>
      </c>
      <c r="J523" s="22">
        <v>18.8</v>
      </c>
      <c r="K523" s="23">
        <v>0.52939999999999998</v>
      </c>
      <c r="L523" s="24">
        <v>127.377</v>
      </c>
      <c r="M523" s="25">
        <v>26.748999999999999</v>
      </c>
    </row>
    <row r="524" spans="1:13" outlineLevel="2">
      <c r="A524" s="7">
        <v>129546907</v>
      </c>
      <c r="B524" s="40" t="s">
        <v>378</v>
      </c>
      <c r="C524" s="1" t="s">
        <v>379</v>
      </c>
      <c r="D524" s="7">
        <v>129544503</v>
      </c>
      <c r="E524" s="1" t="s">
        <v>381</v>
      </c>
      <c r="F524" s="1" t="s">
        <v>379</v>
      </c>
      <c r="G524" s="8">
        <v>73307</v>
      </c>
      <c r="H524" s="8">
        <v>10232</v>
      </c>
      <c r="I524" s="8">
        <v>10194</v>
      </c>
      <c r="J524" s="22">
        <v>24.5</v>
      </c>
      <c r="K524" s="23">
        <v>0.77969999999999995</v>
      </c>
      <c r="L524" s="24">
        <v>43.921999999999997</v>
      </c>
      <c r="M524" s="25">
        <v>9.2230000000000008</v>
      </c>
    </row>
    <row r="525" spans="1:13" outlineLevel="2">
      <c r="A525" s="7">
        <v>129546907</v>
      </c>
      <c r="B525" s="40" t="s">
        <v>378</v>
      </c>
      <c r="C525" s="1" t="s">
        <v>379</v>
      </c>
      <c r="D525" s="7">
        <v>129544703</v>
      </c>
      <c r="E525" s="1" t="s">
        <v>382</v>
      </c>
      <c r="F525" s="1" t="s">
        <v>379</v>
      </c>
      <c r="G525" s="8">
        <v>63451</v>
      </c>
      <c r="H525" s="8">
        <v>9590</v>
      </c>
      <c r="I525" s="8">
        <v>10175</v>
      </c>
      <c r="J525" s="22">
        <v>21.1</v>
      </c>
      <c r="K525" s="23">
        <v>0.7056</v>
      </c>
      <c r="L525" s="24">
        <v>44.655000000000001</v>
      </c>
      <c r="M525" s="25">
        <v>9.3770000000000007</v>
      </c>
    </row>
    <row r="526" spans="1:13" outlineLevel="2">
      <c r="A526" s="7">
        <v>129546907</v>
      </c>
      <c r="B526" s="40" t="s">
        <v>378</v>
      </c>
      <c r="C526" s="1" t="s">
        <v>379</v>
      </c>
      <c r="D526" s="7">
        <v>129545003</v>
      </c>
      <c r="E526" s="1" t="s">
        <v>383</v>
      </c>
      <c r="F526" s="1" t="s">
        <v>379</v>
      </c>
      <c r="G526" s="8">
        <v>106175</v>
      </c>
      <c r="H526" s="8">
        <v>7904</v>
      </c>
      <c r="I526" s="8">
        <v>10185</v>
      </c>
      <c r="J526" s="22">
        <v>22.8</v>
      </c>
      <c r="K526" s="23">
        <v>0.73780000000000001</v>
      </c>
      <c r="L526" s="24">
        <v>86.7</v>
      </c>
      <c r="M526" s="25">
        <v>18.207000000000001</v>
      </c>
    </row>
    <row r="527" spans="1:13" outlineLevel="2">
      <c r="A527" s="7">
        <v>129546907</v>
      </c>
      <c r="B527" s="40" t="s">
        <v>378</v>
      </c>
      <c r="C527" s="1" t="s">
        <v>379</v>
      </c>
      <c r="D527" s="7">
        <v>129546003</v>
      </c>
      <c r="E527" s="1" t="s">
        <v>384</v>
      </c>
      <c r="F527" s="1" t="s">
        <v>379</v>
      </c>
      <c r="G527" s="8">
        <v>76196</v>
      </c>
      <c r="H527" s="8">
        <v>8241</v>
      </c>
      <c r="I527" s="8">
        <v>10169</v>
      </c>
      <c r="J527" s="22">
        <v>19.899999999999999</v>
      </c>
      <c r="K527" s="23">
        <v>0.64770000000000005</v>
      </c>
      <c r="L527" s="24">
        <v>67.977000000000004</v>
      </c>
      <c r="M527" s="25">
        <v>14.275</v>
      </c>
    </row>
    <row r="528" spans="1:13" outlineLevel="2">
      <c r="A528" s="7">
        <v>129546907</v>
      </c>
      <c r="B528" s="40" t="s">
        <v>378</v>
      </c>
      <c r="C528" s="1" t="s">
        <v>379</v>
      </c>
      <c r="D528" s="7">
        <v>129546103</v>
      </c>
      <c r="E528" s="1" t="s">
        <v>385</v>
      </c>
      <c r="F528" s="1" t="s">
        <v>379</v>
      </c>
      <c r="G528" s="8">
        <v>116110</v>
      </c>
      <c r="H528" s="8">
        <v>8522</v>
      </c>
      <c r="I528" s="8">
        <v>10181</v>
      </c>
      <c r="J528" s="22">
        <v>22.2</v>
      </c>
      <c r="K528" s="23">
        <v>0.68479999999999996</v>
      </c>
      <c r="L528" s="24">
        <v>94.744</v>
      </c>
      <c r="M528" s="25">
        <v>19.896000000000001</v>
      </c>
    </row>
    <row r="529" spans="1:13" outlineLevel="2">
      <c r="A529" s="7">
        <v>129546907</v>
      </c>
      <c r="B529" s="40" t="s">
        <v>378</v>
      </c>
      <c r="C529" s="1" t="s">
        <v>379</v>
      </c>
      <c r="D529" s="7">
        <v>129546803</v>
      </c>
      <c r="E529" s="1" t="s">
        <v>386</v>
      </c>
      <c r="F529" s="1" t="s">
        <v>379</v>
      </c>
      <c r="G529" s="8">
        <v>40439</v>
      </c>
      <c r="H529" s="8">
        <v>7448</v>
      </c>
      <c r="I529" s="8">
        <v>10170</v>
      </c>
      <c r="J529" s="22">
        <v>20.100000000000001</v>
      </c>
      <c r="K529" s="23">
        <v>0.70669999999999999</v>
      </c>
      <c r="L529" s="24">
        <v>36.588000000000001</v>
      </c>
      <c r="M529" s="25">
        <v>7.6829999999999998</v>
      </c>
    </row>
    <row r="530" spans="1:13" outlineLevel="2">
      <c r="A530" s="7">
        <v>129546907</v>
      </c>
      <c r="B530" s="40" t="s">
        <v>378</v>
      </c>
      <c r="C530" s="1" t="s">
        <v>379</v>
      </c>
      <c r="D530" s="7">
        <v>129547303</v>
      </c>
      <c r="E530" s="1" t="s">
        <v>388</v>
      </c>
      <c r="F530" s="1" t="s">
        <v>379</v>
      </c>
      <c r="G530" s="8">
        <v>76161</v>
      </c>
      <c r="H530" s="8">
        <v>9549</v>
      </c>
      <c r="I530" s="8">
        <v>10177</v>
      </c>
      <c r="J530" s="22">
        <v>21.5</v>
      </c>
      <c r="K530" s="23">
        <v>0.6603</v>
      </c>
      <c r="L530" s="24">
        <v>57.521999999999998</v>
      </c>
      <c r="M530" s="25">
        <v>12.079000000000001</v>
      </c>
    </row>
    <row r="531" spans="1:13" outlineLevel="2">
      <c r="A531" s="7">
        <v>129546907</v>
      </c>
      <c r="B531" s="40" t="s">
        <v>378</v>
      </c>
      <c r="C531" s="1" t="s">
        <v>379</v>
      </c>
      <c r="D531" s="7">
        <v>129547203</v>
      </c>
      <c r="E531" s="1" t="s">
        <v>387</v>
      </c>
      <c r="F531" s="1" t="s">
        <v>379</v>
      </c>
      <c r="G531" s="8">
        <v>50705</v>
      </c>
      <c r="H531" s="8">
        <v>8043</v>
      </c>
      <c r="I531" s="8">
        <v>10224</v>
      </c>
      <c r="J531" s="22">
        <v>29.8</v>
      </c>
      <c r="K531" s="23">
        <v>0.84940000000000004</v>
      </c>
      <c r="L531" s="24">
        <v>35.344000000000001</v>
      </c>
      <c r="M531" s="25">
        <v>7.4219999999999997</v>
      </c>
    </row>
    <row r="532" spans="1:13" outlineLevel="2">
      <c r="A532" s="7">
        <v>129546907</v>
      </c>
      <c r="B532" s="40" t="s">
        <v>378</v>
      </c>
      <c r="C532" s="1" t="s">
        <v>379</v>
      </c>
      <c r="D532" s="7">
        <v>129547603</v>
      </c>
      <c r="E532" s="1" t="s">
        <v>389</v>
      </c>
      <c r="F532" s="1" t="s">
        <v>379</v>
      </c>
      <c r="G532" s="8">
        <v>100426</v>
      </c>
      <c r="H532" s="8">
        <v>8605</v>
      </c>
      <c r="I532" s="8">
        <v>10166</v>
      </c>
      <c r="J532" s="22">
        <v>19.5</v>
      </c>
      <c r="K532" s="23">
        <v>0.66390000000000005</v>
      </c>
      <c r="L532" s="24">
        <v>83.710999999999999</v>
      </c>
      <c r="M532" s="25">
        <v>17.579000000000001</v>
      </c>
    </row>
    <row r="533" spans="1:13" outlineLevel="2">
      <c r="A533" s="7">
        <v>129546907</v>
      </c>
      <c r="B533" s="40" t="s">
        <v>378</v>
      </c>
      <c r="C533" s="1" t="s">
        <v>379</v>
      </c>
      <c r="D533" s="7">
        <v>129547803</v>
      </c>
      <c r="E533" s="1" t="s">
        <v>390</v>
      </c>
      <c r="F533" s="1" t="s">
        <v>379</v>
      </c>
      <c r="G533" s="8">
        <v>40170</v>
      </c>
      <c r="H533" s="8">
        <v>8458</v>
      </c>
      <c r="I533" s="8">
        <v>10142</v>
      </c>
      <c r="J533" s="22">
        <v>15.1</v>
      </c>
      <c r="K533" s="23">
        <v>0.6008</v>
      </c>
      <c r="L533" s="24">
        <v>37.643999999999998</v>
      </c>
      <c r="M533" s="25">
        <v>7.9050000000000002</v>
      </c>
    </row>
    <row r="534" spans="1:13" outlineLevel="2">
      <c r="A534" s="7">
        <v>129546907</v>
      </c>
      <c r="B534" s="40" t="s">
        <v>378</v>
      </c>
      <c r="C534" s="1" t="s">
        <v>379</v>
      </c>
      <c r="D534" s="7">
        <v>129548803</v>
      </c>
      <c r="E534" s="1" t="s">
        <v>391</v>
      </c>
      <c r="F534" s="1" t="s">
        <v>379</v>
      </c>
      <c r="G534" s="8">
        <v>71669</v>
      </c>
      <c r="H534" s="8">
        <v>10274</v>
      </c>
      <c r="I534" s="8">
        <v>10151</v>
      </c>
      <c r="J534" s="22">
        <v>16.7</v>
      </c>
      <c r="K534" s="23">
        <v>0.7641</v>
      </c>
      <c r="L534" s="24">
        <v>44</v>
      </c>
      <c r="M534" s="25">
        <v>9.24</v>
      </c>
    </row>
    <row r="535" spans="1:13" outlineLevel="1">
      <c r="B535" s="53" t="s">
        <v>378</v>
      </c>
      <c r="E535" s="34"/>
      <c r="G535" s="35">
        <f>SUBTOTAL(9,G523:G534)</f>
        <v>948870</v>
      </c>
      <c r="H535" s="35"/>
      <c r="I535" s="35"/>
      <c r="J535" s="36"/>
      <c r="K535" s="37"/>
      <c r="L535" s="38">
        <f>SUBTOTAL(9,L523:L534)</f>
        <v>760.18400000000008</v>
      </c>
      <c r="M535" s="52">
        <f>SUBTOTAL(9,M523:M534)</f>
        <v>159.63500000000002</v>
      </c>
    </row>
    <row r="536" spans="1:13" outlineLevel="2">
      <c r="A536" s="7">
        <v>109420107</v>
      </c>
      <c r="B536" s="40" t="s">
        <v>1</v>
      </c>
      <c r="C536" s="1" t="s">
        <v>2</v>
      </c>
      <c r="D536" s="7">
        <v>109530304</v>
      </c>
      <c r="E536" s="1" t="s">
        <v>4</v>
      </c>
      <c r="F536" s="1" t="s">
        <v>5</v>
      </c>
      <c r="G536" s="8">
        <v>13616</v>
      </c>
      <c r="H536" s="8">
        <v>15369</v>
      </c>
      <c r="I536" s="8">
        <v>10150</v>
      </c>
      <c r="J536" s="22">
        <v>16.5</v>
      </c>
      <c r="K536" s="23">
        <v>0.50449999999999995</v>
      </c>
      <c r="L536" s="24">
        <v>12.666</v>
      </c>
      <c r="M536" s="25">
        <v>2.6589999999999998</v>
      </c>
    </row>
    <row r="537" spans="1:13" outlineLevel="2">
      <c r="A537" s="7">
        <v>109420107</v>
      </c>
      <c r="B537" s="40" t="s">
        <v>1</v>
      </c>
      <c r="C537" s="1" t="s">
        <v>2</v>
      </c>
      <c r="D537" s="7">
        <v>109122703</v>
      </c>
      <c r="E537" s="1" t="s">
        <v>623</v>
      </c>
      <c r="F537" s="1" t="s">
        <v>624</v>
      </c>
      <c r="G537" s="8">
        <v>27874</v>
      </c>
      <c r="H537" s="8">
        <v>12851</v>
      </c>
      <c r="I537" s="8">
        <v>10159</v>
      </c>
      <c r="J537" s="22">
        <v>18.100000000000001</v>
      </c>
      <c r="K537" s="23">
        <v>0.67630000000000001</v>
      </c>
      <c r="L537" s="24">
        <v>19.321999999999999</v>
      </c>
      <c r="M537" s="25">
        <v>4.0570000000000004</v>
      </c>
    </row>
    <row r="538" spans="1:13" outlineLevel="2">
      <c r="A538" s="7">
        <v>109420107</v>
      </c>
      <c r="B538" s="40" t="s">
        <v>1</v>
      </c>
      <c r="C538" s="1" t="s">
        <v>2</v>
      </c>
      <c r="D538" s="7">
        <v>109531304</v>
      </c>
      <c r="E538" s="1" t="s">
        <v>6</v>
      </c>
      <c r="F538" s="1" t="s">
        <v>5</v>
      </c>
      <c r="G538" s="8">
        <v>27946</v>
      </c>
      <c r="H538" s="8">
        <v>10069</v>
      </c>
      <c r="I538" s="8">
        <v>10144</v>
      </c>
      <c r="J538" s="22">
        <v>15.5</v>
      </c>
      <c r="K538" s="23">
        <v>0.6139</v>
      </c>
      <c r="L538" s="24">
        <v>21.533000000000001</v>
      </c>
      <c r="M538" s="25">
        <v>4.5209999999999999</v>
      </c>
    </row>
    <row r="539" spans="1:13" outlineLevel="2">
      <c r="A539" s="7">
        <v>109420107</v>
      </c>
      <c r="B539" s="40" t="s">
        <v>1</v>
      </c>
      <c r="C539" s="1" t="s">
        <v>2</v>
      </c>
      <c r="D539" s="7">
        <v>109532804</v>
      </c>
      <c r="E539" s="1" t="s">
        <v>7</v>
      </c>
      <c r="F539" s="1" t="s">
        <v>5</v>
      </c>
      <c r="G539" s="8">
        <v>6744</v>
      </c>
      <c r="H539" s="8">
        <v>12428</v>
      </c>
      <c r="I539" s="8">
        <v>10127</v>
      </c>
      <c r="J539" s="22">
        <v>12.4</v>
      </c>
      <c r="K539" s="23">
        <v>0.42909999999999998</v>
      </c>
      <c r="L539" s="24">
        <v>7.3940000000000001</v>
      </c>
      <c r="M539" s="25">
        <v>1.552</v>
      </c>
    </row>
    <row r="540" spans="1:13" outlineLevel="2">
      <c r="A540" s="7">
        <v>109420107</v>
      </c>
      <c r="B540" s="40" t="s">
        <v>1</v>
      </c>
      <c r="C540" s="1" t="s">
        <v>2</v>
      </c>
      <c r="D540" s="7">
        <v>109422303</v>
      </c>
      <c r="E540" s="1" t="s">
        <v>625</v>
      </c>
      <c r="F540" s="1" t="s">
        <v>2</v>
      </c>
      <c r="G540" s="8">
        <v>43407</v>
      </c>
      <c r="H540" s="8">
        <v>8132</v>
      </c>
      <c r="I540" s="8">
        <v>10170</v>
      </c>
      <c r="J540" s="22">
        <v>20.100000000000001</v>
      </c>
      <c r="K540" s="23">
        <v>0.77629999999999999</v>
      </c>
      <c r="L540" s="24">
        <v>32.747</v>
      </c>
      <c r="M540" s="25">
        <v>6.8760000000000003</v>
      </c>
    </row>
    <row r="541" spans="1:13" outlineLevel="2">
      <c r="A541" s="7">
        <v>109420107</v>
      </c>
      <c r="B541" s="40" t="s">
        <v>1</v>
      </c>
      <c r="C541" s="1" t="s">
        <v>2</v>
      </c>
      <c r="D541" s="7">
        <v>109535504</v>
      </c>
      <c r="E541" s="1" t="s">
        <v>8</v>
      </c>
      <c r="F541" s="1" t="s">
        <v>5</v>
      </c>
      <c r="G541" s="8">
        <v>32679</v>
      </c>
      <c r="H541" s="8">
        <v>12231</v>
      </c>
      <c r="I541" s="8">
        <v>10122</v>
      </c>
      <c r="J541" s="22">
        <v>11.6</v>
      </c>
      <c r="K541" s="23">
        <v>0.6079</v>
      </c>
      <c r="L541" s="24">
        <v>25.294</v>
      </c>
      <c r="M541" s="25">
        <v>5.3109999999999999</v>
      </c>
    </row>
    <row r="542" spans="1:13" outlineLevel="2">
      <c r="A542" s="7">
        <v>109420107</v>
      </c>
      <c r="B542" s="40" t="s">
        <v>1</v>
      </c>
      <c r="C542" s="1" t="s">
        <v>2</v>
      </c>
      <c r="D542" s="7">
        <v>109537504</v>
      </c>
      <c r="E542" s="1" t="s">
        <v>9</v>
      </c>
      <c r="F542" s="1" t="s">
        <v>5</v>
      </c>
      <c r="G542" s="8">
        <v>20513</v>
      </c>
      <c r="H542" s="8">
        <v>12330</v>
      </c>
      <c r="I542" s="8">
        <v>10142</v>
      </c>
      <c r="J542" s="22">
        <v>15.1</v>
      </c>
      <c r="K542" s="23">
        <v>0.70450000000000002</v>
      </c>
      <c r="L542" s="24">
        <v>13.672000000000001</v>
      </c>
      <c r="M542" s="25">
        <v>2.871</v>
      </c>
    </row>
    <row r="543" spans="1:13" outlineLevel="2">
      <c r="A543" s="7">
        <v>109420107</v>
      </c>
      <c r="B543" s="40" t="s">
        <v>1</v>
      </c>
      <c r="C543" s="1" t="s">
        <v>2</v>
      </c>
      <c r="D543" s="7">
        <v>109426003</v>
      </c>
      <c r="E543" s="1" t="s">
        <v>626</v>
      </c>
      <c r="F543" s="1" t="s">
        <v>2</v>
      </c>
      <c r="G543" s="8">
        <v>52508</v>
      </c>
      <c r="H543" s="8">
        <v>9926</v>
      </c>
      <c r="I543" s="8">
        <v>10163</v>
      </c>
      <c r="J543" s="22">
        <v>18.899999999999999</v>
      </c>
      <c r="K543" s="23">
        <v>0.82450000000000001</v>
      </c>
      <c r="L543" s="24">
        <v>30.553999999999998</v>
      </c>
      <c r="M543" s="25">
        <v>6.4160000000000004</v>
      </c>
    </row>
    <row r="544" spans="1:13" outlineLevel="2">
      <c r="A544" s="7">
        <v>109420107</v>
      </c>
      <c r="B544" s="40" t="s">
        <v>1</v>
      </c>
      <c r="C544" s="1" t="s">
        <v>2</v>
      </c>
      <c r="D544" s="7">
        <v>109426303</v>
      </c>
      <c r="E544" s="1" t="s">
        <v>627</v>
      </c>
      <c r="F544" s="1" t="s">
        <v>2</v>
      </c>
      <c r="G544" s="8">
        <v>104141</v>
      </c>
      <c r="H544" s="8">
        <v>8921</v>
      </c>
      <c r="I544" s="8">
        <v>10144</v>
      </c>
      <c r="J544" s="22">
        <v>15.4</v>
      </c>
      <c r="K544" s="23">
        <v>0.78410000000000002</v>
      </c>
      <c r="L544" s="24">
        <v>70.897999999999996</v>
      </c>
      <c r="M544" s="25">
        <v>14.888</v>
      </c>
    </row>
    <row r="545" spans="1:13" outlineLevel="2">
      <c r="A545" s="7">
        <v>109420107</v>
      </c>
      <c r="B545" s="40" t="s">
        <v>1</v>
      </c>
      <c r="C545" s="1" t="s">
        <v>2</v>
      </c>
      <c r="D545" s="7">
        <v>109427503</v>
      </c>
      <c r="E545" s="1" t="s">
        <v>3</v>
      </c>
      <c r="F545" s="1" t="s">
        <v>2</v>
      </c>
      <c r="G545" s="8">
        <v>77255</v>
      </c>
      <c r="H545" s="8">
        <v>10417</v>
      </c>
      <c r="I545" s="8">
        <v>10169</v>
      </c>
      <c r="J545" s="22">
        <v>19.899999999999999</v>
      </c>
      <c r="K545" s="23">
        <v>0.73629999999999995</v>
      </c>
      <c r="L545" s="24">
        <v>49.137999999999998</v>
      </c>
      <c r="M545" s="25">
        <v>10.318</v>
      </c>
    </row>
    <row r="546" spans="1:13" outlineLevel="1">
      <c r="B546" s="53" t="s">
        <v>1</v>
      </c>
      <c r="E546" s="34"/>
      <c r="G546" s="35">
        <f>SUBTOTAL(9,G536:G545)</f>
        <v>406683</v>
      </c>
      <c r="H546" s="35"/>
      <c r="I546" s="35"/>
      <c r="J546" s="36"/>
      <c r="K546" s="37"/>
      <c r="L546" s="38">
        <f>SUBTOTAL(9,L536:L545)</f>
        <v>283.21800000000002</v>
      </c>
      <c r="M546" s="52">
        <f>SUBTOTAL(9,M536:M545)</f>
        <v>59.468999999999994</v>
      </c>
    </row>
    <row r="547" spans="1:13" outlineLevel="2">
      <c r="A547" s="7">
        <v>108567807</v>
      </c>
      <c r="B547" s="40" t="s">
        <v>616</v>
      </c>
      <c r="C547" s="1" t="s">
        <v>611</v>
      </c>
      <c r="D547" s="7">
        <v>108561003</v>
      </c>
      <c r="E547" s="1" t="s">
        <v>617</v>
      </c>
      <c r="F547" s="1" t="s">
        <v>611</v>
      </c>
      <c r="G547" s="8">
        <v>38095</v>
      </c>
      <c r="H547" s="8">
        <v>8971</v>
      </c>
      <c r="I547" s="8">
        <v>10119</v>
      </c>
      <c r="J547" s="22">
        <v>10.9</v>
      </c>
      <c r="K547" s="23">
        <v>0.60199999999999998</v>
      </c>
      <c r="L547" s="24">
        <v>33.594999999999999</v>
      </c>
      <c r="M547" s="25">
        <v>7.0540000000000003</v>
      </c>
    </row>
    <row r="548" spans="1:13" outlineLevel="2">
      <c r="A548" s="7">
        <v>108567807</v>
      </c>
      <c r="B548" s="40" t="s">
        <v>616</v>
      </c>
      <c r="C548" s="1" t="s">
        <v>611</v>
      </c>
      <c r="D548" s="7">
        <v>108561803</v>
      </c>
      <c r="E548" s="1" t="s">
        <v>610</v>
      </c>
      <c r="F548" s="1" t="s">
        <v>611</v>
      </c>
      <c r="G548" s="8">
        <v>1204</v>
      </c>
      <c r="H548" s="8">
        <v>8855</v>
      </c>
      <c r="I548" s="8">
        <v>10124</v>
      </c>
      <c r="J548" s="22">
        <v>11.9</v>
      </c>
      <c r="K548" s="23">
        <v>0.6472</v>
      </c>
      <c r="L548" s="24">
        <v>1</v>
      </c>
      <c r="M548" s="25">
        <v>0.21</v>
      </c>
    </row>
    <row r="549" spans="1:13" outlineLevel="2">
      <c r="A549" s="7">
        <v>108567807</v>
      </c>
      <c r="B549" s="40" t="s">
        <v>616</v>
      </c>
      <c r="C549" s="1" t="s">
        <v>611</v>
      </c>
      <c r="D549" s="7">
        <v>108565203</v>
      </c>
      <c r="E549" s="1" t="s">
        <v>612</v>
      </c>
      <c r="F549" s="1" t="s">
        <v>611</v>
      </c>
      <c r="G549" s="8">
        <v>71471</v>
      </c>
      <c r="H549" s="8">
        <v>10085</v>
      </c>
      <c r="I549" s="8">
        <v>10114</v>
      </c>
      <c r="J549" s="22">
        <v>10</v>
      </c>
      <c r="K549" s="23">
        <v>0.67430000000000001</v>
      </c>
      <c r="L549" s="24">
        <v>50.05</v>
      </c>
      <c r="M549" s="25">
        <v>10.51</v>
      </c>
    </row>
    <row r="550" spans="1:13" outlineLevel="2">
      <c r="A550" s="7">
        <v>108567807</v>
      </c>
      <c r="B550" s="40" t="s">
        <v>616</v>
      </c>
      <c r="C550" s="1" t="s">
        <v>611</v>
      </c>
      <c r="D550" s="7">
        <v>108565503</v>
      </c>
      <c r="E550" s="1" t="s">
        <v>613</v>
      </c>
      <c r="F550" s="1" t="s">
        <v>611</v>
      </c>
      <c r="G550" s="8">
        <v>82070</v>
      </c>
      <c r="H550" s="8">
        <v>9107</v>
      </c>
      <c r="I550" s="8">
        <v>10135</v>
      </c>
      <c r="J550" s="22">
        <v>13.9</v>
      </c>
      <c r="K550" s="23">
        <v>0.67610000000000003</v>
      </c>
      <c r="L550" s="24">
        <v>63.475999999999999</v>
      </c>
      <c r="M550" s="25">
        <v>13.329000000000001</v>
      </c>
    </row>
    <row r="551" spans="1:13" outlineLevel="2">
      <c r="A551" s="7">
        <v>108567807</v>
      </c>
      <c r="B551" s="40" t="s">
        <v>616</v>
      </c>
      <c r="C551" s="1" t="s">
        <v>611</v>
      </c>
      <c r="D551" s="7">
        <v>108566303</v>
      </c>
      <c r="E551" s="1" t="s">
        <v>618</v>
      </c>
      <c r="F551" s="1" t="s">
        <v>611</v>
      </c>
      <c r="G551" s="8">
        <v>35886</v>
      </c>
      <c r="H551" s="8">
        <v>10740</v>
      </c>
      <c r="I551" s="8">
        <v>10101</v>
      </c>
      <c r="J551" s="22">
        <v>7.8</v>
      </c>
      <c r="K551" s="23">
        <v>0.375</v>
      </c>
      <c r="L551" s="24">
        <v>45.116999999999997</v>
      </c>
      <c r="M551" s="25">
        <v>9.4740000000000002</v>
      </c>
    </row>
    <row r="552" spans="1:13" outlineLevel="2">
      <c r="A552" s="7">
        <v>108567807</v>
      </c>
      <c r="B552" s="40" t="s">
        <v>616</v>
      </c>
      <c r="C552" s="1" t="s">
        <v>611</v>
      </c>
      <c r="D552" s="7">
        <v>108567004</v>
      </c>
      <c r="E552" s="1" t="s">
        <v>619</v>
      </c>
      <c r="F552" s="1" t="s">
        <v>611</v>
      </c>
      <c r="G552" s="8">
        <v>70</v>
      </c>
      <c r="H552" s="8">
        <v>8328</v>
      </c>
      <c r="I552" s="8">
        <v>10109</v>
      </c>
      <c r="J552" s="22">
        <v>9.1999999999999993</v>
      </c>
      <c r="K552" s="23">
        <v>0.56220000000000003</v>
      </c>
      <c r="L552" s="24">
        <v>7.2999999999999995E-2</v>
      </c>
      <c r="M552" s="25">
        <v>1.4999999999999999E-2</v>
      </c>
    </row>
    <row r="553" spans="1:13" outlineLevel="2">
      <c r="A553" s="7">
        <v>108567807</v>
      </c>
      <c r="B553" s="40" t="s">
        <v>616</v>
      </c>
      <c r="C553" s="1" t="s">
        <v>611</v>
      </c>
      <c r="D553" s="7">
        <v>108567204</v>
      </c>
      <c r="E553" s="1" t="s">
        <v>614</v>
      </c>
      <c r="F553" s="1" t="s">
        <v>611</v>
      </c>
      <c r="G553" s="8">
        <v>81533</v>
      </c>
      <c r="H553" s="8">
        <v>12188</v>
      </c>
      <c r="I553" s="8">
        <v>10151</v>
      </c>
      <c r="J553" s="22">
        <v>16.7</v>
      </c>
      <c r="K553" s="23">
        <v>0.65749999999999997</v>
      </c>
      <c r="L553" s="24">
        <v>58.173999999999999</v>
      </c>
      <c r="M553" s="25">
        <v>12.215999999999999</v>
      </c>
    </row>
    <row r="554" spans="1:13" outlineLevel="2">
      <c r="A554" s="7">
        <v>108567807</v>
      </c>
      <c r="B554" s="40" t="s">
        <v>616</v>
      </c>
      <c r="C554" s="1" t="s">
        <v>611</v>
      </c>
      <c r="D554" s="7">
        <v>108567404</v>
      </c>
      <c r="E554" s="1" t="s">
        <v>620</v>
      </c>
      <c r="F554" s="1" t="s">
        <v>611</v>
      </c>
      <c r="G554" s="8">
        <v>15981</v>
      </c>
      <c r="H554" s="8">
        <v>14391</v>
      </c>
      <c r="I554" s="8">
        <v>10118</v>
      </c>
      <c r="J554" s="22">
        <v>10.8</v>
      </c>
      <c r="K554" s="23">
        <v>0.375</v>
      </c>
      <c r="L554" s="24">
        <v>20.061</v>
      </c>
      <c r="M554" s="25">
        <v>4.2119999999999997</v>
      </c>
    </row>
    <row r="555" spans="1:13" outlineLevel="2">
      <c r="A555" s="7">
        <v>108567807</v>
      </c>
      <c r="B555" s="40" t="s">
        <v>616</v>
      </c>
      <c r="C555" s="1" t="s">
        <v>611</v>
      </c>
      <c r="D555" s="7">
        <v>108567703</v>
      </c>
      <c r="E555" s="1" t="s">
        <v>621</v>
      </c>
      <c r="F555" s="1" t="s">
        <v>611</v>
      </c>
      <c r="G555" s="8">
        <v>138061</v>
      </c>
      <c r="H555" s="8">
        <v>9983</v>
      </c>
      <c r="I555" s="8">
        <v>10154</v>
      </c>
      <c r="J555" s="22">
        <v>17.2</v>
      </c>
      <c r="K555" s="23">
        <v>0.50119999999999998</v>
      </c>
      <c r="L555" s="24">
        <v>131.398</v>
      </c>
      <c r="M555" s="25">
        <v>27.593</v>
      </c>
    </row>
    <row r="556" spans="1:13" outlineLevel="2">
      <c r="A556" s="7">
        <v>108567807</v>
      </c>
      <c r="B556" s="40" t="s">
        <v>616</v>
      </c>
      <c r="C556" s="1" t="s">
        <v>611</v>
      </c>
      <c r="D556" s="7">
        <v>108568404</v>
      </c>
      <c r="E556" s="1" t="s">
        <v>622</v>
      </c>
      <c r="F556" s="1" t="s">
        <v>611</v>
      </c>
      <c r="G556" s="8">
        <v>25159</v>
      </c>
      <c r="H556" s="8">
        <v>11112</v>
      </c>
      <c r="I556" s="8">
        <v>10107</v>
      </c>
      <c r="J556" s="22">
        <v>8.8000000000000007</v>
      </c>
      <c r="K556" s="23">
        <v>0.52559999999999996</v>
      </c>
      <c r="L556" s="24">
        <v>22.556000000000001</v>
      </c>
      <c r="M556" s="25">
        <v>4.7359999999999998</v>
      </c>
    </row>
    <row r="557" spans="1:13" outlineLevel="1">
      <c r="B557" s="53" t="s">
        <v>616</v>
      </c>
      <c r="E557" s="34"/>
      <c r="G557" s="35">
        <f>SUBTOTAL(9,G547:G556)</f>
        <v>489530</v>
      </c>
      <c r="H557" s="35"/>
      <c r="I557" s="35"/>
      <c r="J557" s="36"/>
      <c r="K557" s="37"/>
      <c r="L557" s="38">
        <f>SUBTOTAL(9,L547:L556)</f>
        <v>425.49999999999994</v>
      </c>
      <c r="M557" s="52">
        <f>SUBTOTAL(9,M547:M556)</f>
        <v>89.349000000000004</v>
      </c>
    </row>
    <row r="558" spans="1:13" outlineLevel="2">
      <c r="A558" s="7">
        <v>103028807</v>
      </c>
      <c r="B558" s="40" t="s">
        <v>478</v>
      </c>
      <c r="C558" s="1" t="s">
        <v>429</v>
      </c>
      <c r="D558" s="7">
        <v>103021102</v>
      </c>
      <c r="E558" s="1" t="s">
        <v>479</v>
      </c>
      <c r="F558" s="1" t="s">
        <v>429</v>
      </c>
      <c r="G558" s="8">
        <v>162067</v>
      </c>
      <c r="H558" s="8">
        <v>8688</v>
      </c>
      <c r="I558" s="8">
        <v>10199</v>
      </c>
      <c r="J558" s="22">
        <v>25.3</v>
      </c>
      <c r="K558" s="23">
        <v>0.58919999999999995</v>
      </c>
      <c r="L558" s="24">
        <v>150.76400000000001</v>
      </c>
      <c r="M558" s="25">
        <v>31.66</v>
      </c>
    </row>
    <row r="559" spans="1:13" outlineLevel="2">
      <c r="A559" s="7">
        <v>103028807</v>
      </c>
      <c r="B559" s="40" t="s">
        <v>478</v>
      </c>
      <c r="C559" s="1" t="s">
        <v>429</v>
      </c>
      <c r="D559" s="7">
        <v>107650603</v>
      </c>
      <c r="E559" s="1" t="s">
        <v>417</v>
      </c>
      <c r="F559" s="1" t="s">
        <v>408</v>
      </c>
      <c r="G559" s="8">
        <v>1042</v>
      </c>
      <c r="H559" s="8">
        <v>8393</v>
      </c>
      <c r="I559" s="8">
        <v>10156</v>
      </c>
      <c r="J559" s="22">
        <v>17.7</v>
      </c>
      <c r="K559" s="23">
        <v>0.59130000000000005</v>
      </c>
      <c r="L559" s="24">
        <v>1</v>
      </c>
      <c r="M559" s="25">
        <v>0.21</v>
      </c>
    </row>
    <row r="560" spans="1:13" outlineLevel="2">
      <c r="A560" s="7">
        <v>103028807</v>
      </c>
      <c r="B560" s="40" t="s">
        <v>478</v>
      </c>
      <c r="C560" s="1" t="s">
        <v>429</v>
      </c>
      <c r="D560" s="7">
        <v>103021252</v>
      </c>
      <c r="E560" s="1" t="s">
        <v>428</v>
      </c>
      <c r="F560" s="1" t="s">
        <v>429</v>
      </c>
      <c r="G560" s="8">
        <v>58051</v>
      </c>
      <c r="H560" s="8">
        <v>13475</v>
      </c>
      <c r="I560" s="8">
        <v>10194</v>
      </c>
      <c r="J560" s="22">
        <v>24.5</v>
      </c>
      <c r="K560" s="23">
        <v>0.42170000000000002</v>
      </c>
      <c r="L560" s="24">
        <v>64.308000000000007</v>
      </c>
      <c r="M560" s="25">
        <v>13.504</v>
      </c>
    </row>
    <row r="561" spans="1:13" outlineLevel="2">
      <c r="A561" s="7">
        <v>103028807</v>
      </c>
      <c r="B561" s="40" t="s">
        <v>478</v>
      </c>
      <c r="C561" s="1" t="s">
        <v>429</v>
      </c>
      <c r="D561" s="7">
        <v>103021453</v>
      </c>
      <c r="E561" s="1" t="s">
        <v>480</v>
      </c>
      <c r="F561" s="1" t="s">
        <v>429</v>
      </c>
      <c r="G561" s="8">
        <v>73912</v>
      </c>
      <c r="H561" s="8">
        <v>11734</v>
      </c>
      <c r="I561" s="8">
        <v>10263</v>
      </c>
      <c r="J561" s="22">
        <v>36.9</v>
      </c>
      <c r="K561" s="23">
        <v>0.68530000000000002</v>
      </c>
      <c r="L561" s="24">
        <v>50.043999999999997</v>
      </c>
      <c r="M561" s="25">
        <v>10.509</v>
      </c>
    </row>
    <row r="562" spans="1:13" outlineLevel="2">
      <c r="A562" s="7">
        <v>103028807</v>
      </c>
      <c r="B562" s="40" t="s">
        <v>478</v>
      </c>
      <c r="C562" s="1" t="s">
        <v>429</v>
      </c>
      <c r="D562" s="7">
        <v>103021903</v>
      </c>
      <c r="E562" s="1" t="s">
        <v>481</v>
      </c>
      <c r="F562" s="1" t="s">
        <v>429</v>
      </c>
      <c r="G562" s="8">
        <v>48601</v>
      </c>
      <c r="H562" s="8">
        <v>10390</v>
      </c>
      <c r="I562" s="8">
        <v>10202</v>
      </c>
      <c r="J562" s="22">
        <v>25.9</v>
      </c>
      <c r="K562" s="23">
        <v>0.83650000000000002</v>
      </c>
      <c r="L562" s="24">
        <v>27.123000000000001</v>
      </c>
      <c r="M562" s="25">
        <v>5.6950000000000003</v>
      </c>
    </row>
    <row r="563" spans="1:13" outlineLevel="2">
      <c r="A563" s="7">
        <v>103028807</v>
      </c>
      <c r="B563" s="40" t="s">
        <v>478</v>
      </c>
      <c r="C563" s="1" t="s">
        <v>429</v>
      </c>
      <c r="D563" s="7">
        <v>103022503</v>
      </c>
      <c r="E563" s="1" t="s">
        <v>446</v>
      </c>
      <c r="F563" s="1" t="s">
        <v>429</v>
      </c>
      <c r="G563" s="8">
        <v>45166</v>
      </c>
      <c r="H563" s="8">
        <v>13969</v>
      </c>
      <c r="I563" s="8">
        <v>10159</v>
      </c>
      <c r="J563" s="22">
        <v>18.2</v>
      </c>
      <c r="K563" s="23">
        <v>0.89239999999999997</v>
      </c>
      <c r="L563" s="24">
        <v>23.724</v>
      </c>
      <c r="M563" s="25">
        <v>4.9820000000000002</v>
      </c>
    </row>
    <row r="564" spans="1:13" outlineLevel="2">
      <c r="A564" s="7">
        <v>103028807</v>
      </c>
      <c r="B564" s="40" t="s">
        <v>478</v>
      </c>
      <c r="C564" s="1" t="s">
        <v>429</v>
      </c>
      <c r="D564" s="7">
        <v>103023153</v>
      </c>
      <c r="E564" s="1" t="s">
        <v>482</v>
      </c>
      <c r="F564" s="1" t="s">
        <v>429</v>
      </c>
      <c r="G564" s="8">
        <v>95581</v>
      </c>
      <c r="H564" s="8">
        <v>9541</v>
      </c>
      <c r="I564" s="8">
        <v>10213</v>
      </c>
      <c r="J564" s="22">
        <v>27.9</v>
      </c>
      <c r="K564" s="23">
        <v>0.62970000000000004</v>
      </c>
      <c r="L564" s="24">
        <v>75.757999999999996</v>
      </c>
      <c r="M564" s="25">
        <v>15.909000000000001</v>
      </c>
    </row>
    <row r="565" spans="1:13" outlineLevel="2">
      <c r="A565" s="7">
        <v>103028807</v>
      </c>
      <c r="B565" s="40" t="s">
        <v>478</v>
      </c>
      <c r="C565" s="1" t="s">
        <v>429</v>
      </c>
      <c r="D565" s="7">
        <v>101637002</v>
      </c>
      <c r="E565" s="1" t="s">
        <v>416</v>
      </c>
      <c r="F565" s="1" t="s">
        <v>410</v>
      </c>
      <c r="G565" s="8">
        <v>1026</v>
      </c>
      <c r="H565" s="8">
        <v>8320</v>
      </c>
      <c r="I565" s="8">
        <v>10159</v>
      </c>
      <c r="J565" s="22">
        <v>18.2</v>
      </c>
      <c r="K565" s="23">
        <v>0.58740000000000003</v>
      </c>
      <c r="L565" s="24">
        <v>1</v>
      </c>
      <c r="M565" s="25">
        <v>0.21</v>
      </c>
    </row>
    <row r="566" spans="1:13" outlineLevel="2">
      <c r="A566" s="7">
        <v>103028807</v>
      </c>
      <c r="B566" s="40" t="s">
        <v>478</v>
      </c>
      <c r="C566" s="1" t="s">
        <v>429</v>
      </c>
      <c r="D566" s="7">
        <v>103028653</v>
      </c>
      <c r="E566" s="1" t="s">
        <v>453</v>
      </c>
      <c r="F566" s="1" t="s">
        <v>429</v>
      </c>
      <c r="G566" s="8">
        <v>91441</v>
      </c>
      <c r="H566" s="8">
        <v>9159</v>
      </c>
      <c r="I566" s="8">
        <v>10188</v>
      </c>
      <c r="J566" s="22">
        <v>23.4</v>
      </c>
      <c r="K566" s="23">
        <v>0.77839999999999998</v>
      </c>
      <c r="L566" s="24">
        <v>61.078000000000003</v>
      </c>
      <c r="M566" s="25">
        <v>12.826000000000001</v>
      </c>
    </row>
    <row r="567" spans="1:13" outlineLevel="2">
      <c r="A567" s="7">
        <v>103028807</v>
      </c>
      <c r="B567" s="40" t="s">
        <v>478</v>
      </c>
      <c r="C567" s="1" t="s">
        <v>429</v>
      </c>
      <c r="D567" s="7">
        <v>103028753</v>
      </c>
      <c r="E567" s="1" t="s">
        <v>483</v>
      </c>
      <c r="F567" s="1" t="s">
        <v>429</v>
      </c>
      <c r="G567" s="8">
        <v>78693</v>
      </c>
      <c r="H567" s="8">
        <v>10234</v>
      </c>
      <c r="I567" s="8">
        <v>10225</v>
      </c>
      <c r="J567" s="22">
        <v>30</v>
      </c>
      <c r="K567" s="23">
        <v>0.57340000000000002</v>
      </c>
      <c r="L567" s="24">
        <v>63.914999999999999</v>
      </c>
      <c r="M567" s="25">
        <v>13.422000000000001</v>
      </c>
    </row>
    <row r="568" spans="1:13" outlineLevel="2">
      <c r="A568" s="7">
        <v>103028807</v>
      </c>
      <c r="B568" s="40" t="s">
        <v>478</v>
      </c>
      <c r="C568" s="1" t="s">
        <v>429</v>
      </c>
      <c r="D568" s="7">
        <v>103028833</v>
      </c>
      <c r="E568" s="1" t="s">
        <v>454</v>
      </c>
      <c r="F568" s="1" t="s">
        <v>429</v>
      </c>
      <c r="G568" s="8">
        <v>41420</v>
      </c>
      <c r="H568" s="8">
        <v>15140</v>
      </c>
      <c r="I568" s="8">
        <v>10209</v>
      </c>
      <c r="J568" s="22">
        <v>27.1</v>
      </c>
      <c r="K568" s="23">
        <v>0.60709999999999997</v>
      </c>
      <c r="L568" s="24">
        <v>31.824999999999999</v>
      </c>
      <c r="M568" s="25">
        <v>6.6829999999999998</v>
      </c>
    </row>
    <row r="569" spans="1:13" outlineLevel="2">
      <c r="A569" s="7">
        <v>103028807</v>
      </c>
      <c r="B569" s="40" t="s">
        <v>478</v>
      </c>
      <c r="C569" s="1" t="s">
        <v>429</v>
      </c>
      <c r="D569" s="7">
        <v>103029553</v>
      </c>
      <c r="E569" s="1" t="s">
        <v>484</v>
      </c>
      <c r="F569" s="1" t="s">
        <v>429</v>
      </c>
      <c r="G569" s="8">
        <v>79999</v>
      </c>
      <c r="H569" s="8">
        <v>10037</v>
      </c>
      <c r="I569" s="8">
        <v>10204</v>
      </c>
      <c r="J569" s="22">
        <v>26.2</v>
      </c>
      <c r="K569" s="23">
        <v>0.54179999999999995</v>
      </c>
      <c r="L569" s="24">
        <v>70.055999999999997</v>
      </c>
      <c r="M569" s="25">
        <v>14.711</v>
      </c>
    </row>
    <row r="570" spans="1:13" outlineLevel="2">
      <c r="A570" s="7">
        <v>103028807</v>
      </c>
      <c r="B570" s="40" t="s">
        <v>478</v>
      </c>
      <c r="C570" s="1" t="s">
        <v>429</v>
      </c>
      <c r="D570" s="7">
        <v>103029603</v>
      </c>
      <c r="E570" s="1" t="s">
        <v>485</v>
      </c>
      <c r="F570" s="1" t="s">
        <v>429</v>
      </c>
      <c r="G570" s="8">
        <v>113744</v>
      </c>
      <c r="H570" s="8">
        <v>11011</v>
      </c>
      <c r="I570" s="8">
        <v>10230</v>
      </c>
      <c r="J570" s="22">
        <v>30.9</v>
      </c>
      <c r="K570" s="23">
        <v>0.63929999999999998</v>
      </c>
      <c r="L570" s="24">
        <v>82.82</v>
      </c>
      <c r="M570" s="25">
        <v>17.391999999999999</v>
      </c>
    </row>
    <row r="571" spans="1:13" outlineLevel="2">
      <c r="A571" s="7">
        <v>103028807</v>
      </c>
      <c r="B571" s="40" t="s">
        <v>478</v>
      </c>
      <c r="C571" s="1" t="s">
        <v>429</v>
      </c>
      <c r="D571" s="7">
        <v>103029902</v>
      </c>
      <c r="E571" s="1" t="s">
        <v>456</v>
      </c>
      <c r="F571" s="1" t="s">
        <v>429</v>
      </c>
      <c r="G571" s="8">
        <v>1199</v>
      </c>
      <c r="H571" s="8">
        <v>13086</v>
      </c>
      <c r="I571" s="8">
        <v>10225</v>
      </c>
      <c r="J571" s="22">
        <v>30.1</v>
      </c>
      <c r="K571" s="23">
        <v>0.55820000000000003</v>
      </c>
      <c r="L571" s="24">
        <v>1</v>
      </c>
      <c r="M571" s="25">
        <v>0.21</v>
      </c>
    </row>
    <row r="572" spans="1:13" outlineLevel="1">
      <c r="B572" s="53" t="s">
        <v>478</v>
      </c>
      <c r="E572" s="34"/>
      <c r="G572" s="35">
        <f>SUBTOTAL(9,G558:G571)</f>
        <v>891942</v>
      </c>
      <c r="H572" s="35"/>
      <c r="I572" s="35"/>
      <c r="J572" s="36"/>
      <c r="K572" s="37"/>
      <c r="L572" s="38">
        <f>SUBTOTAL(9,L558:L571)</f>
        <v>704.41499999999996</v>
      </c>
      <c r="M572" s="52">
        <f>SUBTOTAL(9,M558:M571)</f>
        <v>147.923</v>
      </c>
    </row>
    <row r="573" spans="1:13" outlineLevel="2">
      <c r="A573" s="7">
        <v>116606707</v>
      </c>
      <c r="B573" s="40" t="s">
        <v>168</v>
      </c>
      <c r="C573" s="1" t="s">
        <v>169</v>
      </c>
      <c r="D573" s="7">
        <v>111343603</v>
      </c>
      <c r="E573" s="1" t="s">
        <v>41</v>
      </c>
      <c r="F573" s="1" t="s">
        <v>42</v>
      </c>
      <c r="G573" s="8">
        <v>7567</v>
      </c>
      <c r="H573" s="8">
        <v>6738</v>
      </c>
      <c r="I573" s="8">
        <v>10121</v>
      </c>
      <c r="J573" s="22">
        <v>11.3</v>
      </c>
      <c r="K573" s="23">
        <v>0.53480000000000005</v>
      </c>
      <c r="L573" s="24">
        <v>10</v>
      </c>
      <c r="M573" s="25">
        <v>2.1</v>
      </c>
    </row>
    <row r="574" spans="1:13" outlineLevel="2">
      <c r="A574" s="7">
        <v>116606707</v>
      </c>
      <c r="B574" s="40" t="s">
        <v>168</v>
      </c>
      <c r="C574" s="1" t="s">
        <v>169</v>
      </c>
      <c r="D574" s="7">
        <v>116604003</v>
      </c>
      <c r="E574" s="1" t="s">
        <v>173</v>
      </c>
      <c r="F574" s="1" t="s">
        <v>169</v>
      </c>
      <c r="G574" s="8">
        <v>22015</v>
      </c>
      <c r="H574" s="8">
        <v>10406</v>
      </c>
      <c r="I574" s="8">
        <v>10171</v>
      </c>
      <c r="J574" s="22">
        <v>20.3</v>
      </c>
      <c r="K574" s="23">
        <v>0.42020000000000002</v>
      </c>
      <c r="L574" s="24">
        <v>24.533000000000001</v>
      </c>
      <c r="M574" s="25">
        <v>5.1509999999999998</v>
      </c>
    </row>
    <row r="575" spans="1:13" outlineLevel="2">
      <c r="A575" s="7">
        <v>116606707</v>
      </c>
      <c r="B575" s="40" t="s">
        <v>168</v>
      </c>
      <c r="C575" s="1" t="s">
        <v>169</v>
      </c>
      <c r="D575" s="7">
        <v>116555003</v>
      </c>
      <c r="E575" s="1" t="s">
        <v>44</v>
      </c>
      <c r="F575" s="1" t="s">
        <v>45</v>
      </c>
      <c r="G575" s="8">
        <v>156739</v>
      </c>
      <c r="H575" s="8">
        <v>9773</v>
      </c>
      <c r="I575" s="8">
        <v>10152</v>
      </c>
      <c r="J575" s="22">
        <v>16.899999999999999</v>
      </c>
      <c r="K575" s="23">
        <v>0.60109999999999997</v>
      </c>
      <c r="L575" s="24">
        <v>127.05500000000001</v>
      </c>
      <c r="M575" s="25">
        <v>26.681000000000001</v>
      </c>
    </row>
    <row r="576" spans="1:13" outlineLevel="2">
      <c r="A576" s="7">
        <v>116606707</v>
      </c>
      <c r="B576" s="40" t="s">
        <v>168</v>
      </c>
      <c r="C576" s="1" t="s">
        <v>169</v>
      </c>
      <c r="D576" s="7">
        <v>116605003</v>
      </c>
      <c r="E576" s="1" t="s">
        <v>174</v>
      </c>
      <c r="F576" s="1" t="s">
        <v>169</v>
      </c>
      <c r="G576" s="8">
        <v>172150</v>
      </c>
      <c r="H576" s="8">
        <v>9994</v>
      </c>
      <c r="I576" s="8">
        <v>10141</v>
      </c>
      <c r="J576" s="22">
        <v>14.9</v>
      </c>
      <c r="K576" s="23">
        <v>0.56510000000000005</v>
      </c>
      <c r="L576" s="24">
        <v>145.155</v>
      </c>
      <c r="M576" s="25">
        <v>30.481999999999999</v>
      </c>
    </row>
    <row r="577" spans="1:13" outlineLevel="2">
      <c r="A577" s="7">
        <v>116606707</v>
      </c>
      <c r="B577" s="40" t="s">
        <v>168</v>
      </c>
      <c r="C577" s="1" t="s">
        <v>169</v>
      </c>
      <c r="D577" s="7">
        <v>116495003</v>
      </c>
      <c r="E577" s="1" t="s">
        <v>170</v>
      </c>
      <c r="F577" s="1" t="s">
        <v>164</v>
      </c>
      <c r="G577" s="8">
        <v>6068</v>
      </c>
      <c r="H577" s="8">
        <v>9683</v>
      </c>
      <c r="I577" s="8">
        <v>10160</v>
      </c>
      <c r="J577" s="22">
        <v>18.3</v>
      </c>
      <c r="K577" s="23">
        <v>0.61799999999999999</v>
      </c>
      <c r="L577" s="24">
        <v>4.8330000000000002</v>
      </c>
      <c r="M577" s="25">
        <v>1.014</v>
      </c>
    </row>
    <row r="578" spans="1:13" outlineLevel="2">
      <c r="A578" s="7">
        <v>116606707</v>
      </c>
      <c r="B578" s="40" t="s">
        <v>168</v>
      </c>
      <c r="C578" s="1" t="s">
        <v>169</v>
      </c>
      <c r="D578" s="7">
        <v>116557103</v>
      </c>
      <c r="E578" s="1" t="s">
        <v>172</v>
      </c>
      <c r="F578" s="1" t="s">
        <v>45</v>
      </c>
      <c r="G578" s="8">
        <v>120882</v>
      </c>
      <c r="H578" s="8">
        <v>9550</v>
      </c>
      <c r="I578" s="8">
        <v>10154</v>
      </c>
      <c r="J578" s="22">
        <v>17.3</v>
      </c>
      <c r="K578" s="23">
        <v>0.5444</v>
      </c>
      <c r="L578" s="24">
        <v>110.72199999999999</v>
      </c>
      <c r="M578" s="25">
        <v>23.251000000000001</v>
      </c>
    </row>
    <row r="579" spans="1:13" outlineLevel="2">
      <c r="A579" s="7">
        <v>116606707</v>
      </c>
      <c r="B579" s="40" t="s">
        <v>168</v>
      </c>
      <c r="C579" s="1" t="s">
        <v>169</v>
      </c>
      <c r="D579" s="7">
        <v>116496603</v>
      </c>
      <c r="E579" s="1" t="s">
        <v>171</v>
      </c>
      <c r="F579" s="1" t="s">
        <v>164</v>
      </c>
      <c r="G579" s="8">
        <v>168435</v>
      </c>
      <c r="H579" s="8">
        <v>8813</v>
      </c>
      <c r="I579" s="8">
        <v>10180</v>
      </c>
      <c r="J579" s="22">
        <v>21.9</v>
      </c>
      <c r="K579" s="23">
        <v>0.69610000000000005</v>
      </c>
      <c r="L579" s="24">
        <v>130.744</v>
      </c>
      <c r="M579" s="25">
        <v>27.456</v>
      </c>
    </row>
    <row r="580" spans="1:13" outlineLevel="1">
      <c r="B580" s="53" t="s">
        <v>168</v>
      </c>
      <c r="E580" s="34"/>
      <c r="G580" s="35">
        <f>SUBTOTAL(9,G573:G579)</f>
        <v>653856</v>
      </c>
      <c r="H580" s="35"/>
      <c r="I580" s="35"/>
      <c r="J580" s="36"/>
      <c r="K580" s="37"/>
      <c r="L580" s="38">
        <f>SUBTOTAL(9,L573:L579)</f>
        <v>553.04200000000003</v>
      </c>
      <c r="M580" s="52">
        <f>SUBTOTAL(9,M573:M579)</f>
        <v>116.13500000000001</v>
      </c>
    </row>
    <row r="581" spans="1:13" outlineLevel="2">
      <c r="A581" s="7">
        <v>119584707</v>
      </c>
      <c r="B581" s="40" t="s">
        <v>224</v>
      </c>
      <c r="C581" s="1" t="s">
        <v>221</v>
      </c>
      <c r="D581" s="7">
        <v>119581003</v>
      </c>
      <c r="E581" s="1" t="s">
        <v>227</v>
      </c>
      <c r="F581" s="1" t="s">
        <v>221</v>
      </c>
      <c r="G581" s="8">
        <v>26718</v>
      </c>
      <c r="H581" s="8">
        <v>10869</v>
      </c>
      <c r="I581" s="8">
        <v>10136</v>
      </c>
      <c r="J581" s="22">
        <v>14.1</v>
      </c>
      <c r="K581" s="23">
        <v>0.62760000000000005</v>
      </c>
      <c r="L581" s="24">
        <v>20</v>
      </c>
      <c r="M581" s="25">
        <v>4.2</v>
      </c>
    </row>
    <row r="582" spans="1:13" outlineLevel="2">
      <c r="A582" s="7">
        <v>119584707</v>
      </c>
      <c r="B582" s="40" t="s">
        <v>224</v>
      </c>
      <c r="C582" s="1" t="s">
        <v>221</v>
      </c>
      <c r="D582" s="7">
        <v>119582503</v>
      </c>
      <c r="E582" s="1" t="s">
        <v>228</v>
      </c>
      <c r="F582" s="1" t="s">
        <v>221</v>
      </c>
      <c r="G582" s="8">
        <v>143562</v>
      </c>
      <c r="H582" s="8">
        <v>10966</v>
      </c>
      <c r="I582" s="8">
        <v>10137</v>
      </c>
      <c r="J582" s="22">
        <v>14.2</v>
      </c>
      <c r="K582" s="23">
        <v>0.57389999999999997</v>
      </c>
      <c r="L582" s="24">
        <v>117.511</v>
      </c>
      <c r="M582" s="25">
        <v>24.677</v>
      </c>
    </row>
    <row r="583" spans="1:13" outlineLevel="2">
      <c r="A583" s="7">
        <v>119584707</v>
      </c>
      <c r="B583" s="40" t="s">
        <v>224</v>
      </c>
      <c r="C583" s="1" t="s">
        <v>221</v>
      </c>
      <c r="D583" s="7">
        <v>119665003</v>
      </c>
      <c r="E583" s="1" t="s">
        <v>232</v>
      </c>
      <c r="F583" s="1" t="s">
        <v>226</v>
      </c>
      <c r="G583" s="8">
        <v>41503</v>
      </c>
      <c r="H583" s="8">
        <v>11796</v>
      </c>
      <c r="I583" s="8">
        <v>10171</v>
      </c>
      <c r="J583" s="22">
        <v>20.399999999999999</v>
      </c>
      <c r="K583" s="23">
        <v>0.54039999999999999</v>
      </c>
      <c r="L583" s="24">
        <v>35.960999999999999</v>
      </c>
      <c r="M583" s="25">
        <v>7.5510000000000002</v>
      </c>
    </row>
    <row r="584" spans="1:13" outlineLevel="2">
      <c r="A584" s="7">
        <v>119584707</v>
      </c>
      <c r="B584" s="40" t="s">
        <v>224</v>
      </c>
      <c r="C584" s="1" t="s">
        <v>221</v>
      </c>
      <c r="D584" s="7">
        <v>119584503</v>
      </c>
      <c r="E584" s="1" t="s">
        <v>229</v>
      </c>
      <c r="F584" s="1" t="s">
        <v>221</v>
      </c>
      <c r="G584" s="8">
        <v>64474</v>
      </c>
      <c r="H584" s="8">
        <v>12069</v>
      </c>
      <c r="I584" s="8">
        <v>10134</v>
      </c>
      <c r="J584" s="22">
        <v>13.6</v>
      </c>
      <c r="K584" s="23">
        <v>0.48220000000000002</v>
      </c>
      <c r="L584" s="24">
        <v>62.832999999999998</v>
      </c>
      <c r="M584" s="25">
        <v>13.194000000000001</v>
      </c>
    </row>
    <row r="585" spans="1:13" outlineLevel="2">
      <c r="A585" s="7">
        <v>119584707</v>
      </c>
      <c r="B585" s="40" t="s">
        <v>224</v>
      </c>
      <c r="C585" s="1" t="s">
        <v>221</v>
      </c>
      <c r="D585" s="7">
        <v>119584603</v>
      </c>
      <c r="E585" s="1" t="s">
        <v>230</v>
      </c>
      <c r="F585" s="1" t="s">
        <v>221</v>
      </c>
      <c r="G585" s="8">
        <v>34182</v>
      </c>
      <c r="H585" s="8">
        <v>14080</v>
      </c>
      <c r="I585" s="8">
        <v>10137</v>
      </c>
      <c r="J585" s="22">
        <v>14.2</v>
      </c>
      <c r="K585" s="23">
        <v>0.375</v>
      </c>
      <c r="L585" s="24">
        <v>42.822000000000003</v>
      </c>
      <c r="M585" s="25">
        <v>8.9920000000000009</v>
      </c>
    </row>
    <row r="586" spans="1:13" outlineLevel="2">
      <c r="A586" s="7">
        <v>119584707</v>
      </c>
      <c r="B586" s="40" t="s">
        <v>224</v>
      </c>
      <c r="C586" s="1" t="s">
        <v>221</v>
      </c>
      <c r="D586" s="7">
        <v>119586503</v>
      </c>
      <c r="E586" s="1" t="s">
        <v>231</v>
      </c>
      <c r="F586" s="1" t="s">
        <v>221</v>
      </c>
      <c r="G586" s="8">
        <v>52949</v>
      </c>
      <c r="H586" s="8">
        <v>11110</v>
      </c>
      <c r="I586" s="8">
        <v>10146</v>
      </c>
      <c r="J586" s="22">
        <v>15.8</v>
      </c>
      <c r="K586" s="23">
        <v>0.71450000000000002</v>
      </c>
      <c r="L586" s="24">
        <v>34.781999999999996</v>
      </c>
      <c r="M586" s="25">
        <v>7.3040000000000003</v>
      </c>
    </row>
    <row r="587" spans="1:13" outlineLevel="2">
      <c r="A587" s="7">
        <v>119584707</v>
      </c>
      <c r="B587" s="40" t="s">
        <v>224</v>
      </c>
      <c r="C587" s="1" t="s">
        <v>221</v>
      </c>
      <c r="D587" s="7">
        <v>118667503</v>
      </c>
      <c r="E587" s="1" t="s">
        <v>225</v>
      </c>
      <c r="F587" s="1" t="s">
        <v>226</v>
      </c>
      <c r="G587" s="8">
        <v>42554</v>
      </c>
      <c r="H587" s="8">
        <v>12536</v>
      </c>
      <c r="I587" s="8">
        <v>10145</v>
      </c>
      <c r="J587" s="22">
        <v>15.6</v>
      </c>
      <c r="K587" s="23">
        <v>0.43440000000000001</v>
      </c>
      <c r="L587" s="24">
        <v>45.982999999999997</v>
      </c>
      <c r="M587" s="25">
        <v>9.6560000000000006</v>
      </c>
    </row>
    <row r="588" spans="1:13" outlineLevel="1">
      <c r="B588" s="53" t="s">
        <v>224</v>
      </c>
      <c r="E588" s="34"/>
      <c r="G588" s="35">
        <f>SUBTOTAL(9,G581:G587)</f>
        <v>405942</v>
      </c>
      <c r="H588" s="35"/>
      <c r="I588" s="35"/>
      <c r="J588" s="36"/>
      <c r="K588" s="37"/>
      <c r="L588" s="38">
        <f>SUBTOTAL(9,L581:L587)</f>
        <v>359.89199999999994</v>
      </c>
      <c r="M588" s="52">
        <f>SUBTOTAL(9,M581:M587)</f>
        <v>75.574000000000012</v>
      </c>
    </row>
    <row r="589" spans="1:13" outlineLevel="2">
      <c r="A589" s="7">
        <v>122099007</v>
      </c>
      <c r="B589" s="40" t="s">
        <v>282</v>
      </c>
      <c r="C589" s="1" t="s">
        <v>269</v>
      </c>
      <c r="D589" s="7">
        <v>122098003</v>
      </c>
      <c r="E589" s="1" t="s">
        <v>268</v>
      </c>
      <c r="F589" s="1" t="s">
        <v>269</v>
      </c>
      <c r="G589" s="8">
        <v>50189</v>
      </c>
      <c r="H589" s="8">
        <v>19230</v>
      </c>
      <c r="I589" s="8">
        <v>10130</v>
      </c>
      <c r="J589" s="22">
        <v>12.9</v>
      </c>
      <c r="K589" s="23">
        <v>0.375</v>
      </c>
      <c r="L589" s="24">
        <v>62.915999999999997</v>
      </c>
      <c r="M589" s="25">
        <v>13.212</v>
      </c>
    </row>
    <row r="590" spans="1:13" outlineLevel="2">
      <c r="A590" s="7">
        <v>122099007</v>
      </c>
      <c r="B590" s="40" t="s">
        <v>282</v>
      </c>
      <c r="C590" s="1" t="s">
        <v>269</v>
      </c>
      <c r="D590" s="7">
        <v>122098103</v>
      </c>
      <c r="E590" s="1" t="s">
        <v>283</v>
      </c>
      <c r="F590" s="1" t="s">
        <v>269</v>
      </c>
      <c r="G590" s="8">
        <v>234464</v>
      </c>
      <c r="H590" s="8">
        <v>12280</v>
      </c>
      <c r="I590" s="8">
        <v>10162</v>
      </c>
      <c r="J590" s="22">
        <v>18.8</v>
      </c>
      <c r="K590" s="23">
        <v>0.375</v>
      </c>
      <c r="L590" s="24">
        <v>292.988</v>
      </c>
      <c r="M590" s="25">
        <v>61.527000000000001</v>
      </c>
    </row>
    <row r="591" spans="1:13" outlineLevel="2">
      <c r="A591" s="7">
        <v>122099007</v>
      </c>
      <c r="B591" s="40" t="s">
        <v>282</v>
      </c>
      <c r="C591" s="1" t="s">
        <v>269</v>
      </c>
      <c r="D591" s="7">
        <v>122098403</v>
      </c>
      <c r="E591" s="1" t="s">
        <v>284</v>
      </c>
      <c r="F591" s="1" t="s">
        <v>269</v>
      </c>
      <c r="G591" s="8">
        <v>287232</v>
      </c>
      <c r="H591" s="8">
        <v>12806</v>
      </c>
      <c r="I591" s="8">
        <v>10182</v>
      </c>
      <c r="J591" s="22">
        <v>22.3</v>
      </c>
      <c r="K591" s="23">
        <v>0.4163</v>
      </c>
      <c r="L591" s="24">
        <v>322.68299999999999</v>
      </c>
      <c r="M591" s="25">
        <v>67.763000000000005</v>
      </c>
    </row>
    <row r="592" spans="1:13" outlineLevel="1">
      <c r="B592" s="53" t="s">
        <v>282</v>
      </c>
      <c r="E592" s="34"/>
      <c r="G592" s="35">
        <f>SUBTOTAL(9,G589:G591)</f>
        <v>571885</v>
      </c>
      <c r="H592" s="35"/>
      <c r="I592" s="35"/>
      <c r="J592" s="36"/>
      <c r="K592" s="37"/>
      <c r="L592" s="38">
        <f>SUBTOTAL(9,L589:L591)</f>
        <v>678.58699999999999</v>
      </c>
      <c r="M592" s="52">
        <f>SUBTOTAL(9,M589:M591)</f>
        <v>142.50200000000001</v>
      </c>
    </row>
    <row r="593" spans="1:13" outlineLevel="2">
      <c r="A593" s="7">
        <v>106619107</v>
      </c>
      <c r="B593" s="40" t="s">
        <v>558</v>
      </c>
      <c r="C593" s="1" t="s">
        <v>522</v>
      </c>
      <c r="D593" s="7">
        <v>106611303</v>
      </c>
      <c r="E593" s="1" t="s">
        <v>561</v>
      </c>
      <c r="F593" s="1" t="s">
        <v>522</v>
      </c>
      <c r="G593" s="8">
        <v>66978</v>
      </c>
      <c r="H593" s="8">
        <v>8914</v>
      </c>
      <c r="I593" s="8">
        <v>10131</v>
      </c>
      <c r="J593" s="22">
        <v>13.2</v>
      </c>
      <c r="K593" s="23">
        <v>0.5978</v>
      </c>
      <c r="L593" s="24">
        <v>59.853999999999999</v>
      </c>
      <c r="M593" s="25">
        <v>12.569000000000001</v>
      </c>
    </row>
    <row r="594" spans="1:13" outlineLevel="2">
      <c r="A594" s="7">
        <v>106619107</v>
      </c>
      <c r="B594" s="40" t="s">
        <v>558</v>
      </c>
      <c r="C594" s="1" t="s">
        <v>522</v>
      </c>
      <c r="D594" s="7">
        <v>106272003</v>
      </c>
      <c r="E594" s="1" t="s">
        <v>559</v>
      </c>
      <c r="F594" s="1" t="s">
        <v>560</v>
      </c>
      <c r="G594" s="8">
        <v>28534</v>
      </c>
      <c r="H594" s="8">
        <v>16819</v>
      </c>
      <c r="I594" s="8">
        <v>10144</v>
      </c>
      <c r="J594" s="22">
        <v>15.5</v>
      </c>
      <c r="K594" s="23">
        <v>0.375</v>
      </c>
      <c r="L594" s="24">
        <v>35.722000000000001</v>
      </c>
      <c r="M594" s="25">
        <v>7.5010000000000003</v>
      </c>
    </row>
    <row r="595" spans="1:13" outlineLevel="2">
      <c r="A595" s="7">
        <v>106619107</v>
      </c>
      <c r="B595" s="40" t="s">
        <v>558</v>
      </c>
      <c r="C595" s="1" t="s">
        <v>522</v>
      </c>
      <c r="D595" s="7">
        <v>106612203</v>
      </c>
      <c r="E595" s="1" t="s">
        <v>521</v>
      </c>
      <c r="F595" s="1" t="s">
        <v>522</v>
      </c>
      <c r="G595" s="8">
        <v>162708</v>
      </c>
      <c r="H595" s="8">
        <v>10322</v>
      </c>
      <c r="I595" s="8">
        <v>10147</v>
      </c>
      <c r="J595" s="22">
        <v>16.100000000000001</v>
      </c>
      <c r="K595" s="23">
        <v>0.67249999999999999</v>
      </c>
      <c r="L595" s="24">
        <v>113.54300000000001</v>
      </c>
      <c r="M595" s="25">
        <v>23.844000000000001</v>
      </c>
    </row>
    <row r="596" spans="1:13" outlineLevel="2">
      <c r="A596" s="7">
        <v>106619107</v>
      </c>
      <c r="B596" s="40" t="s">
        <v>558</v>
      </c>
      <c r="C596" s="1" t="s">
        <v>522</v>
      </c>
      <c r="D596" s="7">
        <v>106616203</v>
      </c>
      <c r="E596" s="1" t="s">
        <v>562</v>
      </c>
      <c r="F596" s="1" t="s">
        <v>522</v>
      </c>
      <c r="G596" s="8">
        <v>172542</v>
      </c>
      <c r="H596" s="8">
        <v>8035</v>
      </c>
      <c r="I596" s="8">
        <v>10151</v>
      </c>
      <c r="J596" s="22">
        <v>16.8</v>
      </c>
      <c r="K596" s="23">
        <v>0.78669999999999995</v>
      </c>
      <c r="L596" s="24">
        <v>129.98099999999999</v>
      </c>
      <c r="M596" s="25">
        <v>27.295999999999999</v>
      </c>
    </row>
    <row r="597" spans="1:13" outlineLevel="2">
      <c r="A597" s="7">
        <v>106619107</v>
      </c>
      <c r="B597" s="40" t="s">
        <v>558</v>
      </c>
      <c r="C597" s="1" t="s">
        <v>522</v>
      </c>
      <c r="D597" s="7">
        <v>106617203</v>
      </c>
      <c r="E597" s="1" t="s">
        <v>563</v>
      </c>
      <c r="F597" s="1" t="s">
        <v>522</v>
      </c>
      <c r="G597" s="8">
        <v>109692</v>
      </c>
      <c r="H597" s="8">
        <v>8683</v>
      </c>
      <c r="I597" s="8">
        <v>10157</v>
      </c>
      <c r="J597" s="22">
        <v>17.8</v>
      </c>
      <c r="K597" s="23">
        <v>0.76129999999999998</v>
      </c>
      <c r="L597" s="24">
        <v>79.022000000000006</v>
      </c>
      <c r="M597" s="25">
        <v>16.594000000000001</v>
      </c>
    </row>
    <row r="598" spans="1:13" outlineLevel="2">
      <c r="A598" s="7">
        <v>106619107</v>
      </c>
      <c r="B598" s="40" t="s">
        <v>558</v>
      </c>
      <c r="C598" s="1" t="s">
        <v>522</v>
      </c>
      <c r="D598" s="7">
        <v>106618603</v>
      </c>
      <c r="E598" s="1" t="s">
        <v>564</v>
      </c>
      <c r="F598" s="1" t="s">
        <v>522</v>
      </c>
      <c r="G598" s="8">
        <v>99195</v>
      </c>
      <c r="H598" s="8">
        <v>10029</v>
      </c>
      <c r="I598" s="8">
        <v>10120</v>
      </c>
      <c r="J598" s="22">
        <v>11.2</v>
      </c>
      <c r="K598" s="23">
        <v>0.69879999999999998</v>
      </c>
      <c r="L598" s="24">
        <v>67.400000000000006</v>
      </c>
      <c r="M598" s="25">
        <v>14.154</v>
      </c>
    </row>
    <row r="599" spans="1:13" outlineLevel="1">
      <c r="B599" s="53" t="s">
        <v>558</v>
      </c>
      <c r="E599" s="34"/>
      <c r="G599" s="35">
        <f>SUBTOTAL(9,G593:G598)</f>
        <v>639649</v>
      </c>
      <c r="H599" s="35"/>
      <c r="I599" s="35"/>
      <c r="J599" s="36"/>
      <c r="K599" s="37"/>
      <c r="L599" s="38">
        <f>SUBTOTAL(9,L593:L598)</f>
        <v>485.52200000000005</v>
      </c>
      <c r="M599" s="52">
        <f>SUBTOTAL(9,M593:M598)</f>
        <v>101.958</v>
      </c>
    </row>
    <row r="600" spans="1:13" outlineLevel="2">
      <c r="A600" s="7">
        <v>105628007</v>
      </c>
      <c r="B600" s="40" t="s">
        <v>538</v>
      </c>
      <c r="C600" s="1" t="s">
        <v>539</v>
      </c>
      <c r="D600" s="7">
        <v>105628302</v>
      </c>
      <c r="E600" s="1" t="s">
        <v>540</v>
      </c>
      <c r="F600" s="1" t="s">
        <v>539</v>
      </c>
      <c r="G600" s="8">
        <v>369592</v>
      </c>
      <c r="H600" s="8">
        <v>8255</v>
      </c>
      <c r="I600" s="8">
        <v>10157</v>
      </c>
      <c r="J600" s="22">
        <v>17.8</v>
      </c>
      <c r="K600" s="23">
        <v>0.68030000000000002</v>
      </c>
      <c r="L600" s="24">
        <v>313.39499999999998</v>
      </c>
      <c r="M600" s="25">
        <v>65.811999999999998</v>
      </c>
    </row>
    <row r="601" spans="1:13" outlineLevel="1">
      <c r="B601" s="53" t="s">
        <v>538</v>
      </c>
      <c r="E601" s="34"/>
      <c r="G601" s="35">
        <f>SUBTOTAL(9,G600:G600)</f>
        <v>369592</v>
      </c>
      <c r="H601" s="35"/>
      <c r="I601" s="35"/>
      <c r="J601" s="36"/>
      <c r="K601" s="37"/>
      <c r="L601" s="38">
        <f>SUBTOTAL(9,L600:L600)</f>
        <v>313.39499999999998</v>
      </c>
      <c r="M601" s="52">
        <f>SUBTOTAL(9,M600:M600)</f>
        <v>65.811999999999998</v>
      </c>
    </row>
    <row r="602" spans="1:13" outlineLevel="2">
      <c r="A602" s="7">
        <v>118408707</v>
      </c>
      <c r="B602" s="40" t="s">
        <v>210</v>
      </c>
      <c r="C602" s="1" t="s">
        <v>194</v>
      </c>
      <c r="D602" s="7">
        <v>118401603</v>
      </c>
      <c r="E602" s="1" t="s">
        <v>198</v>
      </c>
      <c r="F602" s="1" t="s">
        <v>194</v>
      </c>
      <c r="G602" s="8">
        <v>31829</v>
      </c>
      <c r="H602" s="8">
        <v>8973</v>
      </c>
      <c r="I602" s="8">
        <v>10162</v>
      </c>
      <c r="J602" s="22">
        <v>18.7</v>
      </c>
      <c r="K602" s="23">
        <v>0.40799999999999997</v>
      </c>
      <c r="L602" s="24">
        <v>41.404000000000003</v>
      </c>
      <c r="M602" s="25">
        <v>8.6940000000000008</v>
      </c>
    </row>
    <row r="603" spans="1:13" outlineLevel="2">
      <c r="A603" s="7">
        <v>118408707</v>
      </c>
      <c r="B603" s="40" t="s">
        <v>210</v>
      </c>
      <c r="C603" s="1" t="s">
        <v>194</v>
      </c>
      <c r="D603" s="7">
        <v>118403903</v>
      </c>
      <c r="E603" s="1" t="s">
        <v>211</v>
      </c>
      <c r="F603" s="1" t="s">
        <v>194</v>
      </c>
      <c r="G603" s="8">
        <v>40972</v>
      </c>
      <c r="H603" s="8">
        <v>10810</v>
      </c>
      <c r="I603" s="8">
        <v>10145</v>
      </c>
      <c r="J603" s="22">
        <v>15.6</v>
      </c>
      <c r="K603" s="23">
        <v>0.45219999999999999</v>
      </c>
      <c r="L603" s="24">
        <v>42.533000000000001</v>
      </c>
      <c r="M603" s="25">
        <v>8.9309999999999992</v>
      </c>
    </row>
    <row r="604" spans="1:13" outlineLevel="2">
      <c r="A604" s="7">
        <v>118408707</v>
      </c>
      <c r="B604" s="40" t="s">
        <v>210</v>
      </c>
      <c r="C604" s="1" t="s">
        <v>194</v>
      </c>
      <c r="D604" s="7">
        <v>118406003</v>
      </c>
      <c r="E604" s="1" t="s">
        <v>201</v>
      </c>
      <c r="F604" s="1" t="s">
        <v>194</v>
      </c>
      <c r="G604" s="8">
        <v>34081</v>
      </c>
      <c r="H604" s="8">
        <v>10811</v>
      </c>
      <c r="I604" s="8">
        <v>10132</v>
      </c>
      <c r="J604" s="22">
        <v>13.3</v>
      </c>
      <c r="K604" s="23">
        <v>0.59970000000000001</v>
      </c>
      <c r="L604" s="24">
        <v>26.71</v>
      </c>
      <c r="M604" s="25">
        <v>5.609</v>
      </c>
    </row>
    <row r="605" spans="1:13" outlineLevel="2">
      <c r="A605" s="7">
        <v>118408707</v>
      </c>
      <c r="B605" s="40" t="s">
        <v>210</v>
      </c>
      <c r="C605" s="1" t="s">
        <v>194</v>
      </c>
      <c r="D605" s="7">
        <v>118409203</v>
      </c>
      <c r="E605" s="1" t="s">
        <v>204</v>
      </c>
      <c r="F605" s="1" t="s">
        <v>194</v>
      </c>
      <c r="G605" s="8">
        <v>84010</v>
      </c>
      <c r="H605" s="8">
        <v>9435</v>
      </c>
      <c r="I605" s="8">
        <v>10175</v>
      </c>
      <c r="J605" s="22">
        <v>21.1</v>
      </c>
      <c r="K605" s="23">
        <v>0.60129999999999995</v>
      </c>
      <c r="L605" s="24">
        <v>70.515000000000001</v>
      </c>
      <c r="M605" s="25">
        <v>14.808</v>
      </c>
    </row>
    <row r="606" spans="1:13" outlineLevel="2">
      <c r="A606" s="7">
        <v>118408707</v>
      </c>
      <c r="B606" s="40" t="s">
        <v>210</v>
      </c>
      <c r="C606" s="1" t="s">
        <v>194</v>
      </c>
      <c r="D606" s="7">
        <v>118409302</v>
      </c>
      <c r="E606" s="1" t="s">
        <v>205</v>
      </c>
      <c r="F606" s="1" t="s">
        <v>194</v>
      </c>
      <c r="G606" s="8">
        <v>370287</v>
      </c>
      <c r="H606" s="8">
        <v>9275</v>
      </c>
      <c r="I606" s="8">
        <v>10186</v>
      </c>
      <c r="J606" s="22">
        <v>23</v>
      </c>
      <c r="K606" s="23">
        <v>0.68330000000000002</v>
      </c>
      <c r="L606" s="24">
        <v>278.226</v>
      </c>
      <c r="M606" s="25">
        <v>58.427</v>
      </c>
    </row>
    <row r="607" spans="1:13" outlineLevel="1">
      <c r="B607" s="53" t="s">
        <v>210</v>
      </c>
      <c r="E607" s="34"/>
      <c r="G607" s="35">
        <f>SUBTOTAL(9,G602:G606)</f>
        <v>561179</v>
      </c>
      <c r="H607" s="35"/>
      <c r="I607" s="35"/>
      <c r="J607" s="36"/>
      <c r="K607" s="37"/>
      <c r="L607" s="38">
        <f>SUBTOTAL(9,L602:L606)</f>
        <v>459.38800000000003</v>
      </c>
      <c r="M607" s="52">
        <f>SUBTOTAL(9,M602:M606)</f>
        <v>96.468999999999994</v>
      </c>
    </row>
    <row r="608" spans="1:13" outlineLevel="2">
      <c r="A608" s="7">
        <v>101638907</v>
      </c>
      <c r="B608" s="40" t="s">
        <v>419</v>
      </c>
      <c r="C608" s="1" t="s">
        <v>410</v>
      </c>
      <c r="D608" s="7">
        <v>101630504</v>
      </c>
      <c r="E608" s="1" t="s">
        <v>420</v>
      </c>
      <c r="F608" s="1" t="s">
        <v>410</v>
      </c>
      <c r="G608" s="8">
        <v>47824</v>
      </c>
      <c r="H608" s="8">
        <v>12133</v>
      </c>
      <c r="I608" s="8">
        <v>10132</v>
      </c>
      <c r="J608" s="22">
        <v>13.3</v>
      </c>
      <c r="K608" s="23">
        <v>0.51959999999999995</v>
      </c>
      <c r="L608" s="24">
        <v>43.261000000000003</v>
      </c>
      <c r="M608" s="25">
        <v>9.0839999999999996</v>
      </c>
    </row>
    <row r="609" spans="1:13" outlineLevel="2">
      <c r="A609" s="7">
        <v>101638907</v>
      </c>
      <c r="B609" s="40" t="s">
        <v>419</v>
      </c>
      <c r="C609" s="1" t="s">
        <v>410</v>
      </c>
      <c r="D609" s="7">
        <v>103021252</v>
      </c>
      <c r="E609" s="1" t="s">
        <v>428</v>
      </c>
      <c r="F609" s="1" t="s">
        <v>429</v>
      </c>
      <c r="G609" s="8">
        <v>2665</v>
      </c>
      <c r="H609" s="8">
        <v>13475</v>
      </c>
      <c r="I609" s="8">
        <v>10194</v>
      </c>
      <c r="J609" s="22">
        <v>24.5</v>
      </c>
      <c r="K609" s="23">
        <v>0.42170000000000002</v>
      </c>
      <c r="L609" s="24">
        <v>2.9550000000000001</v>
      </c>
      <c r="M609" s="25">
        <v>0.62</v>
      </c>
    </row>
    <row r="610" spans="1:13" outlineLevel="2">
      <c r="A610" s="7">
        <v>101638907</v>
      </c>
      <c r="B610" s="40" t="s">
        <v>419</v>
      </c>
      <c r="C610" s="1" t="s">
        <v>410</v>
      </c>
      <c r="D610" s="7">
        <v>101631203</v>
      </c>
      <c r="E610" s="1" t="s">
        <v>421</v>
      </c>
      <c r="F610" s="1" t="s">
        <v>410</v>
      </c>
      <c r="G610" s="8">
        <v>45912</v>
      </c>
      <c r="H610" s="8">
        <v>10919</v>
      </c>
      <c r="I610" s="8">
        <v>10149</v>
      </c>
      <c r="J610" s="22">
        <v>16.399999999999999</v>
      </c>
      <c r="K610" s="23">
        <v>0.55630000000000002</v>
      </c>
      <c r="L610" s="24">
        <v>38.726999999999997</v>
      </c>
      <c r="M610" s="25">
        <v>8.1319999999999997</v>
      </c>
    </row>
    <row r="611" spans="1:13" outlineLevel="2">
      <c r="A611" s="7">
        <v>101638907</v>
      </c>
      <c r="B611" s="40" t="s">
        <v>419</v>
      </c>
      <c r="C611" s="1" t="s">
        <v>410</v>
      </c>
      <c r="D611" s="7">
        <v>101631703</v>
      </c>
      <c r="E611" s="1" t="s">
        <v>414</v>
      </c>
      <c r="F611" s="1" t="s">
        <v>410</v>
      </c>
      <c r="G611" s="8">
        <v>58267</v>
      </c>
      <c r="H611" s="8">
        <v>8458</v>
      </c>
      <c r="I611" s="8">
        <v>10152</v>
      </c>
      <c r="J611" s="22">
        <v>16.899999999999999</v>
      </c>
      <c r="K611" s="23">
        <v>0.37909999999999999</v>
      </c>
      <c r="L611" s="24">
        <v>86.537999999999997</v>
      </c>
      <c r="M611" s="25">
        <v>18.172000000000001</v>
      </c>
    </row>
    <row r="612" spans="1:13" outlineLevel="2">
      <c r="A612" s="7">
        <v>101638907</v>
      </c>
      <c r="B612" s="40" t="s">
        <v>419</v>
      </c>
      <c r="C612" s="1" t="s">
        <v>410</v>
      </c>
      <c r="D612" s="7">
        <v>101631903</v>
      </c>
      <c r="E612" s="1" t="s">
        <v>422</v>
      </c>
      <c r="F612" s="1" t="s">
        <v>410</v>
      </c>
      <c r="G612" s="8">
        <v>44106</v>
      </c>
      <c r="H612" s="8">
        <v>9848</v>
      </c>
      <c r="I612" s="8">
        <v>10152</v>
      </c>
      <c r="J612" s="22">
        <v>17</v>
      </c>
      <c r="K612" s="23">
        <v>0.4874</v>
      </c>
      <c r="L612" s="24">
        <v>43.761000000000003</v>
      </c>
      <c r="M612" s="25">
        <v>9.1890000000000001</v>
      </c>
    </row>
    <row r="613" spans="1:13" outlineLevel="2">
      <c r="A613" s="7">
        <v>101638907</v>
      </c>
      <c r="B613" s="40" t="s">
        <v>419</v>
      </c>
      <c r="C613" s="1" t="s">
        <v>410</v>
      </c>
      <c r="D613" s="7">
        <v>101632403</v>
      </c>
      <c r="E613" s="1" t="s">
        <v>423</v>
      </c>
      <c r="F613" s="1" t="s">
        <v>410</v>
      </c>
      <c r="G613" s="8">
        <v>29525</v>
      </c>
      <c r="H613" s="8">
        <v>11522</v>
      </c>
      <c r="I613" s="8">
        <v>10152</v>
      </c>
      <c r="J613" s="22">
        <v>16.899999999999999</v>
      </c>
      <c r="K613" s="23">
        <v>0.54759999999999998</v>
      </c>
      <c r="L613" s="24">
        <v>25.294</v>
      </c>
      <c r="M613" s="25">
        <v>5.3109999999999999</v>
      </c>
    </row>
    <row r="614" spans="1:13" outlineLevel="2">
      <c r="A614" s="7">
        <v>101638907</v>
      </c>
      <c r="B614" s="40" t="s">
        <v>419</v>
      </c>
      <c r="C614" s="1" t="s">
        <v>410</v>
      </c>
      <c r="D614" s="7">
        <v>101633903</v>
      </c>
      <c r="E614" s="1" t="s">
        <v>424</v>
      </c>
      <c r="F614" s="1" t="s">
        <v>410</v>
      </c>
      <c r="G614" s="8">
        <v>61748</v>
      </c>
      <c r="H614" s="8">
        <v>11014</v>
      </c>
      <c r="I614" s="8">
        <v>10142</v>
      </c>
      <c r="J614" s="22">
        <v>15.1</v>
      </c>
      <c r="K614" s="23">
        <v>0.49640000000000001</v>
      </c>
      <c r="L614" s="24">
        <v>58.405000000000001</v>
      </c>
      <c r="M614" s="25">
        <v>12.265000000000001</v>
      </c>
    </row>
    <row r="615" spans="1:13" outlineLevel="2">
      <c r="A615" s="7">
        <v>101638907</v>
      </c>
      <c r="B615" s="40" t="s">
        <v>419</v>
      </c>
      <c r="C615" s="1" t="s">
        <v>410</v>
      </c>
      <c r="D615" s="7">
        <v>101636503</v>
      </c>
      <c r="E615" s="1" t="s">
        <v>425</v>
      </c>
      <c r="F615" s="1" t="s">
        <v>410</v>
      </c>
      <c r="G615" s="8">
        <v>28976</v>
      </c>
      <c r="H615" s="8">
        <v>10651</v>
      </c>
      <c r="I615" s="8">
        <v>10159</v>
      </c>
      <c r="J615" s="22">
        <v>18.2</v>
      </c>
      <c r="K615" s="23">
        <v>0.375</v>
      </c>
      <c r="L615" s="24">
        <v>36.222000000000001</v>
      </c>
      <c r="M615" s="25">
        <v>7.6059999999999999</v>
      </c>
    </row>
    <row r="616" spans="1:13" outlineLevel="2">
      <c r="A616" s="7">
        <v>101638907</v>
      </c>
      <c r="B616" s="40" t="s">
        <v>419</v>
      </c>
      <c r="C616" s="1" t="s">
        <v>410</v>
      </c>
      <c r="D616" s="7">
        <v>101638003</v>
      </c>
      <c r="E616" s="1" t="s">
        <v>426</v>
      </c>
      <c r="F616" s="1" t="s">
        <v>410</v>
      </c>
      <c r="G616" s="8">
        <v>77782</v>
      </c>
      <c r="H616" s="8">
        <v>10012</v>
      </c>
      <c r="I616" s="8">
        <v>10162</v>
      </c>
      <c r="J616" s="22">
        <v>18.7</v>
      </c>
      <c r="K616" s="23">
        <v>0.48320000000000002</v>
      </c>
      <c r="L616" s="24">
        <v>76.566000000000003</v>
      </c>
      <c r="M616" s="25">
        <v>16.077999999999999</v>
      </c>
    </row>
    <row r="617" spans="1:13" outlineLevel="2">
      <c r="A617" s="7">
        <v>101638907</v>
      </c>
      <c r="B617" s="40" t="s">
        <v>419</v>
      </c>
      <c r="C617" s="1" t="s">
        <v>410</v>
      </c>
      <c r="D617" s="7">
        <v>101638803</v>
      </c>
      <c r="E617" s="1" t="s">
        <v>427</v>
      </c>
      <c r="F617" s="1" t="s">
        <v>410</v>
      </c>
      <c r="G617" s="8">
        <v>39767</v>
      </c>
      <c r="H617" s="8">
        <v>9281</v>
      </c>
      <c r="I617" s="8">
        <v>10167</v>
      </c>
      <c r="J617" s="22">
        <v>19.600000000000001</v>
      </c>
      <c r="K617" s="23">
        <v>0.62670000000000003</v>
      </c>
      <c r="L617" s="24">
        <v>32.561</v>
      </c>
      <c r="M617" s="25">
        <v>6.8369999999999997</v>
      </c>
    </row>
    <row r="618" spans="1:13" outlineLevel="1">
      <c r="B618" s="53" t="s">
        <v>419</v>
      </c>
      <c r="E618" s="34"/>
      <c r="G618" s="35">
        <f>SUBTOTAL(9,G608:G617)</f>
        <v>436572</v>
      </c>
      <c r="H618" s="35"/>
      <c r="I618" s="35"/>
      <c r="J618" s="36"/>
      <c r="K618" s="37"/>
      <c r="L618" s="38">
        <f>SUBTOTAL(9,L608:L617)</f>
        <v>444.29</v>
      </c>
      <c r="M618" s="52">
        <f>SUBTOTAL(9,M608:M617)</f>
        <v>93.293999999999997</v>
      </c>
    </row>
    <row r="619" spans="1:13" outlineLevel="2">
      <c r="A619" s="7">
        <v>123469007</v>
      </c>
      <c r="B619" s="40" t="s">
        <v>309</v>
      </c>
      <c r="C619" s="1" t="s">
        <v>286</v>
      </c>
      <c r="D619" s="7">
        <v>123466303</v>
      </c>
      <c r="E619" s="1" t="s">
        <v>310</v>
      </c>
      <c r="F619" s="1" t="s">
        <v>286</v>
      </c>
      <c r="G619" s="8">
        <v>169092</v>
      </c>
      <c r="H619" s="8">
        <v>11906</v>
      </c>
      <c r="I619" s="8">
        <v>10219</v>
      </c>
      <c r="J619" s="22">
        <v>29</v>
      </c>
      <c r="K619" s="23">
        <v>0.58489999999999998</v>
      </c>
      <c r="L619" s="24">
        <v>134.71600000000001</v>
      </c>
      <c r="M619" s="25">
        <v>28.29</v>
      </c>
    </row>
    <row r="620" spans="1:13" outlineLevel="2">
      <c r="A620" s="7">
        <v>123469007</v>
      </c>
      <c r="B620" s="40" t="s">
        <v>309</v>
      </c>
      <c r="C620" s="1" t="s">
        <v>286</v>
      </c>
      <c r="D620" s="7">
        <v>123467303</v>
      </c>
      <c r="E620" s="1" t="s">
        <v>290</v>
      </c>
      <c r="F620" s="1" t="s">
        <v>286</v>
      </c>
      <c r="G620" s="8">
        <v>177371</v>
      </c>
      <c r="H620" s="8">
        <v>12796</v>
      </c>
      <c r="I620" s="8">
        <v>10162</v>
      </c>
      <c r="J620" s="22">
        <v>18.7</v>
      </c>
      <c r="K620" s="23">
        <v>0.375</v>
      </c>
      <c r="L620" s="24">
        <v>221.64400000000001</v>
      </c>
      <c r="M620" s="25">
        <v>46.545000000000002</v>
      </c>
    </row>
    <row r="621" spans="1:13" outlineLevel="2">
      <c r="A621" s="7">
        <v>123469007</v>
      </c>
      <c r="B621" s="40" t="s">
        <v>309</v>
      </c>
      <c r="C621" s="1" t="s">
        <v>286</v>
      </c>
      <c r="D621" s="7">
        <v>123468603</v>
      </c>
      <c r="E621" s="1" t="s">
        <v>311</v>
      </c>
      <c r="F621" s="1" t="s">
        <v>286</v>
      </c>
      <c r="G621" s="8">
        <v>211258</v>
      </c>
      <c r="H621" s="8">
        <v>11447</v>
      </c>
      <c r="I621" s="8">
        <v>10180</v>
      </c>
      <c r="J621" s="22">
        <v>21.9</v>
      </c>
      <c r="K621" s="23">
        <v>0.48270000000000002</v>
      </c>
      <c r="L621" s="24">
        <v>204.727</v>
      </c>
      <c r="M621" s="25">
        <v>42.991999999999997</v>
      </c>
    </row>
    <row r="622" spans="1:13" outlineLevel="1">
      <c r="B622" s="53" t="s">
        <v>309</v>
      </c>
      <c r="E622" s="34"/>
      <c r="G622" s="35">
        <f>SUBTOTAL(9,G619:G621)</f>
        <v>557721</v>
      </c>
      <c r="H622" s="35"/>
      <c r="I622" s="35"/>
      <c r="J622" s="36"/>
      <c r="K622" s="37"/>
      <c r="L622" s="38">
        <f>SUBTOTAL(9,L619:L621)</f>
        <v>561.08699999999999</v>
      </c>
      <c r="M622" s="52">
        <f>SUBTOTAL(9,M619:M621)</f>
        <v>117.827</v>
      </c>
    </row>
    <row r="623" spans="1:13" outlineLevel="2">
      <c r="A623" s="7">
        <v>118408607</v>
      </c>
      <c r="B623" s="40" t="s">
        <v>196</v>
      </c>
      <c r="C623" s="1" t="s">
        <v>194</v>
      </c>
      <c r="D623" s="7">
        <v>118401403</v>
      </c>
      <c r="E623" s="1" t="s">
        <v>197</v>
      </c>
      <c r="F623" s="1" t="s">
        <v>194</v>
      </c>
      <c r="G623" s="8">
        <v>75934</v>
      </c>
      <c r="H623" s="8">
        <v>8412</v>
      </c>
      <c r="I623" s="8">
        <v>10146</v>
      </c>
      <c r="J623" s="22">
        <v>15.8</v>
      </c>
      <c r="K623" s="23">
        <v>0.49930000000000002</v>
      </c>
      <c r="L623" s="24">
        <v>86.093999999999994</v>
      </c>
      <c r="M623" s="25">
        <v>18.079000000000001</v>
      </c>
    </row>
    <row r="624" spans="1:13" outlineLevel="2">
      <c r="A624" s="7">
        <v>118408607</v>
      </c>
      <c r="B624" s="40" t="s">
        <v>196</v>
      </c>
      <c r="C624" s="1" t="s">
        <v>194</v>
      </c>
      <c r="D624" s="7">
        <v>118401603</v>
      </c>
      <c r="E624" s="1" t="s">
        <v>198</v>
      </c>
      <c r="F624" s="1" t="s">
        <v>194</v>
      </c>
      <c r="G624" s="8">
        <v>1538</v>
      </c>
      <c r="H624" s="8">
        <v>8973</v>
      </c>
      <c r="I624" s="8">
        <v>10162</v>
      </c>
      <c r="J624" s="22">
        <v>18.7</v>
      </c>
      <c r="K624" s="23">
        <v>0.40799999999999997</v>
      </c>
      <c r="L624" s="24">
        <v>2</v>
      </c>
      <c r="M624" s="25">
        <v>0.42</v>
      </c>
    </row>
    <row r="625" spans="1:13" outlineLevel="2">
      <c r="A625" s="7">
        <v>118408607</v>
      </c>
      <c r="B625" s="40" t="s">
        <v>196</v>
      </c>
      <c r="C625" s="1" t="s">
        <v>194</v>
      </c>
      <c r="D625" s="7">
        <v>118402603</v>
      </c>
      <c r="E625" s="1" t="s">
        <v>199</v>
      </c>
      <c r="F625" s="1" t="s">
        <v>194</v>
      </c>
      <c r="G625" s="8">
        <v>69679</v>
      </c>
      <c r="H625" s="8">
        <v>6964</v>
      </c>
      <c r="I625" s="8">
        <v>10151</v>
      </c>
      <c r="J625" s="22">
        <v>16.8</v>
      </c>
      <c r="K625" s="23">
        <v>0.76959999999999995</v>
      </c>
      <c r="L625" s="24">
        <v>61.911000000000001</v>
      </c>
      <c r="M625" s="25">
        <v>13.000999999999999</v>
      </c>
    </row>
    <row r="626" spans="1:13" outlineLevel="2">
      <c r="A626" s="7">
        <v>118408607</v>
      </c>
      <c r="B626" s="40" t="s">
        <v>196</v>
      </c>
      <c r="C626" s="1" t="s">
        <v>194</v>
      </c>
      <c r="D626" s="7">
        <v>118403003</v>
      </c>
      <c r="E626" s="1" t="s">
        <v>200</v>
      </c>
      <c r="F626" s="1" t="s">
        <v>194</v>
      </c>
      <c r="G626" s="8">
        <v>130169</v>
      </c>
      <c r="H626" s="8">
        <v>9083</v>
      </c>
      <c r="I626" s="8">
        <v>10170</v>
      </c>
      <c r="J626" s="22">
        <v>20.100000000000001</v>
      </c>
      <c r="K626" s="23">
        <v>0.67449999999999999</v>
      </c>
      <c r="L626" s="24">
        <v>101.17700000000001</v>
      </c>
      <c r="M626" s="25">
        <v>21.247</v>
      </c>
    </row>
    <row r="627" spans="1:13" outlineLevel="2">
      <c r="A627" s="7">
        <v>118408607</v>
      </c>
      <c r="B627" s="40" t="s">
        <v>196</v>
      </c>
      <c r="C627" s="1" t="s">
        <v>194</v>
      </c>
      <c r="D627" s="7">
        <v>118406003</v>
      </c>
      <c r="E627" s="1" t="s">
        <v>201</v>
      </c>
      <c r="F627" s="1" t="s">
        <v>194</v>
      </c>
      <c r="G627" s="8">
        <v>6380</v>
      </c>
      <c r="H627" s="8">
        <v>10811</v>
      </c>
      <c r="I627" s="8">
        <v>10132</v>
      </c>
      <c r="J627" s="22">
        <v>13.3</v>
      </c>
      <c r="K627" s="23">
        <v>0.59970000000000001</v>
      </c>
      <c r="L627" s="24">
        <v>5</v>
      </c>
      <c r="M627" s="25">
        <v>1.05</v>
      </c>
    </row>
    <row r="628" spans="1:13" outlineLevel="2">
      <c r="A628" s="7">
        <v>118408607</v>
      </c>
      <c r="B628" s="40" t="s">
        <v>196</v>
      </c>
      <c r="C628" s="1" t="s">
        <v>194</v>
      </c>
      <c r="D628" s="7">
        <v>119356603</v>
      </c>
      <c r="E628" s="1" t="s">
        <v>206</v>
      </c>
      <c r="F628" s="1" t="s">
        <v>207</v>
      </c>
      <c r="G628" s="8">
        <v>52060</v>
      </c>
      <c r="H628" s="8">
        <v>9278</v>
      </c>
      <c r="I628" s="8">
        <v>10157</v>
      </c>
      <c r="J628" s="22">
        <v>17.899999999999999</v>
      </c>
      <c r="K628" s="23">
        <v>0.57279999999999998</v>
      </c>
      <c r="L628" s="24">
        <v>46.65</v>
      </c>
      <c r="M628" s="25">
        <v>9.7959999999999994</v>
      </c>
    </row>
    <row r="629" spans="1:13" outlineLevel="2">
      <c r="A629" s="7">
        <v>118408607</v>
      </c>
      <c r="B629" s="40" t="s">
        <v>196</v>
      </c>
      <c r="C629" s="1" t="s">
        <v>194</v>
      </c>
      <c r="D629" s="7">
        <v>118406602</v>
      </c>
      <c r="E629" s="1" t="s">
        <v>202</v>
      </c>
      <c r="F629" s="1" t="s">
        <v>194</v>
      </c>
      <c r="G629" s="8">
        <v>71710</v>
      </c>
      <c r="H629" s="8">
        <v>9285</v>
      </c>
      <c r="I629" s="8">
        <v>10159</v>
      </c>
      <c r="J629" s="22">
        <v>18.2</v>
      </c>
      <c r="K629" s="23">
        <v>0.55300000000000005</v>
      </c>
      <c r="L629" s="24">
        <v>66.504999999999995</v>
      </c>
      <c r="M629" s="25">
        <v>13.965999999999999</v>
      </c>
    </row>
    <row r="630" spans="1:13" outlineLevel="2">
      <c r="A630" s="7">
        <v>118408607</v>
      </c>
      <c r="B630" s="40" t="s">
        <v>196</v>
      </c>
      <c r="C630" s="1" t="s">
        <v>194</v>
      </c>
      <c r="D630" s="7">
        <v>119357003</v>
      </c>
      <c r="E630" s="1" t="s">
        <v>208</v>
      </c>
      <c r="F630" s="1" t="s">
        <v>207</v>
      </c>
      <c r="G630" s="8">
        <v>38132</v>
      </c>
      <c r="H630" s="8">
        <v>8963</v>
      </c>
      <c r="I630" s="8">
        <v>10164</v>
      </c>
      <c r="J630" s="22">
        <v>19.100000000000001</v>
      </c>
      <c r="K630" s="23">
        <v>0.52829999999999999</v>
      </c>
      <c r="L630" s="24">
        <v>38.35</v>
      </c>
      <c r="M630" s="25">
        <v>8.0530000000000008</v>
      </c>
    </row>
    <row r="631" spans="1:13" outlineLevel="2">
      <c r="A631" s="7">
        <v>118408607</v>
      </c>
      <c r="B631" s="40" t="s">
        <v>196</v>
      </c>
      <c r="C631" s="1" t="s">
        <v>194</v>
      </c>
      <c r="D631" s="7">
        <v>119358403</v>
      </c>
      <c r="E631" s="1" t="s">
        <v>209</v>
      </c>
      <c r="F631" s="1" t="s">
        <v>207</v>
      </c>
      <c r="G631" s="8">
        <v>321</v>
      </c>
      <c r="H631" s="8">
        <v>8620</v>
      </c>
      <c r="I631" s="8">
        <v>10139</v>
      </c>
      <c r="J631" s="22">
        <v>14.5</v>
      </c>
      <c r="K631" s="23">
        <v>0.56389999999999996</v>
      </c>
      <c r="L631" s="24">
        <v>0.316</v>
      </c>
      <c r="M631" s="25">
        <v>6.6000000000000003E-2</v>
      </c>
    </row>
    <row r="632" spans="1:13" outlineLevel="2">
      <c r="A632" s="7">
        <v>118408607</v>
      </c>
      <c r="B632" s="40" t="s">
        <v>196</v>
      </c>
      <c r="C632" s="1" t="s">
        <v>194</v>
      </c>
      <c r="D632" s="7">
        <v>118408852</v>
      </c>
      <c r="E632" s="1" t="s">
        <v>203</v>
      </c>
      <c r="F632" s="1" t="s">
        <v>194</v>
      </c>
      <c r="G632" s="8">
        <v>322944</v>
      </c>
      <c r="H632" s="8">
        <v>8170</v>
      </c>
      <c r="I632" s="8">
        <v>10184</v>
      </c>
      <c r="J632" s="22">
        <v>22.7</v>
      </c>
      <c r="K632" s="23">
        <v>0.67700000000000005</v>
      </c>
      <c r="L632" s="24">
        <v>278.03800000000001</v>
      </c>
      <c r="M632" s="25">
        <v>58.387</v>
      </c>
    </row>
    <row r="633" spans="1:13" outlineLevel="2">
      <c r="A633" s="7">
        <v>118408607</v>
      </c>
      <c r="B633" s="40" t="s">
        <v>196</v>
      </c>
      <c r="C633" s="1" t="s">
        <v>194</v>
      </c>
      <c r="D633" s="7">
        <v>118409203</v>
      </c>
      <c r="E633" s="1" t="s">
        <v>204</v>
      </c>
      <c r="F633" s="1" t="s">
        <v>194</v>
      </c>
      <c r="G633" s="8">
        <v>2383</v>
      </c>
      <c r="H633" s="8">
        <v>9435</v>
      </c>
      <c r="I633" s="8">
        <v>10175</v>
      </c>
      <c r="J633" s="22">
        <v>21.1</v>
      </c>
      <c r="K633" s="23">
        <v>0.60129999999999995</v>
      </c>
      <c r="L633" s="24">
        <v>2</v>
      </c>
      <c r="M633" s="25">
        <v>0.42</v>
      </c>
    </row>
    <row r="634" spans="1:13" outlineLevel="2">
      <c r="A634" s="7">
        <v>118408607</v>
      </c>
      <c r="B634" s="40" t="s">
        <v>196</v>
      </c>
      <c r="C634" s="1" t="s">
        <v>194</v>
      </c>
      <c r="D634" s="7">
        <v>118409302</v>
      </c>
      <c r="E634" s="1" t="s">
        <v>205</v>
      </c>
      <c r="F634" s="1" t="s">
        <v>194</v>
      </c>
      <c r="G634" s="8">
        <v>1597</v>
      </c>
      <c r="H634" s="8">
        <v>9275</v>
      </c>
      <c r="I634" s="8">
        <v>10186</v>
      </c>
      <c r="J634" s="22">
        <v>23</v>
      </c>
      <c r="K634" s="23">
        <v>0.68330000000000002</v>
      </c>
      <c r="L634" s="24">
        <v>1.2</v>
      </c>
      <c r="M634" s="25">
        <v>0.252</v>
      </c>
    </row>
    <row r="635" spans="1:13" outlineLevel="1">
      <c r="B635" s="53" t="s">
        <v>196</v>
      </c>
      <c r="E635" s="34"/>
      <c r="G635" s="35">
        <f>SUBTOTAL(9,G623:G634)</f>
        <v>772847</v>
      </c>
      <c r="H635" s="35"/>
      <c r="I635" s="35"/>
      <c r="J635" s="36"/>
      <c r="K635" s="37"/>
      <c r="L635" s="38">
        <f>SUBTOTAL(9,L623:L634)</f>
        <v>689.24099999999999</v>
      </c>
      <c r="M635" s="52">
        <f>SUBTOTAL(9,M623:M634)</f>
        <v>144.73699999999999</v>
      </c>
    </row>
    <row r="636" spans="1:13" outlineLevel="2">
      <c r="A636" s="7">
        <v>112679107</v>
      </c>
      <c r="B636" s="40" t="s">
        <v>64</v>
      </c>
      <c r="C636" s="1" t="s">
        <v>54</v>
      </c>
      <c r="D636" s="7">
        <v>112671303</v>
      </c>
      <c r="E636" s="1" t="s">
        <v>65</v>
      </c>
      <c r="F636" s="1" t="s">
        <v>54</v>
      </c>
      <c r="G636" s="8">
        <v>119632</v>
      </c>
      <c r="H636" s="8">
        <v>9685</v>
      </c>
      <c r="I636" s="8">
        <v>10174</v>
      </c>
      <c r="J636" s="22">
        <v>20.9</v>
      </c>
      <c r="K636" s="23">
        <v>0.52170000000000005</v>
      </c>
      <c r="L636" s="24">
        <v>112.75</v>
      </c>
      <c r="M636" s="25">
        <v>23.677</v>
      </c>
    </row>
    <row r="637" spans="1:13" outlineLevel="2">
      <c r="A637" s="7">
        <v>112679107</v>
      </c>
      <c r="B637" s="40" t="s">
        <v>64</v>
      </c>
      <c r="C637" s="1" t="s">
        <v>54</v>
      </c>
      <c r="D637" s="7">
        <v>112671603</v>
      </c>
      <c r="E637" s="1" t="s">
        <v>66</v>
      </c>
      <c r="F637" s="1" t="s">
        <v>54</v>
      </c>
      <c r="G637" s="8">
        <v>164860</v>
      </c>
      <c r="H637" s="8">
        <v>10116</v>
      </c>
      <c r="I637" s="8">
        <v>10196</v>
      </c>
      <c r="J637" s="22">
        <v>24.8</v>
      </c>
      <c r="K637" s="23">
        <v>0.56620000000000004</v>
      </c>
      <c r="L637" s="24">
        <v>137.066</v>
      </c>
      <c r="M637" s="25">
        <v>28.783000000000001</v>
      </c>
    </row>
    <row r="638" spans="1:13" outlineLevel="2">
      <c r="A638" s="7">
        <v>112679107</v>
      </c>
      <c r="B638" s="40" t="s">
        <v>64</v>
      </c>
      <c r="C638" s="1" t="s">
        <v>54</v>
      </c>
      <c r="D638" s="7">
        <v>112671803</v>
      </c>
      <c r="E638" s="1" t="s">
        <v>67</v>
      </c>
      <c r="F638" s="1" t="s">
        <v>54</v>
      </c>
      <c r="G638" s="8">
        <v>114290</v>
      </c>
      <c r="H638" s="8">
        <v>10247</v>
      </c>
      <c r="I638" s="8">
        <v>10195</v>
      </c>
      <c r="J638" s="22">
        <v>24.7</v>
      </c>
      <c r="K638" s="23">
        <v>0.61419999999999997</v>
      </c>
      <c r="L638" s="24">
        <v>86.918999999999997</v>
      </c>
      <c r="M638" s="25">
        <v>18.251999999999999</v>
      </c>
    </row>
    <row r="639" spans="1:13" outlineLevel="2">
      <c r="A639" s="7">
        <v>112679107</v>
      </c>
      <c r="B639" s="40" t="s">
        <v>64</v>
      </c>
      <c r="C639" s="1" t="s">
        <v>54</v>
      </c>
      <c r="D639" s="7">
        <v>112672203</v>
      </c>
      <c r="E639" s="1" t="s">
        <v>68</v>
      </c>
      <c r="F639" s="1" t="s">
        <v>54</v>
      </c>
      <c r="G639" s="8">
        <v>99328</v>
      </c>
      <c r="H639" s="8">
        <v>10503</v>
      </c>
      <c r="I639" s="8">
        <v>10203</v>
      </c>
      <c r="J639" s="22">
        <v>26.1</v>
      </c>
      <c r="K639" s="23">
        <v>0.57350000000000001</v>
      </c>
      <c r="L639" s="24">
        <v>80.837000000000003</v>
      </c>
      <c r="M639" s="25">
        <v>16.975000000000001</v>
      </c>
    </row>
    <row r="640" spans="1:13" outlineLevel="2">
      <c r="A640" s="7">
        <v>112679107</v>
      </c>
      <c r="B640" s="40" t="s">
        <v>64</v>
      </c>
      <c r="C640" s="1" t="s">
        <v>54</v>
      </c>
      <c r="D640" s="7">
        <v>112672803</v>
      </c>
      <c r="E640" s="1" t="s">
        <v>69</v>
      </c>
      <c r="F640" s="1" t="s">
        <v>54</v>
      </c>
      <c r="G640" s="8">
        <v>32201</v>
      </c>
      <c r="H640" s="8">
        <v>9913</v>
      </c>
      <c r="I640" s="8">
        <v>10203</v>
      </c>
      <c r="J640" s="22">
        <v>26.1</v>
      </c>
      <c r="K640" s="23">
        <v>0.60099999999999998</v>
      </c>
      <c r="L640" s="24">
        <v>25.74</v>
      </c>
      <c r="M640" s="25">
        <v>5.4050000000000002</v>
      </c>
    </row>
    <row r="641" spans="1:13" outlineLevel="2">
      <c r="A641" s="7">
        <v>112679107</v>
      </c>
      <c r="B641" s="40" t="s">
        <v>64</v>
      </c>
      <c r="C641" s="1" t="s">
        <v>54</v>
      </c>
      <c r="D641" s="7">
        <v>112674403</v>
      </c>
      <c r="E641" s="1" t="s">
        <v>70</v>
      </c>
      <c r="F641" s="1" t="s">
        <v>54</v>
      </c>
      <c r="G641" s="8">
        <v>159374</v>
      </c>
      <c r="H641" s="8">
        <v>10191</v>
      </c>
      <c r="I641" s="8">
        <v>10203</v>
      </c>
      <c r="J641" s="22">
        <v>26.1</v>
      </c>
      <c r="K641" s="23">
        <v>0.61060000000000003</v>
      </c>
      <c r="L641" s="24">
        <v>121.96599999999999</v>
      </c>
      <c r="M641" s="25">
        <v>25.611999999999998</v>
      </c>
    </row>
    <row r="642" spans="1:13" outlineLevel="2">
      <c r="A642" s="7">
        <v>112679107</v>
      </c>
      <c r="B642" s="40" t="s">
        <v>64</v>
      </c>
      <c r="C642" s="1" t="s">
        <v>54</v>
      </c>
      <c r="D642" s="7">
        <v>112675503</v>
      </c>
      <c r="E642" s="1" t="s">
        <v>71</v>
      </c>
      <c r="F642" s="1" t="s">
        <v>54</v>
      </c>
      <c r="G642" s="8">
        <v>263888</v>
      </c>
      <c r="H642" s="8">
        <v>9248</v>
      </c>
      <c r="I642" s="8">
        <v>10189</v>
      </c>
      <c r="J642" s="22">
        <v>23.5</v>
      </c>
      <c r="K642" s="23">
        <v>0.60229999999999995</v>
      </c>
      <c r="L642" s="24">
        <v>225.60300000000001</v>
      </c>
      <c r="M642" s="25">
        <v>47.375999999999998</v>
      </c>
    </row>
    <row r="643" spans="1:13" outlineLevel="2">
      <c r="A643" s="7">
        <v>112679107</v>
      </c>
      <c r="B643" s="40" t="s">
        <v>64</v>
      </c>
      <c r="C643" s="1" t="s">
        <v>54</v>
      </c>
      <c r="D643" s="7">
        <v>112676203</v>
      </c>
      <c r="E643" s="1" t="s">
        <v>72</v>
      </c>
      <c r="F643" s="1" t="s">
        <v>54</v>
      </c>
      <c r="G643" s="8">
        <v>115337</v>
      </c>
      <c r="H643" s="8">
        <v>13216</v>
      </c>
      <c r="I643" s="8">
        <v>10186</v>
      </c>
      <c r="J643" s="22">
        <v>23.1</v>
      </c>
      <c r="K643" s="23">
        <v>0.5181</v>
      </c>
      <c r="L643" s="24">
        <v>104.072</v>
      </c>
      <c r="M643" s="25">
        <v>21.855</v>
      </c>
    </row>
    <row r="644" spans="1:13" outlineLevel="2">
      <c r="A644" s="7">
        <v>112679107</v>
      </c>
      <c r="B644" s="40" t="s">
        <v>64</v>
      </c>
      <c r="C644" s="1" t="s">
        <v>54</v>
      </c>
      <c r="D644" s="7">
        <v>112676403</v>
      </c>
      <c r="E644" s="1" t="s">
        <v>53</v>
      </c>
      <c r="F644" s="1" t="s">
        <v>54</v>
      </c>
      <c r="G644" s="8">
        <v>94493</v>
      </c>
      <c r="H644" s="8">
        <v>10438</v>
      </c>
      <c r="I644" s="8">
        <v>10172</v>
      </c>
      <c r="J644" s="22">
        <v>20.5</v>
      </c>
      <c r="K644" s="23">
        <v>0.55010000000000003</v>
      </c>
      <c r="L644" s="24">
        <v>80.415999999999997</v>
      </c>
      <c r="M644" s="25">
        <v>16.887</v>
      </c>
    </row>
    <row r="645" spans="1:13" outlineLevel="2">
      <c r="A645" s="7">
        <v>112679107</v>
      </c>
      <c r="B645" s="40" t="s">
        <v>64</v>
      </c>
      <c r="C645" s="1" t="s">
        <v>54</v>
      </c>
      <c r="D645" s="7">
        <v>112676503</v>
      </c>
      <c r="E645" s="1" t="s">
        <v>73</v>
      </c>
      <c r="F645" s="1" t="s">
        <v>54</v>
      </c>
      <c r="G645" s="8">
        <v>64600</v>
      </c>
      <c r="H645" s="8">
        <v>10409</v>
      </c>
      <c r="I645" s="8">
        <v>10174</v>
      </c>
      <c r="J645" s="22">
        <v>20.8</v>
      </c>
      <c r="K645" s="23">
        <v>0.49419999999999997</v>
      </c>
      <c r="L645" s="24">
        <v>61.182000000000002</v>
      </c>
      <c r="M645" s="25">
        <v>12.848000000000001</v>
      </c>
    </row>
    <row r="646" spans="1:13" outlineLevel="2">
      <c r="A646" s="7">
        <v>112679107</v>
      </c>
      <c r="B646" s="40" t="s">
        <v>64</v>
      </c>
      <c r="C646" s="1" t="s">
        <v>54</v>
      </c>
      <c r="D646" s="7">
        <v>112676703</v>
      </c>
      <c r="E646" s="1" t="s">
        <v>74</v>
      </c>
      <c r="F646" s="1" t="s">
        <v>54</v>
      </c>
      <c r="G646" s="8">
        <v>139710</v>
      </c>
      <c r="H646" s="8">
        <v>10550</v>
      </c>
      <c r="I646" s="8">
        <v>10190</v>
      </c>
      <c r="J646" s="22">
        <v>23.7</v>
      </c>
      <c r="K646" s="23">
        <v>0.57389999999999997</v>
      </c>
      <c r="L646" s="24">
        <v>113.762</v>
      </c>
      <c r="M646" s="25">
        <v>23.89</v>
      </c>
    </row>
    <row r="647" spans="1:13" outlineLevel="2">
      <c r="A647" s="7">
        <v>112679107</v>
      </c>
      <c r="B647" s="40" t="s">
        <v>64</v>
      </c>
      <c r="C647" s="1" t="s">
        <v>54</v>
      </c>
      <c r="D647" s="7">
        <v>112678503</v>
      </c>
      <c r="E647" s="1" t="s">
        <v>75</v>
      </c>
      <c r="F647" s="1" t="s">
        <v>54</v>
      </c>
      <c r="G647" s="8">
        <v>123519</v>
      </c>
      <c r="H647" s="8">
        <v>12499</v>
      </c>
      <c r="I647" s="8">
        <v>10199</v>
      </c>
      <c r="J647" s="22">
        <v>25.4</v>
      </c>
      <c r="K647" s="23">
        <v>0.56220000000000003</v>
      </c>
      <c r="L647" s="24">
        <v>102.58499999999999</v>
      </c>
      <c r="M647" s="25">
        <v>21.542000000000002</v>
      </c>
    </row>
    <row r="648" spans="1:13" outlineLevel="2">
      <c r="A648" s="7">
        <v>112679107</v>
      </c>
      <c r="B648" s="40" t="s">
        <v>64</v>
      </c>
      <c r="C648" s="1" t="s">
        <v>54</v>
      </c>
      <c r="D648" s="7">
        <v>112679002</v>
      </c>
      <c r="E648" s="1" t="s">
        <v>76</v>
      </c>
      <c r="F648" s="1" t="s">
        <v>54</v>
      </c>
      <c r="G648" s="8">
        <v>634483</v>
      </c>
      <c r="H648" s="8">
        <v>10014</v>
      </c>
      <c r="I648" s="8">
        <v>10252</v>
      </c>
      <c r="J648" s="22">
        <v>35</v>
      </c>
      <c r="K648" s="23">
        <v>0.86480000000000001</v>
      </c>
      <c r="L648" s="24">
        <v>348.88200000000001</v>
      </c>
      <c r="M648" s="25">
        <v>73.265000000000001</v>
      </c>
    </row>
    <row r="649" spans="1:13" outlineLevel="2">
      <c r="A649" s="7">
        <v>112679107</v>
      </c>
      <c r="B649" s="40" t="s">
        <v>64</v>
      </c>
      <c r="C649" s="1" t="s">
        <v>54</v>
      </c>
      <c r="D649" s="7">
        <v>112679403</v>
      </c>
      <c r="E649" s="1" t="s">
        <v>77</v>
      </c>
      <c r="F649" s="1" t="s">
        <v>54</v>
      </c>
      <c r="G649" s="8">
        <v>67635</v>
      </c>
      <c r="H649" s="8">
        <v>12054</v>
      </c>
      <c r="I649" s="8">
        <v>10201</v>
      </c>
      <c r="J649" s="22">
        <v>25.7</v>
      </c>
      <c r="K649" s="23">
        <v>0.42220000000000002</v>
      </c>
      <c r="L649" s="24">
        <v>74.784000000000006</v>
      </c>
      <c r="M649" s="25">
        <v>15.704000000000001</v>
      </c>
    </row>
    <row r="650" spans="1:13" outlineLevel="1">
      <c r="A650" s="49"/>
      <c r="B650" s="53" t="s">
        <v>64</v>
      </c>
      <c r="E650" s="34"/>
      <c r="G650" s="35">
        <f>SUBTOTAL(9,G636:G649)</f>
        <v>2193350</v>
      </c>
      <c r="H650" s="35"/>
      <c r="I650" s="35"/>
      <c r="J650" s="36"/>
      <c r="K650" s="37"/>
      <c r="L650" s="38">
        <f>SUBTOTAL(9,L636:L649)</f>
        <v>1676.5640000000003</v>
      </c>
      <c r="M650" s="52">
        <f>SUBTOTAL(9,M636:M649)</f>
        <v>352.07099999999997</v>
      </c>
    </row>
    <row r="651" spans="1:13" s="27" customFormat="1" outlineLevel="2">
      <c r="A651" s="28"/>
      <c r="B651" s="62" t="s">
        <v>656</v>
      </c>
      <c r="C651" s="63"/>
      <c r="D651" s="39"/>
      <c r="E651" s="63"/>
      <c r="F651" s="63"/>
      <c r="G651" s="64">
        <f>SUBTOTAL(9,G2:G649)</f>
        <v>62137841</v>
      </c>
      <c r="H651" s="64"/>
      <c r="I651" s="64"/>
      <c r="J651" s="65"/>
      <c r="K651" s="66"/>
      <c r="L651" s="67">
        <f>SUBTOTAL(9,L2:L649)</f>
        <v>55340.033999999992</v>
      </c>
      <c r="M651" s="68">
        <f>SUBTOTAL(9,M2:M649)</f>
        <v>11621.150999999996</v>
      </c>
    </row>
  </sheetData>
  <sortState xmlns:xlrd2="http://schemas.microsoft.com/office/spreadsheetml/2017/richdata2" ref="A2:M649">
    <sortCondition ref="B2:B649"/>
    <sortCondition ref="E2:E649"/>
  </sortState>
  <pageMargins left="0.2" right="0.2" top="0.75" bottom="0.5" header="0.3" footer="0.3"/>
  <pageSetup orientation="landscape" horizontalDpi="4294967293" verticalDpi="0" r:id="rId1"/>
  <headerFooter>
    <oddHeader>&amp;C2021-22 Secondary Career and Technical Education Subsidy
CTC Allocations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topLeftCell="B1" workbookViewId="0">
      <selection activeCell="B1" sqref="B1"/>
    </sheetView>
  </sheetViews>
  <sheetFormatPr defaultColWidth="9.109375" defaultRowHeight="12"/>
  <cols>
    <col min="1" max="1" width="8.6640625" style="1" hidden="1" customWidth="1"/>
    <col min="2" max="2" width="20.6640625" style="1" bestFit="1" customWidth="1"/>
    <col min="3" max="3" width="11.109375" style="1" hidden="1" customWidth="1"/>
    <col min="4" max="4" width="8.6640625" style="1" hidden="1" customWidth="1"/>
    <col min="5" max="5" width="16.88671875" style="1" bestFit="1" customWidth="1"/>
    <col min="6" max="6" width="11.109375" style="1" hidden="1" customWidth="1"/>
    <col min="7" max="7" width="8" style="1" bestFit="1" customWidth="1"/>
    <col min="8" max="8" width="7.77734375" style="1" customWidth="1"/>
    <col min="9" max="9" width="6.77734375" style="1" customWidth="1"/>
    <col min="10" max="10" width="7.6640625" style="1" bestFit="1" customWidth="1"/>
    <col min="11" max="11" width="8.6640625" style="1" bestFit="1" customWidth="1"/>
    <col min="12" max="12" width="8.44140625" style="1" bestFit="1" customWidth="1"/>
    <col min="13" max="13" width="8.33203125" style="1" bestFit="1" customWidth="1"/>
    <col min="14" max="16384" width="9.109375" style="1"/>
  </cols>
  <sheetData>
    <row r="1" spans="1:13" ht="60">
      <c r="A1" s="39" t="s">
        <v>664</v>
      </c>
      <c r="B1" s="30" t="s">
        <v>665</v>
      </c>
      <c r="C1" s="11" t="s">
        <v>649</v>
      </c>
      <c r="D1" s="31" t="s">
        <v>660</v>
      </c>
      <c r="E1" s="11" t="s">
        <v>648</v>
      </c>
      <c r="F1" s="11" t="s">
        <v>649</v>
      </c>
      <c r="G1" s="12" t="s">
        <v>666</v>
      </c>
      <c r="H1" s="12" t="s">
        <v>651</v>
      </c>
      <c r="I1" s="12" t="s">
        <v>0</v>
      </c>
      <c r="J1" s="13" t="s">
        <v>663</v>
      </c>
      <c r="K1" s="14" t="s">
        <v>653</v>
      </c>
      <c r="L1" s="15" t="s">
        <v>654</v>
      </c>
      <c r="M1" s="16" t="s">
        <v>655</v>
      </c>
    </row>
    <row r="2" spans="1:13">
      <c r="A2" s="1">
        <v>126513734</v>
      </c>
      <c r="B2" s="40" t="s">
        <v>640</v>
      </c>
      <c r="C2" s="1" t="s">
        <v>333</v>
      </c>
      <c r="D2" s="1">
        <v>126515001</v>
      </c>
      <c r="E2" s="1" t="s">
        <v>332</v>
      </c>
      <c r="F2" s="1" t="s">
        <v>333</v>
      </c>
      <c r="G2" s="17">
        <v>87772</v>
      </c>
      <c r="H2" s="17">
        <v>9112</v>
      </c>
      <c r="I2" s="17">
        <v>10137</v>
      </c>
      <c r="J2" s="18">
        <v>14.2</v>
      </c>
      <c r="K2" s="19">
        <v>0.70879999999999999</v>
      </c>
      <c r="L2" s="20">
        <v>79.944000000000003</v>
      </c>
      <c r="M2" s="21">
        <v>13.59</v>
      </c>
    </row>
    <row r="3" spans="1:13">
      <c r="A3" s="1">
        <v>126519434</v>
      </c>
      <c r="B3" s="41" t="s">
        <v>641</v>
      </c>
      <c r="C3" s="42" t="s">
        <v>333</v>
      </c>
      <c r="D3" s="42">
        <v>126515001</v>
      </c>
      <c r="E3" s="42" t="s">
        <v>332</v>
      </c>
      <c r="F3" s="1" t="s">
        <v>333</v>
      </c>
      <c r="G3" s="43">
        <v>423774</v>
      </c>
      <c r="H3" s="43">
        <v>9112</v>
      </c>
      <c r="I3" s="43">
        <v>10137</v>
      </c>
      <c r="J3" s="44">
        <v>14.2</v>
      </c>
      <c r="K3" s="45">
        <v>0.70879999999999999</v>
      </c>
      <c r="L3" s="46">
        <v>385.96600000000001</v>
      </c>
      <c r="M3" s="47">
        <v>65.614000000000004</v>
      </c>
    </row>
    <row r="5" spans="1:13">
      <c r="B5" s="27"/>
      <c r="C5" s="27"/>
      <c r="D5" s="27"/>
      <c r="E5" s="27"/>
      <c r="F5" s="27"/>
      <c r="G5" s="26">
        <f>SUM(G2:G3)</f>
        <v>511546</v>
      </c>
      <c r="H5" s="27"/>
      <c r="I5" s="27"/>
      <c r="J5" s="27"/>
      <c r="K5" s="27"/>
      <c r="L5" s="69">
        <f>SUM(L2:L3)</f>
        <v>465.91</v>
      </c>
      <c r="M5" s="69">
        <f>SUM(M2:M3)</f>
        <v>79.204000000000008</v>
      </c>
    </row>
  </sheetData>
  <pageMargins left="0.2" right="0.2" top="0.75" bottom="0.75" header="0.3" footer="0.3"/>
  <pageSetup orientation="landscape" horizontalDpi="1200" verticalDpi="1200" r:id="rId1"/>
  <headerFooter>
    <oddHeader>&amp;C2021-22 Secondary Career and Technical Education Subsidy
CS Allocations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2848A9B-B772-4A56-9106-C8B86F444899}"/>
</file>

<file path=customXml/itemProps2.xml><?xml version="1.0" encoding="utf-8"?>
<ds:datastoreItem xmlns:ds="http://schemas.openxmlformats.org/officeDocument/2006/customXml" ds:itemID="{BB081DF4-3FEC-4052-A558-DFEEEE5E2FE7}"/>
</file>

<file path=customXml/itemProps3.xml><?xml version="1.0" encoding="utf-8"?>
<ds:datastoreItem xmlns:ds="http://schemas.openxmlformats.org/officeDocument/2006/customXml" ds:itemID="{13173327-3BEE-4072-AF95-341EBCB0C1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Totals and Factors</vt:lpstr>
      <vt:lpstr>SD Allocations</vt:lpstr>
      <vt:lpstr>CTC Allocations</vt:lpstr>
      <vt:lpstr>CS Allocations</vt:lpstr>
      <vt:lpstr>'CTC Allocations'!Print_Titles</vt:lpstr>
      <vt:lpstr>'SD Allocations'!Print_Titles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SCTES 2021-22</dc:title>
  <dc:creator>Pierce, Valecia W</dc:creator>
  <cp:lastModifiedBy>Hanft, Benjamin</cp:lastModifiedBy>
  <cp:lastPrinted>2022-08-09T13:49:11Z</cp:lastPrinted>
  <dcterms:created xsi:type="dcterms:W3CDTF">2022-05-11T19:34:26Z</dcterms:created>
  <dcterms:modified xsi:type="dcterms:W3CDTF">2022-08-09T14:33:57Z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1445400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