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1GB" sheetId="2" r:id="rId1"/>
    <sheet name="alignment test" sheetId="8" r:id="rId2"/>
    <sheet name="LR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9" i="8"/>
  <c r="J10" i="8"/>
  <c r="J11" i="8"/>
  <c r="J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<sst xmlns="http://schemas.openxmlformats.org/spreadsheetml/2006/main" count="178" uniqueCount="72">
  <si>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</si>
  <si>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</si>
  <si>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</si>
  <si>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</si>
  <si>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</si>
  <si>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</si>
  <si>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</si>
  <si>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</si>
  <si>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</si>
  <si>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</si>
  <si>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</si>
  <si>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</si>
  <si>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</si>
  <si>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</si>
  <si>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</si>
  <si>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</si>
  <si>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</si>
  <si>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</si>
  <si>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</si>
  <si>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</si>
  <si>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</si>
  <si>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</si>
  <si>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</si>
  <si>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</si>
  <si>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</si>
  <si>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</si>
  <si>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</si>
  <si>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</si>
  <si>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</si>
  <si>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</si>
  <si>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</si>
  <si>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</si>
  <si>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</si>
  <si>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</si>
  <si>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</si>
  <si>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</si>
  <si>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</si>
  <si>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</si>
  <si>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</si>
  <si>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</si>
  <si>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</si>
  <si>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</si>
  <si>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</si>
  <si>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</si>
  <si>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</si>
  <si>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</si>
  <si>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</si>
  <si>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</si>
  <si>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</si>
  <si>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</si>
  <si>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</si>
  <si>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</si>
  <si>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</si>
  <si>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</si>
  <si>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</si>
  <si>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</si>
  <si>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</si>
  <si>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</si>
  <si>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</si>
  <si>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</si>
  <si>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</si>
  <si>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</si>
  <si>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</si>
  <si>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</si>
  <si>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</si>
  <si>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</si>
  <si>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2 cores, 2 clients, 1G</t>
  </si>
  <si>
    <t>Re-run 2 cores, 2 clients, 1G</t>
  </si>
  <si>
    <t>1 core, 1 client, 1G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</si>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</sst>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4" fontId="5" fillId="0" borderId="0" xfId="0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2" sqref="A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9" t="s">
        <v>13</v>
      </c>
      <c r="C2" s="9"/>
      <c r="D2" s="9" t="s">
        <v>38</v>
      </c>
      <c r="E2" s="9"/>
      <c r="F2" s="9" t="s">
        <v>39</v>
      </c>
      <c r="G2" s="9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>B5+B12</f>
        <v>60.108543312500004</v>
      </c>
      <c r="C61" s="6">
        <f t="shared" ref="C61:G61" si="0">C5+C12</f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>B30+B37</f>
        <v>2267.0712094375003</v>
      </c>
      <c r="C62" s="6">
        <f t="shared" ref="C62:G62" si="1">C30+C37</f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>B42+B51</f>
        <v>506.56395518800002</v>
      </c>
      <c r="C63" s="6">
        <f t="shared" ref="C63:G63" si="2">C42+C51</f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>B63/B62</f>
        <v>0.22344421872557207</v>
      </c>
      <c r="C64" s="6">
        <f t="shared" ref="C64:G64" si="3">C63/C62</f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>B61/(B62+B63)</f>
        <v>2.1671395026683669E-2</v>
      </c>
      <c r="C65" s="6">
        <f t="shared" ref="C65:G65" si="4">C61/(C62+C63)</f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>B12/(B37+B51)</f>
        <v>1.6795073634795668E-2</v>
      </c>
      <c r="C66" s="6">
        <f t="shared" ref="C66:G66" si="5">C12/(C37+C51)</f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>B10/B7</f>
        <v>1.0537421179113262E-4</v>
      </c>
      <c r="C67" s="6">
        <f t="shared" ref="C67:G67" si="6">C10/C7</f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>B35/B32</f>
        <v>0.91880089456236802</v>
      </c>
      <c r="C68" s="6">
        <f t="shared" ref="C68:G68" si="7">C35/C32</f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>B20</f>
        <v>23964.339151100001</v>
      </c>
      <c r="C70" s="6">
        <f t="shared" ref="C70:G70" si="8">C20</f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>B21-B20</f>
        <v>5429.3576925999987</v>
      </c>
      <c r="C71" s="6">
        <f t="shared" ref="C71:G71" si="9">C21-C20</f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>B22-B21</f>
        <v>7528.117426300003</v>
      </c>
      <c r="C72" s="6">
        <f t="shared" ref="C72:G72" si="10">C22-C21</f>
        <v>60224939410</v>
      </c>
      <c r="D72" s="4">
        <f t="shared" si="10"/>
        <v>7633.4481667999971</v>
      </c>
      <c r="E72" s="6">
        <f t="shared" si="10"/>
        <v>61067585335</v>
      </c>
      <c r="F72" s="4">
        <f t="shared" si="10"/>
        <v>7513.284105200004</v>
      </c>
      <c r="G72" s="6">
        <f t="shared" si="10"/>
        <v>60106272842</v>
      </c>
    </row>
    <row r="73" spans="1:7" x14ac:dyDescent="0.2">
      <c r="A73" s="3" t="s">
        <v>48</v>
      </c>
      <c r="B73" s="4">
        <f>B25-B22</f>
        <v>6772.5329820999978</v>
      </c>
      <c r="C73" s="6">
        <f t="shared" ref="C73:G73" si="11">C25-C22</f>
        <v>54180263856</v>
      </c>
      <c r="D73" s="4">
        <f t="shared" si="11"/>
        <v>7587.4598521000007</v>
      </c>
      <c r="E73" s="6">
        <f t="shared" si="11"/>
        <v>60699678817</v>
      </c>
      <c r="F73" s="4">
        <f t="shared" si="11"/>
        <v>6765.1860400000005</v>
      </c>
      <c r="G73" s="6">
        <f t="shared" si="11"/>
        <v>54121488319</v>
      </c>
    </row>
    <row r="74" spans="1:7" x14ac:dyDescent="0.2">
      <c r="A74" s="3" t="s">
        <v>49</v>
      </c>
      <c r="B74" s="4">
        <f>B56-B57</f>
        <v>89947.157411399996</v>
      </c>
      <c r="C74" s="6">
        <f t="shared" ref="C74:G74" si="12">C56-C57</f>
        <v>719577259293</v>
      </c>
      <c r="D74" s="4">
        <f t="shared" si="12"/>
        <v>92892.330692899995</v>
      </c>
      <c r="E74" s="6">
        <f t="shared" si="12"/>
        <v>743138645541.5</v>
      </c>
      <c r="F74" s="4">
        <f t="shared" si="12"/>
        <v>90214.703843299998</v>
      </c>
      <c r="G74" s="6">
        <f t="shared" si="12"/>
        <v>721717630746</v>
      </c>
    </row>
    <row r="75" spans="1:7" x14ac:dyDescent="0.2">
      <c r="A75" s="3" t="s">
        <v>50</v>
      </c>
      <c r="B75" s="4">
        <f>B57</f>
        <v>12505.1798026</v>
      </c>
      <c r="C75" s="6">
        <f t="shared" ref="C75:G75" si="13">C57</f>
        <v>100041438420</v>
      </c>
      <c r="D75" s="4">
        <f t="shared" si="13"/>
        <v>11971.740710100001</v>
      </c>
      <c r="E75" s="6">
        <f t="shared" si="13"/>
        <v>95773925680.5</v>
      </c>
      <c r="F75" s="4">
        <f t="shared" si="13"/>
        <v>12344.939738700001</v>
      </c>
      <c r="G75" s="6">
        <f t="shared" si="13"/>
        <v>98759517910</v>
      </c>
    </row>
    <row r="76" spans="1:7" x14ac:dyDescent="0.2">
      <c r="A76" s="3" t="s">
        <v>51</v>
      </c>
      <c r="B76" s="4">
        <f>B70+B71+B72+B73+B74+B75</f>
        <v>146146.68446610001</v>
      </c>
      <c r="C76" s="6">
        <f t="shared" ref="C76:G76" si="14">C70+C71+C72+C73+C74+C75</f>
        <v>1169173475729</v>
      </c>
      <c r="D76" s="4">
        <f t="shared" si="14"/>
        <v>152456.31378719999</v>
      </c>
      <c r="E76" s="6">
        <f t="shared" si="14"/>
        <v>1219650510296</v>
      </c>
      <c r="F76" s="4">
        <f t="shared" si="14"/>
        <v>146349.35301209998</v>
      </c>
      <c r="G76" s="6">
        <f t="shared" si="14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5" workbookViewId="0">
      <selection activeCell="A35" sqref="A35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16384" width="10.83203125" style="1"/>
  </cols>
  <sheetData>
    <row r="1" spans="1:10" x14ac:dyDescent="0.2">
      <c r="B1" s="10" t="s">
        <v>63</v>
      </c>
      <c r="C1" s="10"/>
      <c r="D1" s="10" t="s">
        <v>64</v>
      </c>
      <c r="E1" s="10"/>
      <c r="F1" s="10" t="s">
        <v>65</v>
      </c>
      <c r="G1" s="10"/>
    </row>
    <row r="2" spans="1:10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J2" s="1" t="s">
        <v>62</v>
      </c>
    </row>
    <row r="3" spans="1:10" x14ac:dyDescent="0.2">
      <c r="A3" s="11" t="s">
        <v>66</v>
      </c>
    </row>
    <row r="4" spans="1:10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J4" s="1">
        <f t="shared" ref="J4:J12" si="1">G4/C4</f>
        <v>1.0037232360448329</v>
      </c>
    </row>
    <row r="5" spans="1:10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J5" s="1">
        <f t="shared" si="1"/>
        <v>0.50888943784235352</v>
      </c>
    </row>
    <row r="6" spans="1:10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J6" s="1">
        <f t="shared" si="1"/>
        <v>0.54562271790298444</v>
      </c>
    </row>
    <row r="7" spans="1:10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J7" s="1">
        <f t="shared" si="1"/>
        <v>0.54550614881506287</v>
      </c>
    </row>
    <row r="8" spans="1:10" x14ac:dyDescent="0.2">
      <c r="A8" s="3"/>
      <c r="B8" s="7"/>
      <c r="D8" s="7"/>
      <c r="F8" s="7"/>
    </row>
    <row r="9" spans="1:10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J9" s="1">
        <f t="shared" si="1"/>
        <v>0.55382311340761381</v>
      </c>
    </row>
    <row r="10" spans="1:10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J10" s="1">
        <f t="shared" si="1"/>
        <v>17.808076190476189</v>
      </c>
    </row>
    <row r="11" spans="1:10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J11" s="1">
        <f t="shared" si="1"/>
        <v>1.3414634146341464</v>
      </c>
    </row>
    <row r="12" spans="1:10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J12" s="1">
        <f t="shared" si="1"/>
        <v>1.0555023710388396</v>
      </c>
    </row>
    <row r="13" spans="1:10" x14ac:dyDescent="0.2">
      <c r="A13" s="11" t="s">
        <v>67</v>
      </c>
    </row>
    <row r="14" spans="1:10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0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0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A24" s="11" t="s">
        <v>68</v>
      </c>
    </row>
    <row r="25" spans="1:7" x14ac:dyDescent="0.2">
      <c r="A25" s="1" t="s">
        <v>64</v>
      </c>
      <c r="C25" s="1" t="s">
        <v>69</v>
      </c>
      <c r="E25" s="1" t="s">
        <v>70</v>
      </c>
      <c r="G25" s="1" t="s">
        <v>71</v>
      </c>
    </row>
    <row r="26" spans="1:7" x14ac:dyDescent="0.2">
      <c r="A26" s="3" t="s">
        <v>0</v>
      </c>
      <c r="C26" s="1">
        <v>877280361133</v>
      </c>
      <c r="E26" s="1">
        <v>878772319920</v>
      </c>
      <c r="G26" s="1">
        <v>877464443912</v>
      </c>
    </row>
    <row r="27" spans="1:7" x14ac:dyDescent="0.2">
      <c r="A27" s="3" t="s">
        <v>1</v>
      </c>
      <c r="C27" s="1">
        <v>210538810</v>
      </c>
      <c r="E27" s="1">
        <v>356654916</v>
      </c>
      <c r="G27" s="1">
        <v>195628734</v>
      </c>
    </row>
    <row r="28" spans="1:7" x14ac:dyDescent="0.2">
      <c r="A28" s="3" t="s">
        <v>2</v>
      </c>
      <c r="C28" s="1">
        <v>123363462</v>
      </c>
      <c r="E28" s="1">
        <v>228892890</v>
      </c>
      <c r="G28" s="1">
        <v>119632667</v>
      </c>
    </row>
    <row r="29" spans="1:7" x14ac:dyDescent="0.2">
      <c r="A29" s="3" t="s">
        <v>16</v>
      </c>
      <c r="C29" s="1">
        <v>123361377</v>
      </c>
      <c r="E29" s="1">
        <v>228890858</v>
      </c>
      <c r="G29" s="1">
        <v>119630592</v>
      </c>
    </row>
    <row r="30" spans="1:7" x14ac:dyDescent="0.2">
      <c r="A30" s="3"/>
    </row>
    <row r="31" spans="1:7" x14ac:dyDescent="0.2">
      <c r="A31" s="3" t="s">
        <v>4</v>
      </c>
      <c r="C31" s="1">
        <v>6461413845</v>
      </c>
      <c r="E31" s="1">
        <v>6913162471</v>
      </c>
      <c r="G31" s="1">
        <v>6144949457</v>
      </c>
    </row>
    <row r="32" spans="1:7" x14ac:dyDescent="0.2">
      <c r="A32" s="3" t="s">
        <v>17</v>
      </c>
      <c r="C32" s="1">
        <v>2204</v>
      </c>
      <c r="E32" s="1">
        <v>2035</v>
      </c>
      <c r="G32" s="1">
        <v>2155</v>
      </c>
    </row>
    <row r="33" spans="1:7" x14ac:dyDescent="0.2">
      <c r="A33" s="3" t="s">
        <v>18</v>
      </c>
      <c r="C33" s="1">
        <v>36</v>
      </c>
      <c r="E33" s="1">
        <v>36</v>
      </c>
      <c r="G33" s="1">
        <v>36</v>
      </c>
    </row>
    <row r="34" spans="1:7" x14ac:dyDescent="0.2">
      <c r="A34" s="3" t="s">
        <v>3</v>
      </c>
      <c r="C34" s="1">
        <v>389807917</v>
      </c>
      <c r="E34" s="1">
        <v>400868717</v>
      </c>
      <c r="G34" s="1">
        <v>402446396</v>
      </c>
    </row>
    <row r="35" spans="1:7" x14ac:dyDescent="0.2">
      <c r="A35" s="3"/>
    </row>
    <row r="36" spans="1:7" x14ac:dyDescent="0.2">
      <c r="B36" s="10" t="s">
        <v>63</v>
      </c>
      <c r="C36" s="10"/>
      <c r="D36" s="10" t="s">
        <v>64</v>
      </c>
      <c r="E36" s="10"/>
      <c r="F36" s="10" t="s">
        <v>65</v>
      </c>
      <c r="G36" s="10"/>
    </row>
    <row r="37" spans="1:7" x14ac:dyDescent="0.2">
      <c r="A37" s="11" t="s">
        <v>66</v>
      </c>
      <c r="B37" s="6" t="s">
        <v>33</v>
      </c>
      <c r="C37" s="3" t="s">
        <v>37</v>
      </c>
      <c r="D37" s="6" t="s">
        <v>33</v>
      </c>
      <c r="E37" s="3" t="s">
        <v>37</v>
      </c>
      <c r="F37" s="6" t="s">
        <v>33</v>
      </c>
      <c r="G37" s="3" t="s">
        <v>37</v>
      </c>
    </row>
    <row r="38" spans="1:7" x14ac:dyDescent="0.2">
      <c r="A38" s="3" t="s">
        <v>0</v>
      </c>
      <c r="B38" s="1">
        <v>140257.80593900001</v>
      </c>
      <c r="C38" s="1">
        <v>1122062447509</v>
      </c>
      <c r="D38" s="1">
        <v>145324.73734699999</v>
      </c>
      <c r="E38" s="1">
        <v>1162597898772</v>
      </c>
      <c r="F38" s="1">
        <v>140276.67872600001</v>
      </c>
      <c r="G38" s="1">
        <v>1122213429805</v>
      </c>
    </row>
    <row r="39" spans="1:7" x14ac:dyDescent="0.2">
      <c r="A39" s="3" t="s">
        <v>1</v>
      </c>
      <c r="B39" s="1">
        <v>29.669802000000001</v>
      </c>
      <c r="C39" s="1">
        <v>237358413</v>
      </c>
      <c r="D39" s="1">
        <v>29.022438999999999</v>
      </c>
      <c r="E39" s="1">
        <v>232179510.5</v>
      </c>
      <c r="F39" s="1">
        <v>14.434578</v>
      </c>
      <c r="G39" s="1">
        <v>115476625.5</v>
      </c>
    </row>
    <row r="40" spans="1:7" x14ac:dyDescent="0.2">
      <c r="A40" s="3" t="s">
        <v>2</v>
      </c>
      <c r="B40" s="1">
        <v>11.658239</v>
      </c>
      <c r="C40" s="1">
        <v>93265915.5</v>
      </c>
      <c r="D40" s="1">
        <v>14.327204</v>
      </c>
      <c r="E40" s="1">
        <v>114617629</v>
      </c>
      <c r="F40" s="1">
        <v>5.8368130000000003</v>
      </c>
      <c r="G40" s="1">
        <v>46694506</v>
      </c>
    </row>
    <row r="41" spans="1:7" x14ac:dyDescent="0.2">
      <c r="A41" s="3" t="s">
        <v>16</v>
      </c>
      <c r="B41" s="1">
        <v>11.657295</v>
      </c>
      <c r="C41" s="1">
        <v>93258359.5</v>
      </c>
      <c r="D41" s="1">
        <v>14.327204</v>
      </c>
      <c r="E41" s="1">
        <v>114617632</v>
      </c>
      <c r="F41" s="1">
        <v>5.8348409999999999</v>
      </c>
      <c r="G41" s="1">
        <v>46678731.5</v>
      </c>
    </row>
    <row r="42" spans="1:7" x14ac:dyDescent="0.2">
      <c r="A42" s="3"/>
    </row>
    <row r="43" spans="1:7" x14ac:dyDescent="0.2">
      <c r="A43" s="3" t="s">
        <v>4</v>
      </c>
      <c r="B43" s="1">
        <v>745.68917099999999</v>
      </c>
      <c r="C43" s="1">
        <v>5965513365</v>
      </c>
      <c r="D43" s="1">
        <v>1120.1487569999999</v>
      </c>
      <c r="E43" s="1">
        <v>8961190053.5</v>
      </c>
      <c r="F43" s="1">
        <v>425.86830200000003</v>
      </c>
      <c r="G43" s="1">
        <v>3406946415.5</v>
      </c>
    </row>
    <row r="44" spans="1:7" x14ac:dyDescent="0.2">
      <c r="A44" s="3" t="s">
        <v>17</v>
      </c>
      <c r="B44" s="1">
        <v>1.1130000000000001E-3</v>
      </c>
      <c r="C44" s="1">
        <v>8907.5</v>
      </c>
      <c r="D44" s="1">
        <v>3.9999999999999998E-6</v>
      </c>
      <c r="E44" s="1">
        <v>31.5</v>
      </c>
      <c r="F44" s="1">
        <v>1.6962999999999999E-2</v>
      </c>
      <c r="G44" s="1">
        <v>135706.5</v>
      </c>
    </row>
    <row r="45" spans="1:7" x14ac:dyDescent="0.2">
      <c r="A45" s="3" t="s">
        <v>18</v>
      </c>
      <c r="B45" s="1">
        <v>3.0000000000000001E-6</v>
      </c>
      <c r="C45" s="1">
        <v>20</v>
      </c>
      <c r="D45" s="1">
        <v>3.0000000000000001E-6</v>
      </c>
      <c r="E45" s="1">
        <v>27</v>
      </c>
      <c r="F45" s="1">
        <v>3.0000000000000001E-6</v>
      </c>
      <c r="G45" s="1">
        <v>27</v>
      </c>
    </row>
    <row r="46" spans="1:7" x14ac:dyDescent="0.2">
      <c r="A46" s="3" t="s">
        <v>3</v>
      </c>
      <c r="B46" s="1">
        <v>50.099004000000001</v>
      </c>
      <c r="C46" s="1">
        <v>400792030.5</v>
      </c>
      <c r="D46" s="1">
        <v>623.11886000000004</v>
      </c>
      <c r="E46" s="1">
        <v>4984950884</v>
      </c>
      <c r="F46" s="1">
        <v>52.988903000000001</v>
      </c>
      <c r="G46" s="1">
        <v>423911223.5</v>
      </c>
    </row>
  </sheetData>
  <mergeCells count="6">
    <mergeCell ref="B1:C1"/>
    <mergeCell ref="D1:E1"/>
    <mergeCell ref="F1:G1"/>
    <mergeCell ref="B36:C36"/>
    <mergeCell ref="D36:E36"/>
    <mergeCell ref="F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2018-05-29T21:49:46Z</dcterms:modified>
</cp:coreProperties>
</file>