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701" documentId="3E3A0F759595214EF5B7DC1E59180F3A328511B7" xr6:coauthVersionLast="23" xr6:coauthVersionMax="23" xr10:uidLastSave="{749E5523-D324-42A4-9171-E975C9714D0F}"/>
  <bookViews>
    <workbookView xWindow="0" yWindow="0" windowWidth="13680" windowHeight="9465" firstSheet="2" activeTab="6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os" sheetId="11" r:id="rId9"/>
    <sheet name="postgres-usr" sheetId="8" r:id="rId10"/>
    <sheet name="postgres-all" sheetId="12" r:id="rId11"/>
    <sheet name="postgres_stats" sheetId="9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H11" i="12"/>
  <c r="K10" i="12"/>
  <c r="H9" i="12"/>
  <c r="I8" i="12"/>
  <c r="H7" i="12"/>
  <c r="L8" i="12"/>
  <c r="L11" i="12"/>
  <c r="K11" i="12"/>
  <c r="J11" i="12"/>
  <c r="I11" i="12"/>
  <c r="L9" i="12"/>
  <c r="K9" i="12"/>
  <c r="J9" i="12"/>
  <c r="I9" i="12"/>
  <c r="J8" i="12"/>
  <c r="L7" i="12"/>
  <c r="K7" i="12"/>
  <c r="J7" i="12"/>
  <c r="I7" i="12"/>
  <c r="L8" i="8"/>
  <c r="L9" i="8"/>
  <c r="L10" i="8"/>
  <c r="L11" i="8"/>
  <c r="L7" i="8"/>
  <c r="K8" i="8"/>
  <c r="K9" i="8"/>
  <c r="K10" i="8"/>
  <c r="K11" i="8"/>
  <c r="K7" i="8"/>
  <c r="J8" i="8"/>
  <c r="J9" i="8"/>
  <c r="J10" i="8"/>
  <c r="J11" i="8"/>
  <c r="J7" i="8"/>
  <c r="L8" i="11"/>
  <c r="L9" i="11"/>
  <c r="L10" i="11"/>
  <c r="L11" i="11"/>
  <c r="L7" i="11"/>
  <c r="K8" i="11"/>
  <c r="K9" i="11"/>
  <c r="K10" i="11"/>
  <c r="K11" i="11"/>
  <c r="K7" i="11"/>
  <c r="J8" i="11"/>
  <c r="J9" i="11"/>
  <c r="J10" i="11"/>
  <c r="J11" i="11"/>
  <c r="J7" i="11"/>
  <c r="I8" i="8"/>
  <c r="I9" i="8"/>
  <c r="I10" i="8"/>
  <c r="I11" i="8"/>
  <c r="H8" i="8"/>
  <c r="H9" i="8"/>
  <c r="H10" i="8"/>
  <c r="H11" i="8"/>
  <c r="I7" i="8"/>
  <c r="H7" i="8"/>
  <c r="I8" i="11"/>
  <c r="I9" i="11"/>
  <c r="I10" i="11"/>
  <c r="I11" i="11"/>
  <c r="H8" i="11"/>
  <c r="H9" i="11"/>
  <c r="H10" i="11"/>
  <c r="H11" i="11"/>
  <c r="I7" i="11"/>
  <c r="H7" i="11"/>
  <c r="H10" i="12" l="1"/>
  <c r="I10" i="12"/>
  <c r="L10" i="12"/>
  <c r="K8" i="12"/>
  <c r="H8" i="12"/>
  <c r="J10" i="1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<sst xmlns="http://schemas.openxmlformats.org/spreadsheetml/2006/main" count="499" uniqueCount="134">
  <si>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</si>
  <si>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</si>
  <si>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</si>
  <si>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</si>
  <si>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</si>
  <si>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</si>
  <si>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</si>
  <si>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</si>
  <si>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</si>
  <si>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</si>
  <si>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</si>
  <si>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</si>
  <si>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</si>
  <si>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</si>
  <si>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</si>
  <si>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</si>
  <si>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</si>
  <si>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</si>
  <si>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</si>
  <si>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</si>
  <si>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</si>
  <si>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</si>
  <si>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</si>
  <si>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</si>
  <si>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</si>
  <si>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</si>
  <si>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</si>
  <si>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</si>
  <si>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</si>
  <si>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</si>
  <si>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</si>
  <si>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</si>
  <si>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</si>
  <si>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</si>
  <si>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</si>
  <si>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</si>
  <si>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</si>
  <si>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</si>
  <si>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</si>
  <si>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</si>
  <si>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</si>
  <si>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</si>
  <si>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</si>
  <si>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</si>
  <si>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</si>
  <si>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</si>
  <si>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</si>
  <si>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</si>
  <si>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</si>
  <si>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</si>
  <si>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</si>
  <si>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</si>
  <si>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</si>
  <si>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</si>
  <si>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</si>
  <si>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</si>
  <si>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</si>
  <si>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</si>
  <si>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</si>
  <si>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</si>
  <si>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</si>
  <si>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</si>
  <si>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</si>
  <si>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</si>
  <si>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</si>
  <si>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</si>
  <si>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</si>
  <si>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</si>
  <si>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</si>
  <si>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</si>
  <si>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</si>
  <si>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</si>
  <si>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</si>
  <si>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</si>
  <si>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</si>
  <si>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</si>
  <si>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</si>
  <si>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</si>
  <si>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</si>
  <si>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</si>
  <si>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</si>
  <si>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</si>
  <si>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</si>
  <si>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</si>
  <si>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</si>
  <si>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</si>
  <si>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</si>
  <si>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</si>
  <si>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</si>
  <si>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</si>
  <si>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>vm.pmap.pde.mappings: 2868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</si>
  <si>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</si>
  <si>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</si>
  <si>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</si>
  <si>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</si>
  <si>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</si>
  <si>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</si>
  <si>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</si>
  <si>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</si>
  <si>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</si>
  <si>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 of "pgbench -j 1 -c 2 -t 4000000 -S pgbench"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</si>
  <si>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</si>
  <si>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</si>
  <si>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</si>
  <si>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</si>
  <si>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</si>
  <si>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</si>
  <si>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</si>
  <si>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</si>
  <si>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</si>
  <si>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</si>
  <si>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</si>
  <si>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</si>
  <si>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</si>
  <si>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</si>
  <si>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</si>
  <si>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</si>
  <si>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</si>
  <si>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</si>
  <si>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</si>
  <si>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Running "pgbench -j 1 -c 2 -t 4000000 -S pgbench"</t>
  </si>
  <si>
    <t>Compile SQLite by make using clang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</si>
  <si>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</si>
  <si>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</si>
  <si>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 xml:space="preserve">   -1: 235520K,    131</t>
  </si>
  <si>
    <t>vm.reserv.freed: 2526</t>
  </si>
  <si>
    <t>After executes " dd if=/usr/bin/clang of=/dev/null" to force using super page on clang binary</t>
  </si>
  <si>
    <t xml:space="preserve">   -1: 223896K,    125</t>
  </si>
  <si>
    <t>vm.reserv.fullpop: 267</t>
  </si>
  <si>
    <t>vm.reserv.freed: 2582</t>
  </si>
  <si>
    <t>After executes "clang -c empty.c"</t>
  </si>
  <si>
    <t>vm.pmap.pde.mappings: 1120</t>
  </si>
  <si>
    <t xml:space="preserve">   -1: 227968K,    127</t>
  </si>
  <si>
    <t>vm.reserv.freed: 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</si>
</sst>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13" fillId="0" borderId="0" xfId="1" applyFont="1"/>
    <xf numFmtId="0" fontId="14" fillId="0" borderId="0" xfId="0" applyFont="1"/>
    <xf numFmtId="43" fontId="12" fillId="0" borderId="0" xfId="1" applyFont="1"/>
    <xf numFmtId="43" fontId="0" fillId="0" borderId="0" xfId="1" applyFont="1" applyAlignment="1">
      <alignment wrapText="1"/>
    </xf>
    <xf numFmtId="43" fontId="3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11" fillId="0" borderId="0" xfId="1" applyFont="1"/>
    <xf numFmtId="0" fontId="0" fillId="0" borderId="0" xfId="0" applyFont="1" applyFill="1" applyBorder="1" applyAlignment="1">
      <alignment wrapText="1"/>
    </xf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workbookViewId="0"/>
  </sheetViews>
  <sheetFormatPr defaultRowHeight="14.25" x14ac:dyDescent="0.45"/>
  <cols>
    <col min="1" max="1" width="43.33203125" style="14" customWidth="1"/>
    <col min="2" max="2" width="19.46484375" style="14" bestFit="1" customWidth="1"/>
    <col min="3" max="3" width="16.9296875" style="14" bestFit="1" customWidth="1"/>
    <col min="4" max="4" width="19.46484375" style="14" bestFit="1" customWidth="1"/>
    <col min="5" max="5" width="14.46484375" style="14" bestFit="1" customWidth="1"/>
    <col min="6" max="6" width="18" style="14" bestFit="1" customWidth="1"/>
    <col min="7" max="7" width="14.46484375" style="14" bestFit="1" customWidth="1"/>
    <col min="8" max="8" width="17.9296875" style="14" bestFit="1" customWidth="1"/>
    <col min="9" max="9" width="14.9296875" style="14" customWidth="1"/>
    <col min="10" max="11" width="9.06640625" style="14"/>
    <col min="12" max="12" width="11.59765625" style="14" customWidth="1"/>
    <col min="13" max="16384" width="9.06640625" style="14"/>
  </cols>
  <sheetData>
    <row r="1" spans="1:16" ht="21" x14ac:dyDescent="0.65">
      <c r="A1" s="13" t="s">
        <v>31</v>
      </c>
    </row>
    <row r="3" spans="1:16" ht="57" x14ac:dyDescent="0.45">
      <c r="B3" s="56" t="s">
        <v>24</v>
      </c>
      <c r="C3" s="56"/>
      <c r="D3" s="56" t="s">
        <v>25</v>
      </c>
      <c r="E3" s="56"/>
      <c r="F3" s="56" t="s">
        <v>42</v>
      </c>
      <c r="G3" s="56"/>
      <c r="H3" s="57" t="s">
        <v>116</v>
      </c>
      <c r="I3" s="58"/>
      <c r="J3" s="38" t="s">
        <v>45</v>
      </c>
      <c r="K3" s="39" t="s">
        <v>46</v>
      </c>
      <c r="L3" s="45" t="s">
        <v>117</v>
      </c>
      <c r="M3" s="56" t="s">
        <v>44</v>
      </c>
      <c r="N3" s="56"/>
      <c r="O3" s="56"/>
      <c r="P3" s="56"/>
    </row>
    <row r="4" spans="1:16" ht="42.75" x14ac:dyDescent="0.45">
      <c r="A4" s="15" t="s">
        <v>23</v>
      </c>
      <c r="B4" s="15" t="s">
        <v>28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 t="s">
        <v>27</v>
      </c>
      <c r="I4" s="15" t="s">
        <v>26</v>
      </c>
      <c r="J4" s="38"/>
      <c r="K4" s="39"/>
      <c r="L4" s="46"/>
      <c r="M4" s="15" t="s">
        <v>29</v>
      </c>
      <c r="N4" s="15" t="s">
        <v>30</v>
      </c>
      <c r="O4" s="15" t="s">
        <v>43</v>
      </c>
      <c r="P4" s="8" t="s">
        <v>118</v>
      </c>
    </row>
    <row r="5" spans="1:16" x14ac:dyDescent="0.45">
      <c r="A5" s="14" t="s">
        <v>0</v>
      </c>
      <c r="B5" s="35">
        <v>11060181.4</v>
      </c>
      <c r="C5" s="35">
        <v>38115.304997300002</v>
      </c>
      <c r="D5" s="35">
        <v>11558800.800000001</v>
      </c>
      <c r="E5" s="35">
        <v>48028.480735500001</v>
      </c>
      <c r="F5" s="35">
        <v>10593137.4</v>
      </c>
      <c r="G5" s="35">
        <v>3107.88472116</v>
      </c>
      <c r="H5" s="36">
        <v>10804970.6</v>
      </c>
      <c r="I5" s="36">
        <v>6987.18900846</v>
      </c>
      <c r="J5" s="41">
        <f t="shared" ref="J5:J37" si="0">D5/B5</f>
        <v>1.0450823889741989</v>
      </c>
      <c r="K5" s="42">
        <f t="shared" ref="K5:K37" si="1">F5/B5</f>
        <v>0.95777248282745164</v>
      </c>
      <c r="L5" s="47">
        <f>H5/B5</f>
        <v>0.97692526091841492</v>
      </c>
      <c r="M5" s="16">
        <f t="shared" ref="M5:M37" si="2">C5/B5</f>
        <v>3.4461735860227393E-3</v>
      </c>
      <c r="N5" s="16">
        <f t="shared" ref="N5:N37" si="3">E5/B5</f>
        <v>4.3424677225908787E-3</v>
      </c>
      <c r="O5" s="16">
        <f t="shared" ref="O5:O37" si="4">G5/B5</f>
        <v>2.8099762641867697E-4</v>
      </c>
      <c r="P5" s="16">
        <f>I5/B5</f>
        <v>6.3174271341155392E-4</v>
      </c>
    </row>
    <row r="6" spans="1:16" x14ac:dyDescent="0.45">
      <c r="A6" s="17" t="s">
        <v>1</v>
      </c>
      <c r="B6" s="35">
        <v>158167304127</v>
      </c>
      <c r="C6" s="35">
        <v>552804965.96500003</v>
      </c>
      <c r="D6" s="35">
        <v>77076505682.800003</v>
      </c>
      <c r="E6" s="35">
        <v>342947323.72899997</v>
      </c>
      <c r="F6" s="35">
        <v>72706085161.399994</v>
      </c>
      <c r="G6" s="35">
        <v>12249880.3443</v>
      </c>
      <c r="H6" s="36">
        <v>67703389142.400002</v>
      </c>
      <c r="I6" s="36">
        <v>34659249.850100003</v>
      </c>
      <c r="J6" s="41">
        <f t="shared" si="0"/>
        <v>0.48730997919084235</v>
      </c>
      <c r="K6" s="42">
        <f t="shared" si="1"/>
        <v>0.45967834858600637</v>
      </c>
      <c r="L6" s="47">
        <f t="shared" ref="L6:L37" si="5">H6/B6</f>
        <v>0.42804920723715284</v>
      </c>
      <c r="M6" s="16">
        <f t="shared" si="2"/>
        <v>3.4950647291878151E-3</v>
      </c>
      <c r="N6" s="16">
        <f t="shared" si="3"/>
        <v>2.1682567432118041E-3</v>
      </c>
      <c r="O6" s="16">
        <f t="shared" si="4"/>
        <v>7.7448878653605882E-5</v>
      </c>
      <c r="P6" s="16">
        <f t="shared" ref="P6:P37" si="6">I6/B6</f>
        <v>2.1913030661678632E-4</v>
      </c>
    </row>
    <row r="7" spans="1:16" x14ac:dyDescent="0.45">
      <c r="A7" s="17" t="s">
        <v>2</v>
      </c>
      <c r="B7" s="35">
        <v>138115690601</v>
      </c>
      <c r="C7" s="35">
        <v>600091493.84000003</v>
      </c>
      <c r="D7" s="35">
        <v>107043986904</v>
      </c>
      <c r="E7" s="35">
        <v>643825984.86000001</v>
      </c>
      <c r="F7" s="35">
        <v>98269727224</v>
      </c>
      <c r="G7" s="35">
        <v>104851095.565</v>
      </c>
      <c r="H7" s="36">
        <v>95519695509.600006</v>
      </c>
      <c r="I7" s="36">
        <v>160538541.021</v>
      </c>
      <c r="J7" s="41">
        <f t="shared" si="0"/>
        <v>0.77503132655099627</v>
      </c>
      <c r="K7" s="42">
        <f t="shared" si="1"/>
        <v>0.71150299286335028</v>
      </c>
      <c r="L7" s="47">
        <f t="shared" si="5"/>
        <v>0.69159191902059258</v>
      </c>
      <c r="M7" s="16">
        <f t="shared" si="2"/>
        <v>4.3448466371108687E-3</v>
      </c>
      <c r="N7" s="16">
        <f t="shared" si="3"/>
        <v>4.6614977781194869E-3</v>
      </c>
      <c r="O7" s="16">
        <f t="shared" si="4"/>
        <v>7.5915412006230694E-4</v>
      </c>
      <c r="P7" s="16">
        <f t="shared" si="6"/>
        <v>1.1623483206175103E-3</v>
      </c>
    </row>
    <row r="8" spans="1:16" x14ac:dyDescent="0.45">
      <c r="A8" s="18" t="s">
        <v>3</v>
      </c>
      <c r="B8" s="35">
        <v>5427037.7999999998</v>
      </c>
      <c r="C8" s="35">
        <v>18018.001169899999</v>
      </c>
      <c r="D8" s="35">
        <v>4563338.4000000004</v>
      </c>
      <c r="E8" s="35">
        <v>34264.711851100001</v>
      </c>
      <c r="F8" s="35">
        <v>4818117.2</v>
      </c>
      <c r="G8" s="35">
        <v>3934.6960949999998</v>
      </c>
      <c r="H8" s="36">
        <v>3942278.2</v>
      </c>
      <c r="I8" s="36">
        <v>24405.584675599999</v>
      </c>
      <c r="J8" s="41">
        <f t="shared" si="0"/>
        <v>0.84085251810849748</v>
      </c>
      <c r="K8" s="42">
        <f t="shared" si="1"/>
        <v>0.88779871774617092</v>
      </c>
      <c r="L8" s="47">
        <f t="shared" si="5"/>
        <v>0.72641436180894126</v>
      </c>
      <c r="M8" s="16">
        <f t="shared" si="2"/>
        <v>3.3200434258814264E-3</v>
      </c>
      <c r="N8" s="16">
        <f t="shared" si="3"/>
        <v>6.3137042920725561E-3</v>
      </c>
      <c r="O8" s="16">
        <f t="shared" si="4"/>
        <v>7.2501726356134831E-4</v>
      </c>
      <c r="P8" s="16">
        <f t="shared" si="6"/>
        <v>4.497036058160494E-3</v>
      </c>
    </row>
    <row r="9" spans="1:16" x14ac:dyDescent="0.45">
      <c r="A9" s="18" t="s">
        <v>35</v>
      </c>
      <c r="B9" s="35">
        <v>2176628.7999999998</v>
      </c>
      <c r="C9" s="35">
        <v>8777.2189992000003</v>
      </c>
      <c r="D9" s="35">
        <v>1766594.6</v>
      </c>
      <c r="E9" s="35">
        <v>11426.3262968</v>
      </c>
      <c r="F9" s="35">
        <v>1619907.4</v>
      </c>
      <c r="G9" s="35">
        <v>12149.9388081</v>
      </c>
      <c r="H9" s="36">
        <v>1295281.8</v>
      </c>
      <c r="I9" s="36">
        <v>15989.5548081</v>
      </c>
      <c r="J9" s="41">
        <f t="shared" si="0"/>
        <v>0.81161960183564619</v>
      </c>
      <c r="K9" s="42">
        <f t="shared" si="1"/>
        <v>0.74422767906038922</v>
      </c>
      <c r="L9" s="47">
        <f t="shared" si="5"/>
        <v>0.59508621773267001</v>
      </c>
      <c r="M9" s="16">
        <f t="shared" si="2"/>
        <v>4.0324831680992185E-3</v>
      </c>
      <c r="N9" s="16">
        <f t="shared" si="3"/>
        <v>5.2495521040611063E-3</v>
      </c>
      <c r="O9" s="16">
        <f t="shared" si="4"/>
        <v>5.5819985511999107E-3</v>
      </c>
      <c r="P9" s="16">
        <f t="shared" si="6"/>
        <v>7.34601821316524E-3</v>
      </c>
    </row>
    <row r="10" spans="1:16" x14ac:dyDescent="0.45">
      <c r="A10" s="18" t="s">
        <v>4</v>
      </c>
      <c r="B10" s="35">
        <v>153519617</v>
      </c>
      <c r="C10" s="35">
        <v>288303.59377699997</v>
      </c>
      <c r="D10" s="35">
        <v>131940813.8</v>
      </c>
      <c r="E10" s="35">
        <v>277103.72511599999</v>
      </c>
      <c r="F10" s="35">
        <v>136084138.59999999</v>
      </c>
      <c r="G10" s="35">
        <v>197541.10542499999</v>
      </c>
      <c r="H10" s="36">
        <v>113062584.40000001</v>
      </c>
      <c r="I10" s="36">
        <v>472019.21357600001</v>
      </c>
      <c r="J10" s="41">
        <f t="shared" si="0"/>
        <v>0.85943944088917312</v>
      </c>
      <c r="K10" s="42">
        <f t="shared" si="1"/>
        <v>0.88642833573510016</v>
      </c>
      <c r="L10" s="47">
        <f t="shared" si="5"/>
        <v>0.73646994833240109</v>
      </c>
      <c r="M10" s="16">
        <f t="shared" si="2"/>
        <v>1.8779593084641423E-3</v>
      </c>
      <c r="N10" s="16">
        <f t="shared" si="3"/>
        <v>1.8050053180890882E-3</v>
      </c>
      <c r="O10" s="16">
        <f t="shared" si="4"/>
        <v>1.2867482950077969E-3</v>
      </c>
      <c r="P10" s="16">
        <f t="shared" si="6"/>
        <v>3.0746508022880229E-3</v>
      </c>
    </row>
    <row r="11" spans="1:16" x14ac:dyDescent="0.45">
      <c r="A11" s="16" t="s">
        <v>34</v>
      </c>
      <c r="B11" s="35">
        <v>4383215.8</v>
      </c>
      <c r="C11" s="35">
        <v>4428.0626644200001</v>
      </c>
      <c r="D11" s="35">
        <v>4509902.8</v>
      </c>
      <c r="E11" s="35">
        <v>6367.88974151</v>
      </c>
      <c r="F11" s="35">
        <v>8433161.5999999996</v>
      </c>
      <c r="G11" s="35">
        <v>6668.6516958100001</v>
      </c>
      <c r="H11" s="36">
        <v>8668917.4000000004</v>
      </c>
      <c r="I11" s="36">
        <v>5292.6841810200003</v>
      </c>
      <c r="J11" s="41">
        <f t="shared" si="0"/>
        <v>1.028902752175697</v>
      </c>
      <c r="K11" s="42">
        <f t="shared" si="1"/>
        <v>1.9239667825617894</v>
      </c>
      <c r="L11" s="47">
        <f t="shared" si="5"/>
        <v>1.9777528179196655</v>
      </c>
      <c r="M11" s="16">
        <f t="shared" si="2"/>
        <v>1.0102314981662551E-3</v>
      </c>
      <c r="N11" s="16">
        <f t="shared" si="3"/>
        <v>1.4527894660148835E-3</v>
      </c>
      <c r="O11" s="16">
        <f t="shared" si="4"/>
        <v>1.5214062003997158E-3</v>
      </c>
      <c r="P11" s="16">
        <f t="shared" si="6"/>
        <v>1.2074888443822456E-3</v>
      </c>
    </row>
    <row r="12" spans="1:16" x14ac:dyDescent="0.45">
      <c r="A12" s="14" t="s">
        <v>5</v>
      </c>
      <c r="B12" s="35">
        <v>17775974.600000001</v>
      </c>
      <c r="C12" s="35">
        <v>109609.235453</v>
      </c>
      <c r="D12" s="35">
        <v>17466646.399999999</v>
      </c>
      <c r="E12" s="35">
        <v>26263.132559500002</v>
      </c>
      <c r="F12" s="35">
        <v>14177905.199999999</v>
      </c>
      <c r="G12" s="35">
        <v>83422.891844900005</v>
      </c>
      <c r="H12" s="36">
        <v>14551410.4</v>
      </c>
      <c r="I12" s="36">
        <v>81156.9152435</v>
      </c>
      <c r="J12" s="41">
        <f t="shared" si="0"/>
        <v>0.98259852374001466</v>
      </c>
      <c r="K12" s="42">
        <f t="shared" si="1"/>
        <v>0.79758806586053499</v>
      </c>
      <c r="L12" s="47">
        <f t="shared" si="5"/>
        <v>0.81859986456101252</v>
      </c>
      <c r="M12" s="16">
        <f t="shared" si="2"/>
        <v>6.166144918602662E-3</v>
      </c>
      <c r="N12" s="16">
        <f t="shared" si="3"/>
        <v>1.4774510624863291E-3</v>
      </c>
      <c r="O12" s="16">
        <f t="shared" si="4"/>
        <v>4.6930136727861881E-3</v>
      </c>
      <c r="P12" s="16">
        <f t="shared" si="6"/>
        <v>4.5655395594174615E-3</v>
      </c>
    </row>
    <row r="13" spans="1:16" x14ac:dyDescent="0.45">
      <c r="A13" s="14" t="s">
        <v>36</v>
      </c>
      <c r="B13" s="35">
        <v>3778745</v>
      </c>
      <c r="C13" s="35">
        <v>37023.3373374</v>
      </c>
      <c r="D13" s="35">
        <v>3744922.4</v>
      </c>
      <c r="E13" s="35">
        <v>90744.508086400005</v>
      </c>
      <c r="F13" s="35">
        <v>1685866.6</v>
      </c>
      <c r="G13" s="35">
        <v>91067.958599299993</v>
      </c>
      <c r="H13" s="36">
        <v>1730408.8</v>
      </c>
      <c r="I13" s="36">
        <v>61040.994357600001</v>
      </c>
      <c r="J13" s="41">
        <f t="shared" si="0"/>
        <v>0.99104925047866421</v>
      </c>
      <c r="K13" s="42">
        <f t="shared" si="1"/>
        <v>0.44614457974803806</v>
      </c>
      <c r="L13" s="47">
        <f t="shared" si="5"/>
        <v>0.45793214413780237</v>
      </c>
      <c r="M13" s="16">
        <f t="shared" si="2"/>
        <v>9.7977866559929294E-3</v>
      </c>
      <c r="N13" s="16">
        <f t="shared" si="3"/>
        <v>2.4014456674477904E-2</v>
      </c>
      <c r="O13" s="16">
        <f t="shared" si="4"/>
        <v>2.4100054012456514E-2</v>
      </c>
      <c r="P13" s="16">
        <f t="shared" si="6"/>
        <v>1.615377442976438E-2</v>
      </c>
    </row>
    <row r="14" spans="1:16" x14ac:dyDescent="0.45">
      <c r="A14" s="14" t="s">
        <v>6</v>
      </c>
      <c r="B14" s="35">
        <v>469606679.60000002</v>
      </c>
      <c r="C14" s="35">
        <v>2704649.26914</v>
      </c>
      <c r="D14" s="35">
        <v>465798168.80000001</v>
      </c>
      <c r="E14" s="35">
        <v>4047272.3654299998</v>
      </c>
      <c r="F14" s="35">
        <v>299984120.60000002</v>
      </c>
      <c r="G14" s="35">
        <v>3365377.74603</v>
      </c>
      <c r="H14" s="36">
        <v>301620729.60000002</v>
      </c>
      <c r="I14" s="36">
        <v>4198949.4724099999</v>
      </c>
      <c r="J14" s="41">
        <f t="shared" si="0"/>
        <v>0.99188999866176519</v>
      </c>
      <c r="K14" s="42">
        <f t="shared" si="1"/>
        <v>0.63879866627007831</v>
      </c>
      <c r="L14" s="47">
        <f t="shared" si="5"/>
        <v>0.64228372956047708</v>
      </c>
      <c r="M14" s="16">
        <f t="shared" si="2"/>
        <v>5.7593926718498912E-3</v>
      </c>
      <c r="N14" s="16">
        <f t="shared" si="3"/>
        <v>8.6184301485604329E-3</v>
      </c>
      <c r="O14" s="16">
        <f t="shared" si="4"/>
        <v>7.166375378000479E-3</v>
      </c>
      <c r="P14" s="16">
        <f t="shared" si="6"/>
        <v>8.9414176901967558E-3</v>
      </c>
    </row>
    <row r="15" spans="1:16" s="21" customFormat="1" x14ac:dyDescent="0.45">
      <c r="A15" s="19" t="s">
        <v>32</v>
      </c>
      <c r="B15" s="35">
        <v>643995703.79999995</v>
      </c>
      <c r="C15" s="35">
        <v>141094510.22799999</v>
      </c>
      <c r="D15" s="35">
        <v>375302332.39999998</v>
      </c>
      <c r="E15" s="35">
        <v>16956708.175900001</v>
      </c>
      <c r="F15" s="35">
        <v>548955151.20000005</v>
      </c>
      <c r="G15" s="35">
        <v>16014400.234200001</v>
      </c>
      <c r="H15" s="36">
        <v>292914952.60000002</v>
      </c>
      <c r="I15" s="36">
        <v>14675530.8246</v>
      </c>
      <c r="J15" s="43">
        <f t="shared" si="0"/>
        <v>0.58277148463175821</v>
      </c>
      <c r="K15" s="44">
        <f t="shared" si="1"/>
        <v>0.85242051765377025</v>
      </c>
      <c r="L15" s="48">
        <f t="shared" si="5"/>
        <v>0.45483991721001921</v>
      </c>
      <c r="M15" s="20">
        <f t="shared" si="2"/>
        <v>0.21909231598199988</v>
      </c>
      <c r="N15" s="20">
        <f t="shared" si="3"/>
        <v>2.6330467852260852E-2</v>
      </c>
      <c r="O15" s="20">
        <f t="shared" si="4"/>
        <v>2.4867247001345603E-2</v>
      </c>
      <c r="P15" s="16">
        <f t="shared" si="6"/>
        <v>2.2788243365607374E-2</v>
      </c>
    </row>
    <row r="16" spans="1:16" x14ac:dyDescent="0.45">
      <c r="A16" s="21" t="s">
        <v>7</v>
      </c>
      <c r="B16" s="35">
        <v>6210147.5999999996</v>
      </c>
      <c r="C16" s="35">
        <v>25652.449751200002</v>
      </c>
      <c r="D16" s="35">
        <v>6209546.4000000004</v>
      </c>
      <c r="E16" s="35">
        <v>30482.5218484</v>
      </c>
      <c r="F16" s="35">
        <v>5369027.4000000004</v>
      </c>
      <c r="G16" s="35">
        <v>23986.761495499999</v>
      </c>
      <c r="H16" s="36">
        <v>5424610.5999999996</v>
      </c>
      <c r="I16" s="36">
        <v>17171.6633626</v>
      </c>
      <c r="J16" s="41">
        <f t="shared" si="0"/>
        <v>0.99990319070677169</v>
      </c>
      <c r="K16" s="42">
        <f t="shared" si="1"/>
        <v>0.86455713226526221</v>
      </c>
      <c r="L16" s="47">
        <f t="shared" si="5"/>
        <v>0.87350751534472382</v>
      </c>
      <c r="M16" s="16">
        <f t="shared" si="2"/>
        <v>4.1307310878086062E-3</v>
      </c>
      <c r="N16" s="16">
        <f t="shared" si="3"/>
        <v>4.9085019892924934E-3</v>
      </c>
      <c r="O16" s="16">
        <f t="shared" si="4"/>
        <v>3.8625106906476749E-3</v>
      </c>
      <c r="P16" s="16">
        <f t="shared" si="6"/>
        <v>2.7650974612262037E-3</v>
      </c>
    </row>
    <row r="17" spans="1:16" x14ac:dyDescent="0.45">
      <c r="A17" s="21" t="s">
        <v>37</v>
      </c>
      <c r="B17" s="35">
        <v>1110071</v>
      </c>
      <c r="C17" s="35">
        <v>6416.1450420000001</v>
      </c>
      <c r="D17" s="35">
        <v>1089568.3999999999</v>
      </c>
      <c r="E17" s="35">
        <v>8594.6275917000003</v>
      </c>
      <c r="F17" s="35">
        <v>702127.2</v>
      </c>
      <c r="G17" s="35">
        <v>7013.5801813300004</v>
      </c>
      <c r="H17" s="36">
        <v>684374</v>
      </c>
      <c r="I17" s="36">
        <v>10153.442628000001</v>
      </c>
      <c r="J17" s="41">
        <f t="shared" si="0"/>
        <v>0.98153037057989978</v>
      </c>
      <c r="K17" s="42">
        <f t="shared" si="1"/>
        <v>0.63250656939961492</v>
      </c>
      <c r="L17" s="47">
        <f t="shared" si="5"/>
        <v>0.6165137184918803</v>
      </c>
      <c r="M17" s="16">
        <f t="shared" si="2"/>
        <v>5.7799411407018107E-3</v>
      </c>
      <c r="N17" s="16">
        <f t="shared" si="3"/>
        <v>7.7424125048758145E-3</v>
      </c>
      <c r="O17" s="16">
        <f t="shared" si="4"/>
        <v>6.318136570840965E-3</v>
      </c>
      <c r="P17" s="16">
        <f t="shared" si="6"/>
        <v>9.1466605541447362E-3</v>
      </c>
    </row>
    <row r="18" spans="1:16" x14ac:dyDescent="0.45">
      <c r="A18" s="21" t="s">
        <v>8</v>
      </c>
      <c r="B18" s="35">
        <v>142493877.59999999</v>
      </c>
      <c r="C18" s="35">
        <v>371768.52788299997</v>
      </c>
      <c r="D18" s="35">
        <v>140258619.59999999</v>
      </c>
      <c r="E18" s="35">
        <v>1273454.5480599999</v>
      </c>
      <c r="F18" s="35">
        <v>99214962</v>
      </c>
      <c r="G18" s="35">
        <v>527914.96147800004</v>
      </c>
      <c r="H18" s="36">
        <v>97703802.400000006</v>
      </c>
      <c r="I18" s="36">
        <v>863786.38081500004</v>
      </c>
      <c r="J18" s="41">
        <f t="shared" si="0"/>
        <v>0.98431330498090119</v>
      </c>
      <c r="K18" s="42">
        <f t="shared" si="1"/>
        <v>0.69627526228537417</v>
      </c>
      <c r="L18" s="47">
        <f t="shared" si="5"/>
        <v>0.68567017787436513</v>
      </c>
      <c r="M18" s="16">
        <f t="shared" si="2"/>
        <v>2.6090140442848052E-3</v>
      </c>
      <c r="N18" s="16">
        <f t="shared" si="3"/>
        <v>8.936907111439291E-3</v>
      </c>
      <c r="O18" s="16">
        <f t="shared" si="4"/>
        <v>3.7048255712426488E-3</v>
      </c>
      <c r="P18" s="16">
        <f t="shared" si="6"/>
        <v>6.0619192583120504E-3</v>
      </c>
    </row>
    <row r="19" spans="1:16" x14ac:dyDescent="0.45">
      <c r="A19" s="22" t="s">
        <v>33</v>
      </c>
      <c r="B19" s="35">
        <v>129526124.8</v>
      </c>
      <c r="C19" s="35">
        <v>8081944.83452</v>
      </c>
      <c r="D19" s="35">
        <v>58015974</v>
      </c>
      <c r="E19" s="35">
        <v>2038374.7693700001</v>
      </c>
      <c r="F19" s="35">
        <v>84578620</v>
      </c>
      <c r="G19" s="35">
        <v>4502817.2907499997</v>
      </c>
      <c r="H19" s="36">
        <v>55939934.399999999</v>
      </c>
      <c r="I19" s="36">
        <v>1169488.4267500001</v>
      </c>
      <c r="J19" s="41">
        <f t="shared" si="0"/>
        <v>0.44790943981055475</v>
      </c>
      <c r="K19" s="42">
        <f t="shared" si="1"/>
        <v>0.65298502623001353</v>
      </c>
      <c r="L19" s="48">
        <f t="shared" si="5"/>
        <v>0.43188147940329641</v>
      </c>
      <c r="M19" s="16">
        <f t="shared" si="2"/>
        <v>6.2396252856319535E-2</v>
      </c>
      <c r="N19" s="16">
        <f t="shared" si="3"/>
        <v>1.5737170956958948E-2</v>
      </c>
      <c r="O19" s="16">
        <f t="shared" si="4"/>
        <v>3.4763776787908658E-2</v>
      </c>
      <c r="P19" s="16">
        <f t="shared" si="6"/>
        <v>9.0289771932557661E-3</v>
      </c>
    </row>
    <row r="20" spans="1:16" x14ac:dyDescent="0.45">
      <c r="A20" s="21" t="s">
        <v>38</v>
      </c>
      <c r="B20" s="35">
        <v>2762373</v>
      </c>
      <c r="C20" s="35">
        <v>38040.132260500002</v>
      </c>
      <c r="D20" s="35">
        <v>2772015.2</v>
      </c>
      <c r="E20" s="35">
        <v>25998.012880999999</v>
      </c>
      <c r="F20" s="35">
        <v>1120678.3999999999</v>
      </c>
      <c r="G20" s="35">
        <v>49133.758751399997</v>
      </c>
      <c r="H20" s="36">
        <v>1145902.6000000001</v>
      </c>
      <c r="I20" s="36">
        <v>101207.463068</v>
      </c>
      <c r="J20" s="41">
        <f t="shared" si="0"/>
        <v>1.0034905496107875</v>
      </c>
      <c r="K20" s="42">
        <f t="shared" si="1"/>
        <v>0.40569408982784</v>
      </c>
      <c r="L20" s="47">
        <f t="shared" si="5"/>
        <v>0.41482544174881525</v>
      </c>
      <c r="M20" s="16">
        <f t="shared" si="2"/>
        <v>1.3770816707410621E-2</v>
      </c>
      <c r="N20" s="16">
        <f t="shared" si="3"/>
        <v>9.4114780592628143E-3</v>
      </c>
      <c r="O20" s="16">
        <f t="shared" si="4"/>
        <v>1.7786793728218453E-2</v>
      </c>
      <c r="P20" s="16">
        <f t="shared" si="6"/>
        <v>3.6637870073302915E-2</v>
      </c>
    </row>
    <row r="21" spans="1:16" x14ac:dyDescent="0.45">
      <c r="A21" s="21" t="s">
        <v>39</v>
      </c>
      <c r="B21" s="35">
        <v>551144.6</v>
      </c>
      <c r="C21" s="35">
        <v>5290.3938076499999</v>
      </c>
      <c r="D21" s="35">
        <v>527654</v>
      </c>
      <c r="E21" s="35">
        <v>4825.0795641100003</v>
      </c>
      <c r="F21" s="35">
        <v>188306.6</v>
      </c>
      <c r="G21" s="35">
        <v>2862.5033519600001</v>
      </c>
      <c r="H21" s="36">
        <v>181167.8</v>
      </c>
      <c r="I21" s="36">
        <v>3491.3778025299998</v>
      </c>
      <c r="J21" s="41">
        <f t="shared" si="0"/>
        <v>0.95737851736186841</v>
      </c>
      <c r="K21" s="42">
        <f t="shared" si="1"/>
        <v>0.34166460126797943</v>
      </c>
      <c r="L21" s="47">
        <f t="shared" si="5"/>
        <v>0.32871192061030807</v>
      </c>
      <c r="M21" s="16">
        <f t="shared" si="2"/>
        <v>9.5989216036045707E-3</v>
      </c>
      <c r="N21" s="16">
        <f t="shared" si="3"/>
        <v>8.7546527065855331E-3</v>
      </c>
      <c r="O21" s="16">
        <f t="shared" si="4"/>
        <v>5.1937428978892294E-3</v>
      </c>
      <c r="P21" s="16">
        <f t="shared" si="6"/>
        <v>6.3347763953960539E-3</v>
      </c>
    </row>
    <row r="22" spans="1:16" x14ac:dyDescent="0.45">
      <c r="A22" s="18" t="s">
        <v>9</v>
      </c>
      <c r="B22" s="35">
        <v>21921636153.799999</v>
      </c>
      <c r="C22" s="35">
        <v>44023942.3477</v>
      </c>
      <c r="D22" s="35">
        <v>24100457793</v>
      </c>
      <c r="E22" s="35">
        <v>45888213.592100002</v>
      </c>
      <c r="F22" s="35">
        <v>42672266919.400002</v>
      </c>
      <c r="G22" s="35">
        <v>97728438.242799997</v>
      </c>
      <c r="H22" s="36">
        <v>41935223407</v>
      </c>
      <c r="I22" s="36">
        <v>34215386.213</v>
      </c>
      <c r="J22" s="41">
        <f t="shared" si="0"/>
        <v>1.0993913786322156</v>
      </c>
      <c r="K22" s="42">
        <f t="shared" si="1"/>
        <v>1.946582208554857</v>
      </c>
      <c r="L22" s="47">
        <f t="shared" si="5"/>
        <v>1.912960470321954</v>
      </c>
      <c r="M22" s="16">
        <f t="shared" si="2"/>
        <v>2.0082416311826561E-3</v>
      </c>
      <c r="N22" s="16">
        <f t="shared" si="3"/>
        <v>2.0932841540728486E-3</v>
      </c>
      <c r="O22" s="16">
        <f t="shared" si="4"/>
        <v>4.4580813930651473E-3</v>
      </c>
      <c r="P22" s="16">
        <f t="shared" si="6"/>
        <v>1.5608044022329484E-3</v>
      </c>
    </row>
    <row r="23" spans="1:16" x14ac:dyDescent="0.45">
      <c r="A23" s="14" t="s">
        <v>10</v>
      </c>
      <c r="B23" s="35">
        <v>209163281.19999999</v>
      </c>
      <c r="C23" s="35">
        <v>277638.59746100003</v>
      </c>
      <c r="D23" s="35">
        <v>210255495.19999999</v>
      </c>
      <c r="E23" s="35">
        <v>759532.77214400005</v>
      </c>
      <c r="F23" s="35">
        <v>424145380.60000002</v>
      </c>
      <c r="G23" s="35">
        <v>1372976.29354</v>
      </c>
      <c r="H23" s="36">
        <v>404822394.80000001</v>
      </c>
      <c r="I23" s="36">
        <v>1719144.66136</v>
      </c>
      <c r="J23" s="41">
        <f t="shared" si="0"/>
        <v>1.005221824756878</v>
      </c>
      <c r="K23" s="42">
        <f t="shared" si="1"/>
        <v>2.0278195014278637</v>
      </c>
      <c r="L23" s="47">
        <f t="shared" si="5"/>
        <v>1.9354371975686908</v>
      </c>
      <c r="M23" s="16">
        <f t="shared" si="2"/>
        <v>1.3273773286981694E-3</v>
      </c>
      <c r="N23" s="16">
        <f t="shared" si="3"/>
        <v>3.6312911510397558E-3</v>
      </c>
      <c r="O23" s="16">
        <f t="shared" si="4"/>
        <v>6.5641363324529835E-3</v>
      </c>
      <c r="P23" s="16">
        <f t="shared" si="6"/>
        <v>8.2191513323802267E-3</v>
      </c>
    </row>
    <row r="24" spans="1:16" x14ac:dyDescent="0.45">
      <c r="A24" s="14" t="s">
        <v>11</v>
      </c>
      <c r="B24" s="35">
        <v>708340622.39999998</v>
      </c>
      <c r="C24" s="35">
        <v>641845.68573499995</v>
      </c>
      <c r="D24" s="35">
        <v>686259407.20000005</v>
      </c>
      <c r="E24" s="35">
        <v>1098996.8950100001</v>
      </c>
      <c r="F24" s="35">
        <v>638935891.60000002</v>
      </c>
      <c r="G24" s="35">
        <v>723161.32633499999</v>
      </c>
      <c r="H24" s="36">
        <v>642281088.39999998</v>
      </c>
      <c r="I24" s="36">
        <v>1740604.2342699999</v>
      </c>
      <c r="J24" s="41">
        <f t="shared" si="0"/>
        <v>0.96882684050339463</v>
      </c>
      <c r="K24" s="42">
        <f t="shared" si="1"/>
        <v>0.90201785891532971</v>
      </c>
      <c r="L24" s="47">
        <f t="shared" si="5"/>
        <v>0.90674044109431839</v>
      </c>
      <c r="M24" s="16">
        <f t="shared" si="2"/>
        <v>9.0612576130435401E-4</v>
      </c>
      <c r="N24" s="16">
        <f t="shared" si="3"/>
        <v>1.5515090625275428E-3</v>
      </c>
      <c r="O24" s="16">
        <f t="shared" si="4"/>
        <v>1.0209231314233884E-3</v>
      </c>
      <c r="P24" s="16">
        <f t="shared" si="6"/>
        <v>2.457298338153308E-3</v>
      </c>
    </row>
    <row r="25" spans="1:16" x14ac:dyDescent="0.45">
      <c r="A25" s="14" t="s">
        <v>12</v>
      </c>
      <c r="B25" s="35">
        <v>556696993.39999998</v>
      </c>
      <c r="C25" s="35">
        <v>561072.16255300003</v>
      </c>
      <c r="D25" s="35">
        <v>589117249</v>
      </c>
      <c r="E25" s="35">
        <v>1712351.1913900001</v>
      </c>
      <c r="F25" s="35">
        <v>558449117.39999998</v>
      </c>
      <c r="G25" s="35">
        <v>1017194.8683</v>
      </c>
      <c r="H25" s="36">
        <v>573417884.20000005</v>
      </c>
      <c r="I25" s="36">
        <v>849579.106745</v>
      </c>
      <c r="J25" s="41">
        <f t="shared" si="0"/>
        <v>1.0582368074273132</v>
      </c>
      <c r="K25" s="42">
        <f t="shared" si="1"/>
        <v>1.0031473566783593</v>
      </c>
      <c r="L25" s="47">
        <f t="shared" si="5"/>
        <v>1.0300358920530144</v>
      </c>
      <c r="M25" s="16">
        <f t="shared" si="2"/>
        <v>1.0078591571444978E-3</v>
      </c>
      <c r="N25" s="16">
        <f t="shared" si="3"/>
        <v>3.0759124114033702E-3</v>
      </c>
      <c r="O25" s="16">
        <f t="shared" si="4"/>
        <v>1.8271966264583747E-3</v>
      </c>
      <c r="P25" s="16">
        <f t="shared" si="6"/>
        <v>1.5261068710938003E-3</v>
      </c>
    </row>
    <row r="26" spans="1:16" x14ac:dyDescent="0.45">
      <c r="A26" s="21" t="s">
        <v>13</v>
      </c>
      <c r="B26" s="35">
        <v>1477601681.4000001</v>
      </c>
      <c r="C26" s="35">
        <v>1728466.8404600001</v>
      </c>
      <c r="D26" s="35">
        <v>1489098104.5999999</v>
      </c>
      <c r="E26" s="35">
        <v>2668410.3672199999</v>
      </c>
      <c r="F26" s="35">
        <v>1620387369.5999999</v>
      </c>
      <c r="G26" s="35">
        <v>817772.39235400001</v>
      </c>
      <c r="H26" s="36">
        <v>1624019431.2</v>
      </c>
      <c r="I26" s="36">
        <v>3915069.8189099999</v>
      </c>
      <c r="J26" s="41">
        <f t="shared" si="0"/>
        <v>1.0077804616390982</v>
      </c>
      <c r="K26" s="42">
        <f t="shared" si="1"/>
        <v>1.0966334093940073</v>
      </c>
      <c r="L26" s="47">
        <f t="shared" si="5"/>
        <v>1.0990914883510905</v>
      </c>
      <c r="M26" s="16">
        <f t="shared" si="2"/>
        <v>1.1697786096333553E-3</v>
      </c>
      <c r="N26" s="16">
        <f t="shared" si="3"/>
        <v>1.80590642309755E-3</v>
      </c>
      <c r="O26" s="16">
        <f t="shared" si="4"/>
        <v>5.5344576461172936E-4</v>
      </c>
      <c r="P26" s="16">
        <f t="shared" si="6"/>
        <v>2.6496111016878002E-3</v>
      </c>
    </row>
    <row r="27" spans="1:16" x14ac:dyDescent="0.45">
      <c r="A27" s="18" t="s">
        <v>14</v>
      </c>
      <c r="B27" s="35">
        <v>2789833426.5999999</v>
      </c>
      <c r="C27" s="35">
        <v>2035141.57268</v>
      </c>
      <c r="D27" s="35">
        <v>2027571768.2</v>
      </c>
      <c r="E27" s="35">
        <v>5045395.4141699998</v>
      </c>
      <c r="F27" s="35">
        <v>1682159963.2</v>
      </c>
      <c r="G27" s="35">
        <v>1509844.4139099999</v>
      </c>
      <c r="H27" s="36">
        <v>1637656202</v>
      </c>
      <c r="I27" s="36">
        <v>9713922.2558999993</v>
      </c>
      <c r="J27" s="41">
        <f t="shared" si="0"/>
        <v>0.7267716233047733</v>
      </c>
      <c r="K27" s="42">
        <f t="shared" si="1"/>
        <v>0.60296071699523168</v>
      </c>
      <c r="L27" s="47">
        <f t="shared" si="5"/>
        <v>0.58700859570523867</v>
      </c>
      <c r="M27" s="16">
        <f t="shared" si="2"/>
        <v>7.29484976871988E-4</v>
      </c>
      <c r="N27" s="16">
        <f t="shared" si="3"/>
        <v>1.8084934269064507E-3</v>
      </c>
      <c r="O27" s="16">
        <f t="shared" si="4"/>
        <v>5.4119518373900324E-4</v>
      </c>
      <c r="P27" s="16">
        <f t="shared" si="6"/>
        <v>3.481900447274539E-3</v>
      </c>
    </row>
    <row r="28" spans="1:16" x14ac:dyDescent="0.45">
      <c r="A28" s="18" t="s">
        <v>15</v>
      </c>
      <c r="B28" s="35">
        <v>4267317226.4000001</v>
      </c>
      <c r="C28" s="35">
        <v>3092450.0057700002</v>
      </c>
      <c r="D28" s="35">
        <v>3516513600.4000001</v>
      </c>
      <c r="E28" s="35">
        <v>7286563.9173800005</v>
      </c>
      <c r="F28" s="35">
        <v>3302437286.5999999</v>
      </c>
      <c r="G28" s="35">
        <v>1972912.4042799999</v>
      </c>
      <c r="H28" s="36">
        <v>3261570624.1999998</v>
      </c>
      <c r="I28" s="36">
        <v>13498579.8166</v>
      </c>
      <c r="J28" s="41">
        <f t="shared" si="0"/>
        <v>0.82405722701956374</v>
      </c>
      <c r="K28" s="42">
        <f t="shared" si="1"/>
        <v>0.77389074010464565</v>
      </c>
      <c r="L28" s="47">
        <f t="shared" si="5"/>
        <v>0.76431407630585979</v>
      </c>
      <c r="M28" s="16">
        <f t="shared" si="2"/>
        <v>7.2468247418738471E-4</v>
      </c>
      <c r="N28" s="16">
        <f t="shared" si="3"/>
        <v>1.7075280629012671E-3</v>
      </c>
      <c r="O28" s="16">
        <f t="shared" si="4"/>
        <v>4.6233085088553185E-4</v>
      </c>
      <c r="P28" s="16">
        <f t="shared" si="6"/>
        <v>3.1632473285769032E-3</v>
      </c>
    </row>
    <row r="29" spans="1:16" x14ac:dyDescent="0.45">
      <c r="A29" s="18" t="s">
        <v>16</v>
      </c>
      <c r="B29" s="35">
        <v>1761068036.8</v>
      </c>
      <c r="C29" s="35">
        <v>4653678.0338899996</v>
      </c>
      <c r="D29" s="35">
        <v>1373532614.5999999</v>
      </c>
      <c r="E29" s="35">
        <v>2175874.9010899998</v>
      </c>
      <c r="F29" s="35">
        <v>1410393731.4000001</v>
      </c>
      <c r="G29" s="35">
        <v>1459853.02018</v>
      </c>
      <c r="H29" s="36">
        <v>1367730336.4000001</v>
      </c>
      <c r="I29" s="36">
        <v>4200816.1546900002</v>
      </c>
      <c r="J29" s="41">
        <f t="shared" si="0"/>
        <v>0.77994295841960626</v>
      </c>
      <c r="K29" s="42">
        <f t="shared" si="1"/>
        <v>0.80087407296472046</v>
      </c>
      <c r="L29" s="47">
        <f t="shared" si="5"/>
        <v>0.77664820882518226</v>
      </c>
      <c r="M29" s="16">
        <f t="shared" si="2"/>
        <v>2.6425316550211775E-3</v>
      </c>
      <c r="N29" s="16">
        <f t="shared" si="3"/>
        <v>1.2355427817790259E-3</v>
      </c>
      <c r="O29" s="16">
        <f t="shared" si="4"/>
        <v>8.2895889861965154E-4</v>
      </c>
      <c r="P29" s="16">
        <f t="shared" si="6"/>
        <v>2.3853798188985453E-3</v>
      </c>
    </row>
    <row r="30" spans="1:16" x14ac:dyDescent="0.45">
      <c r="A30" s="18" t="s">
        <v>17</v>
      </c>
      <c r="B30" s="35">
        <v>23105024.199999999</v>
      </c>
      <c r="C30" s="35">
        <v>88711.490000799997</v>
      </c>
      <c r="D30" s="35">
        <v>19289191</v>
      </c>
      <c r="E30" s="35">
        <v>113025.01339399999</v>
      </c>
      <c r="F30" s="35">
        <v>36502679.799999997</v>
      </c>
      <c r="G30" s="35">
        <v>92017.848028299995</v>
      </c>
      <c r="H30" s="36">
        <v>36093126.799999997</v>
      </c>
      <c r="I30" s="36">
        <v>183516.248173</v>
      </c>
      <c r="J30" s="41">
        <f t="shared" si="0"/>
        <v>0.83484833571392669</v>
      </c>
      <c r="K30" s="42">
        <f t="shared" si="1"/>
        <v>1.5798589728376047</v>
      </c>
      <c r="L30" s="47">
        <f t="shared" si="5"/>
        <v>1.5621332610419858</v>
      </c>
      <c r="M30" s="16">
        <f t="shared" si="2"/>
        <v>3.8394891618767487E-3</v>
      </c>
      <c r="N30" s="16">
        <f t="shared" si="3"/>
        <v>4.8917937681277127E-3</v>
      </c>
      <c r="O30" s="16">
        <f t="shared" si="4"/>
        <v>3.9825904198057495E-3</v>
      </c>
      <c r="P30" s="16">
        <f t="shared" si="6"/>
        <v>7.9426988080367397E-3</v>
      </c>
    </row>
    <row r="31" spans="1:16" x14ac:dyDescent="0.45">
      <c r="A31" s="14" t="s">
        <v>18</v>
      </c>
      <c r="B31" s="35">
        <v>130671943206</v>
      </c>
      <c r="C31" s="35">
        <v>313480336.10299999</v>
      </c>
      <c r="D31" s="35">
        <v>139001519472</v>
      </c>
      <c r="E31" s="35">
        <v>218100109.76300001</v>
      </c>
      <c r="F31" s="35">
        <v>130652543017</v>
      </c>
      <c r="G31" s="35">
        <v>197662034.19400001</v>
      </c>
      <c r="H31" s="36">
        <v>127126561769</v>
      </c>
      <c r="I31" s="36">
        <v>175314491.96599999</v>
      </c>
      <c r="J31" s="41">
        <f t="shared" si="0"/>
        <v>1.0637441830406447</v>
      </c>
      <c r="K31" s="42">
        <f t="shared" si="1"/>
        <v>0.99985153516107572</v>
      </c>
      <c r="L31" s="47">
        <f t="shared" si="5"/>
        <v>0.97286807443116674</v>
      </c>
      <c r="M31" s="16">
        <f t="shared" si="2"/>
        <v>2.3989873297346515E-3</v>
      </c>
      <c r="N31" s="16">
        <f t="shared" si="3"/>
        <v>1.6690660933936859E-3</v>
      </c>
      <c r="O31" s="16">
        <f t="shared" si="4"/>
        <v>1.512658565751887E-3</v>
      </c>
      <c r="P31" s="16">
        <f t="shared" si="6"/>
        <v>1.3416383629469909E-3</v>
      </c>
    </row>
    <row r="32" spans="1:16" x14ac:dyDescent="0.45">
      <c r="A32" s="21" t="s">
        <v>19</v>
      </c>
      <c r="B32" s="35">
        <v>9231106491.2000008</v>
      </c>
      <c r="C32" s="35">
        <v>31595097.076900002</v>
      </c>
      <c r="D32" s="35">
        <v>9057620010</v>
      </c>
      <c r="E32" s="35">
        <v>20076141.795600001</v>
      </c>
      <c r="F32" s="35">
        <v>12030245569.4</v>
      </c>
      <c r="G32" s="35">
        <v>17225067.5526</v>
      </c>
      <c r="H32" s="36">
        <v>11529529727.799999</v>
      </c>
      <c r="I32" s="36">
        <v>14354904.1007</v>
      </c>
      <c r="J32" s="41">
        <f t="shared" si="0"/>
        <v>0.98120631785957779</v>
      </c>
      <c r="K32" s="42">
        <f t="shared" si="1"/>
        <v>1.3032289878649341</v>
      </c>
      <c r="L32" s="47">
        <f t="shared" si="5"/>
        <v>1.2489867535155272</v>
      </c>
      <c r="M32" s="16">
        <f t="shared" si="2"/>
        <v>3.4226771305281289E-3</v>
      </c>
      <c r="N32" s="16">
        <f t="shared" si="3"/>
        <v>2.1748359001966398E-3</v>
      </c>
      <c r="O32" s="16">
        <f t="shared" si="4"/>
        <v>1.8659808083701158E-3</v>
      </c>
      <c r="P32" s="16">
        <f t="shared" si="6"/>
        <v>1.5550577944674897E-3</v>
      </c>
    </row>
    <row r="33" spans="1:16" x14ac:dyDescent="0.45">
      <c r="A33" s="21" t="s">
        <v>20</v>
      </c>
      <c r="B33" s="35">
        <v>9682033494.3999996</v>
      </c>
      <c r="C33" s="35">
        <v>102150439.789</v>
      </c>
      <c r="D33" s="35">
        <v>9079195596.3999996</v>
      </c>
      <c r="E33" s="35">
        <v>22140042.7073</v>
      </c>
      <c r="F33" s="35">
        <v>12507954174.4</v>
      </c>
      <c r="G33" s="35">
        <v>34985071.001500003</v>
      </c>
      <c r="H33" s="36">
        <v>12233291262.4</v>
      </c>
      <c r="I33" s="36">
        <v>65031884.0832</v>
      </c>
      <c r="J33" s="41">
        <f t="shared" si="0"/>
        <v>0.93773643745927171</v>
      </c>
      <c r="K33" s="42">
        <f t="shared" si="1"/>
        <v>1.2918726403533398</v>
      </c>
      <c r="L33" s="47">
        <f t="shared" si="5"/>
        <v>1.2635043319645221</v>
      </c>
      <c r="M33" s="16">
        <f t="shared" si="2"/>
        <v>1.0550515018160482E-2</v>
      </c>
      <c r="N33" s="16">
        <f t="shared" si="3"/>
        <v>2.2867141205518034E-3</v>
      </c>
      <c r="O33" s="16">
        <f t="shared" si="4"/>
        <v>3.6134011539760784E-3</v>
      </c>
      <c r="P33" s="16">
        <f t="shared" si="6"/>
        <v>6.7167588421186367E-3</v>
      </c>
    </row>
    <row r="34" spans="1:16" x14ac:dyDescent="0.45">
      <c r="A34" s="18" t="s">
        <v>21</v>
      </c>
      <c r="B34" s="35">
        <v>1579196789850</v>
      </c>
      <c r="C34" s="35">
        <v>17815351085.299999</v>
      </c>
      <c r="D34" s="35">
        <v>1074457425660</v>
      </c>
      <c r="E34" s="35">
        <v>757369498.28299999</v>
      </c>
      <c r="F34" s="35">
        <v>996257070573</v>
      </c>
      <c r="G34" s="35">
        <v>218264110.53299999</v>
      </c>
      <c r="H34" s="36">
        <v>956592454894</v>
      </c>
      <c r="I34" s="36">
        <v>668541308.98099995</v>
      </c>
      <c r="J34" s="41">
        <f t="shared" si="0"/>
        <v>0.68038222504369283</v>
      </c>
      <c r="K34" s="42">
        <f t="shared" si="1"/>
        <v>0.63086315586268982</v>
      </c>
      <c r="L34" s="47">
        <f t="shared" si="5"/>
        <v>0.60574620024706483</v>
      </c>
      <c r="M34" s="16">
        <f t="shared" si="2"/>
        <v>1.1281273619478539E-2</v>
      </c>
      <c r="N34" s="16">
        <f t="shared" si="3"/>
        <v>4.7959158931353875E-4</v>
      </c>
      <c r="O34" s="16">
        <f t="shared" si="4"/>
        <v>1.382121037326398E-4</v>
      </c>
      <c r="P34" s="16">
        <f t="shared" si="6"/>
        <v>4.2334262156428355E-4</v>
      </c>
    </row>
    <row r="35" spans="1:16" x14ac:dyDescent="0.45">
      <c r="A35" s="18" t="s">
        <v>40</v>
      </c>
      <c r="B35" s="35">
        <v>43080528284.400002</v>
      </c>
      <c r="C35" s="35">
        <v>172680137.38299999</v>
      </c>
      <c r="D35" s="35">
        <v>20490251939.599998</v>
      </c>
      <c r="E35" s="35">
        <v>3347136.4973900001</v>
      </c>
      <c r="F35" s="35">
        <v>19695167716.799999</v>
      </c>
      <c r="G35" s="35">
        <v>3458974.2125200001</v>
      </c>
      <c r="H35" s="36">
        <v>18214255282</v>
      </c>
      <c r="I35" s="36">
        <v>5792846.8419399997</v>
      </c>
      <c r="J35" s="41">
        <f t="shared" si="0"/>
        <v>0.47562675657855791</v>
      </c>
      <c r="K35" s="42">
        <f t="shared" si="1"/>
        <v>0.45717098886950897</v>
      </c>
      <c r="L35" s="47">
        <f t="shared" si="5"/>
        <v>0.42279554145104598</v>
      </c>
      <c r="M35" s="16">
        <f t="shared" si="2"/>
        <v>4.0083105815935322E-3</v>
      </c>
      <c r="N35" s="16">
        <f t="shared" si="3"/>
        <v>7.7694880510600431E-5</v>
      </c>
      <c r="O35" s="16">
        <f t="shared" si="4"/>
        <v>8.0290895916718314E-5</v>
      </c>
      <c r="P35" s="16">
        <f t="shared" si="6"/>
        <v>1.3446554795470468E-4</v>
      </c>
    </row>
    <row r="36" spans="1:16" x14ac:dyDescent="0.45">
      <c r="A36" s="18" t="s">
        <v>41</v>
      </c>
      <c r="B36" s="35">
        <v>22991226992</v>
      </c>
      <c r="C36" s="35">
        <v>103385613.002</v>
      </c>
      <c r="D36" s="35">
        <v>10742157139.4</v>
      </c>
      <c r="E36" s="35">
        <v>1698179.0649699999</v>
      </c>
      <c r="F36" s="35">
        <v>10573749849.4</v>
      </c>
      <c r="G36" s="35">
        <v>1780264.3950700001</v>
      </c>
      <c r="H36" s="36">
        <v>9828772029.2000008</v>
      </c>
      <c r="I36" s="36">
        <v>1926026.93246</v>
      </c>
      <c r="J36" s="41">
        <f t="shared" si="0"/>
        <v>0.46722852778313345</v>
      </c>
      <c r="K36" s="42">
        <f t="shared" si="1"/>
        <v>0.45990367774104568</v>
      </c>
      <c r="L36" s="47">
        <f t="shared" si="5"/>
        <v>0.4275009782044259</v>
      </c>
      <c r="M36" s="16">
        <f t="shared" si="2"/>
        <v>4.4967418675816622E-3</v>
      </c>
      <c r="N36" s="16">
        <f t="shared" si="3"/>
        <v>7.3862045969138413E-5</v>
      </c>
      <c r="O36" s="16">
        <f t="shared" si="4"/>
        <v>7.7432335198528493E-5</v>
      </c>
      <c r="P36" s="16">
        <f t="shared" si="6"/>
        <v>8.3772255092352322E-5</v>
      </c>
    </row>
    <row r="37" spans="1:16" x14ac:dyDescent="0.45">
      <c r="A37" s="14" t="s">
        <v>22</v>
      </c>
      <c r="B37" s="35">
        <v>1123007.6000000001</v>
      </c>
      <c r="C37" s="35">
        <v>807.77313646799996</v>
      </c>
      <c r="D37" s="35">
        <v>1157807.2</v>
      </c>
      <c r="E37" s="35">
        <v>2195.0648646499999</v>
      </c>
      <c r="F37" s="35">
        <v>1063081.3999999999</v>
      </c>
      <c r="G37" s="35">
        <v>870.85626827900001</v>
      </c>
      <c r="H37" s="36">
        <v>1074984.6000000001</v>
      </c>
      <c r="I37" s="36">
        <v>1170.08693694</v>
      </c>
      <c r="J37" s="41">
        <f t="shared" si="0"/>
        <v>1.0309878579628489</v>
      </c>
      <c r="K37" s="42">
        <f t="shared" si="1"/>
        <v>0.94663776095549113</v>
      </c>
      <c r="L37" s="47">
        <f t="shared" si="5"/>
        <v>0.95723715494000217</v>
      </c>
      <c r="M37" s="16">
        <f t="shared" si="2"/>
        <v>7.1929445220851563E-4</v>
      </c>
      <c r="N37" s="16">
        <f t="shared" si="3"/>
        <v>1.9546304625632093E-3</v>
      </c>
      <c r="O37" s="16">
        <f t="shared" si="4"/>
        <v>7.7546783145456888E-4</v>
      </c>
      <c r="P37" s="16">
        <f t="shared" si="6"/>
        <v>1.0419225452614922E-3</v>
      </c>
    </row>
    <row r="41" spans="1:16" x14ac:dyDescent="0.45">
      <c r="A41" s="14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L11"/>
  <sheetViews>
    <sheetView workbookViewId="0">
      <selection activeCell="C10" sqref="C10"/>
    </sheetView>
  </sheetViews>
  <sheetFormatPr defaultRowHeight="14.25" x14ac:dyDescent="0.45"/>
  <cols>
    <col min="1" max="1" width="35" style="25" customWidth="1"/>
    <col min="2" max="2" width="19.19921875" style="25" customWidth="1"/>
    <col min="3" max="3" width="19.46484375" style="25" bestFit="1" customWidth="1"/>
    <col min="4" max="4" width="19.3984375" style="25" bestFit="1" customWidth="1"/>
    <col min="5" max="5" width="15.86328125" style="25" bestFit="1" customWidth="1"/>
    <col min="6" max="6" width="19.3984375" style="25" bestFit="1" customWidth="1"/>
    <col min="7" max="7" width="16.9296875" style="25" bestFit="1" customWidth="1"/>
    <col min="8" max="16384" width="9.06640625" style="25"/>
  </cols>
  <sheetData>
    <row r="1" spans="1:12" x14ac:dyDescent="0.45">
      <c r="A1" s="23" t="s">
        <v>119</v>
      </c>
    </row>
    <row r="2" spans="1:12" x14ac:dyDescent="0.45">
      <c r="A2" s="24" t="s">
        <v>48</v>
      </c>
    </row>
    <row r="3" spans="1:12" x14ac:dyDescent="0.45">
      <c r="A3" s="25" t="s">
        <v>49</v>
      </c>
    </row>
    <row r="5" spans="1:12" ht="42.75" x14ac:dyDescent="0.45">
      <c r="A5" s="2"/>
      <c r="B5" s="59" t="s">
        <v>24</v>
      </c>
      <c r="C5" s="59"/>
      <c r="D5" s="59" t="s">
        <v>25</v>
      </c>
      <c r="E5" s="59"/>
      <c r="F5" s="60" t="s">
        <v>42</v>
      </c>
      <c r="G5" s="59"/>
      <c r="H5" s="8" t="s">
        <v>45</v>
      </c>
      <c r="I5" s="8" t="s">
        <v>46</v>
      </c>
      <c r="J5" s="60" t="s">
        <v>44</v>
      </c>
      <c r="K5" s="59"/>
      <c r="L5" s="59"/>
    </row>
    <row r="6" spans="1:12" ht="42.75" x14ac:dyDescent="0.45">
      <c r="A6" s="3" t="s">
        <v>23</v>
      </c>
      <c r="B6" s="3" t="s">
        <v>28</v>
      </c>
      <c r="C6" s="3" t="s">
        <v>26</v>
      </c>
      <c r="D6" s="3" t="s">
        <v>27</v>
      </c>
      <c r="E6" s="3" t="s">
        <v>26</v>
      </c>
      <c r="F6" s="3" t="s">
        <v>27</v>
      </c>
      <c r="G6" s="3" t="s">
        <v>26</v>
      </c>
      <c r="H6" s="3"/>
      <c r="I6" s="3"/>
      <c r="J6" s="3" t="s">
        <v>29</v>
      </c>
      <c r="K6" s="8" t="s">
        <v>30</v>
      </c>
      <c r="L6" s="8" t="s">
        <v>43</v>
      </c>
    </row>
    <row r="7" spans="1:12" x14ac:dyDescent="0.45">
      <c r="A7" t="s">
        <v>1</v>
      </c>
      <c r="B7" s="6">
        <v>946914692983</v>
      </c>
      <c r="C7" s="6">
        <v>1638529605.76</v>
      </c>
      <c r="D7" s="6">
        <v>940390725841</v>
      </c>
      <c r="E7" s="6">
        <v>6669456559.4899998</v>
      </c>
      <c r="F7" s="6">
        <v>944522103276</v>
      </c>
      <c r="G7" s="6">
        <v>6985699539.3500004</v>
      </c>
      <c r="H7" s="26">
        <f>D7/B7</f>
        <v>0.99311029051471578</v>
      </c>
      <c r="I7" s="26">
        <f>F7/B7</f>
        <v>0.99747327850678624</v>
      </c>
      <c r="J7" s="26">
        <f>C7/B7</f>
        <v>1.7303877718892007E-3</v>
      </c>
      <c r="K7" s="26">
        <f>E7/B7</f>
        <v>7.0433552345456497E-3</v>
      </c>
      <c r="L7" s="26">
        <f>G7/B7</f>
        <v>7.3773272197767189E-3</v>
      </c>
    </row>
    <row r="8" spans="1:12" x14ac:dyDescent="0.45">
      <c r="A8" t="s">
        <v>2</v>
      </c>
      <c r="B8" s="6">
        <v>1200836800110</v>
      </c>
      <c r="C8" s="6">
        <v>827454901.97399998</v>
      </c>
      <c r="D8" s="6">
        <v>1200772331430</v>
      </c>
      <c r="E8" s="6">
        <v>9214310628.6700001</v>
      </c>
      <c r="F8" s="6">
        <v>1151380231060</v>
      </c>
      <c r="G8" s="6">
        <v>10934220055.700001</v>
      </c>
      <c r="H8" s="26">
        <f t="shared" ref="H8:H11" si="0">D8/B8</f>
        <v>0.99994631353736485</v>
      </c>
      <c r="I8" s="26">
        <f t="shared" ref="I8:I11" si="1">F8/B8</f>
        <v>0.95881491219667014</v>
      </c>
      <c r="J8" s="26">
        <f t="shared" ref="J8:J11" si="2">C8/B8</f>
        <v>6.8906524341875834E-4</v>
      </c>
      <c r="K8" s="26">
        <f t="shared" ref="K8:K11" si="3">E8/B8</f>
        <v>7.6732413828639687E-3</v>
      </c>
      <c r="L8" s="26">
        <f t="shared" ref="L8:L11" si="4">G8/B8</f>
        <v>9.1055004765829926E-3</v>
      </c>
    </row>
    <row r="9" spans="1:12" x14ac:dyDescent="0.45">
      <c r="A9" t="s">
        <v>35</v>
      </c>
      <c r="B9" s="6">
        <v>451472726.19999999</v>
      </c>
      <c r="C9" s="6">
        <v>4509950.1854800005</v>
      </c>
      <c r="D9" s="6">
        <v>414906363.80000001</v>
      </c>
      <c r="E9" s="6">
        <v>5076230.1852000002</v>
      </c>
      <c r="F9" s="6">
        <v>83253569.799999997</v>
      </c>
      <c r="G9" s="6">
        <v>4087614.1338900002</v>
      </c>
      <c r="H9" s="26">
        <f t="shared" si="0"/>
        <v>0.9190064863767623</v>
      </c>
      <c r="I9" s="26">
        <f t="shared" si="1"/>
        <v>0.18440442792798764</v>
      </c>
      <c r="J9" s="26">
        <f t="shared" si="2"/>
        <v>9.9894189034181371E-3</v>
      </c>
      <c r="K9" s="26">
        <f t="shared" si="3"/>
        <v>1.1243713940210991E-2</v>
      </c>
      <c r="L9" s="26">
        <f t="shared" si="4"/>
        <v>9.0539558575221859E-3</v>
      </c>
    </row>
    <row r="10" spans="1:12" x14ac:dyDescent="0.45">
      <c r="A10" t="s">
        <v>36</v>
      </c>
      <c r="B10" s="6">
        <v>266369123.40000001</v>
      </c>
      <c r="C10" s="6">
        <v>3466899.5721100001</v>
      </c>
      <c r="D10" s="6">
        <v>245947677.80000001</v>
      </c>
      <c r="E10" s="6">
        <v>2917717.71747</v>
      </c>
      <c r="F10" s="6">
        <v>127109755.2</v>
      </c>
      <c r="G10" s="6">
        <v>665387.35145299998</v>
      </c>
      <c r="H10" s="26">
        <f t="shared" si="0"/>
        <v>0.92333403609496578</v>
      </c>
      <c r="I10" s="26">
        <f t="shared" si="1"/>
        <v>0.47719402901334923</v>
      </c>
      <c r="J10" s="26">
        <f t="shared" si="2"/>
        <v>1.3015395808108891E-2</v>
      </c>
      <c r="K10" s="26">
        <f t="shared" si="3"/>
        <v>1.0953663398473309E-2</v>
      </c>
      <c r="L10" s="26">
        <f t="shared" si="4"/>
        <v>2.4979897931105329E-3</v>
      </c>
    </row>
    <row r="11" spans="1:12" x14ac:dyDescent="0.45">
      <c r="A11" t="s">
        <v>15</v>
      </c>
      <c r="B11" s="6">
        <v>13444549014</v>
      </c>
      <c r="C11" s="6">
        <v>307569910.05299997</v>
      </c>
      <c r="D11" s="6">
        <v>13667780586.799999</v>
      </c>
      <c r="E11" s="6">
        <v>113540871.403</v>
      </c>
      <c r="F11" s="6">
        <v>13323831275.6</v>
      </c>
      <c r="G11" s="6">
        <v>250385375.715</v>
      </c>
      <c r="H11" s="26">
        <f t="shared" si="0"/>
        <v>1.0166038721393738</v>
      </c>
      <c r="I11" s="26">
        <f t="shared" si="1"/>
        <v>0.99102106450173266</v>
      </c>
      <c r="J11" s="26">
        <f t="shared" si="2"/>
        <v>2.2876922813306944E-2</v>
      </c>
      <c r="K11" s="26">
        <f t="shared" si="3"/>
        <v>8.4451230967114085E-3</v>
      </c>
      <c r="L11" s="26">
        <f t="shared" si="4"/>
        <v>1.8623560779485435E-2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C93-FC4D-46DA-B16B-8898E424FCC7}">
  <dimension ref="A1:L11"/>
  <sheetViews>
    <sheetView workbookViewId="0"/>
  </sheetViews>
  <sheetFormatPr defaultRowHeight="14.25" x14ac:dyDescent="0.45"/>
  <cols>
    <col min="1" max="1" width="34.59765625" customWidth="1"/>
    <col min="2" max="2" width="19.3984375" bestFit="1" customWidth="1"/>
    <col min="3" max="3" width="15.86328125" bestFit="1" customWidth="1"/>
    <col min="4" max="4" width="19.3984375" bestFit="1" customWidth="1"/>
    <col min="5" max="5" width="17" customWidth="1"/>
    <col min="6" max="6" width="19.3984375" bestFit="1" customWidth="1"/>
    <col min="7" max="7" width="16.9296875" bestFit="1" customWidth="1"/>
    <col min="8" max="12" width="9.1328125" bestFit="1" customWidth="1"/>
  </cols>
  <sheetData>
    <row r="1" spans="1:12" x14ac:dyDescent="0.45">
      <c r="A1" s="63" t="s">
        <v>120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45">
      <c r="A2" s="28" t="s">
        <v>48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45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42.75" x14ac:dyDescent="0.45">
      <c r="A5" s="4"/>
      <c r="B5" s="61" t="s">
        <v>24</v>
      </c>
      <c r="C5" s="61"/>
      <c r="D5" s="61" t="s">
        <v>25</v>
      </c>
      <c r="E5" s="61"/>
      <c r="F5" s="62" t="s">
        <v>42</v>
      </c>
      <c r="G5" s="61"/>
      <c r="H5" s="29" t="s">
        <v>45</v>
      </c>
      <c r="I5" s="29" t="s">
        <v>46</v>
      </c>
      <c r="J5" s="62" t="s">
        <v>44</v>
      </c>
      <c r="K5" s="61"/>
      <c r="L5" s="61"/>
    </row>
    <row r="6" spans="1:12" ht="57" x14ac:dyDescent="0.45">
      <c r="A6" s="30" t="s">
        <v>23</v>
      </c>
      <c r="B6" s="30" t="s">
        <v>28</v>
      </c>
      <c r="C6" s="30" t="s">
        <v>26</v>
      </c>
      <c r="D6" s="30" t="s">
        <v>27</v>
      </c>
      <c r="E6" s="30" t="s">
        <v>26</v>
      </c>
      <c r="F6" s="30" t="s">
        <v>27</v>
      </c>
      <c r="G6" s="30" t="s">
        <v>26</v>
      </c>
      <c r="H6" s="30"/>
      <c r="I6" s="30"/>
      <c r="J6" s="30" t="s">
        <v>29</v>
      </c>
      <c r="K6" s="29" t="s">
        <v>30</v>
      </c>
      <c r="L6" s="29" t="s">
        <v>43</v>
      </c>
    </row>
    <row r="7" spans="1:12" x14ac:dyDescent="0.45">
      <c r="A7" s="6" t="s">
        <v>1</v>
      </c>
      <c r="B7" s="6">
        <v>1102402792763</v>
      </c>
      <c r="C7" s="6">
        <v>1747786166.7779999</v>
      </c>
      <c r="D7" s="6">
        <v>1096042603880</v>
      </c>
      <c r="E7" s="6">
        <v>7909625953.7299995</v>
      </c>
      <c r="F7" s="6">
        <v>1099918200628</v>
      </c>
      <c r="G7" s="6">
        <v>8078645381.71</v>
      </c>
      <c r="H7" s="26">
        <f>D7/B7</f>
        <v>0.99423061250864653</v>
      </c>
      <c r="I7" s="26">
        <f>F7/B7</f>
        <v>0.99774620297471062</v>
      </c>
      <c r="J7" s="26">
        <f>C7/B7</f>
        <v>1.5854333626980819E-3</v>
      </c>
      <c r="K7" s="26">
        <f>E7/B7</f>
        <v>7.1748965130120548E-3</v>
      </c>
      <c r="L7" s="26">
        <f>G7/B7</f>
        <v>7.3282156347428511E-3</v>
      </c>
    </row>
    <row r="8" spans="1:12" x14ac:dyDescent="0.45">
      <c r="A8" s="6" t="s">
        <v>2</v>
      </c>
      <c r="B8" s="6">
        <v>1534319108602</v>
      </c>
      <c r="C8" s="6">
        <v>1223894749.0539999</v>
      </c>
      <c r="D8" s="6">
        <v>1529153465512</v>
      </c>
      <c r="E8" s="6">
        <v>19245928222.669998</v>
      </c>
      <c r="F8" s="6">
        <v>1483346840905</v>
      </c>
      <c r="G8" s="6">
        <v>14094904918.150002</v>
      </c>
      <c r="H8" s="26">
        <f t="shared" ref="H8:H11" si="0">D8/B8</f>
        <v>0.99663326679499764</v>
      </c>
      <c r="I8" s="26">
        <f t="shared" ref="I8:I11" si="1">F8/B8</f>
        <v>0.966778574671182</v>
      </c>
      <c r="J8" s="26">
        <f t="shared" ref="J8:J11" si="2">C8/B8</f>
        <v>7.97679402017717E-4</v>
      </c>
      <c r="K8" s="26">
        <f t="shared" ref="K8:K11" si="3">E8/B8</f>
        <v>1.2543628059358519E-2</v>
      </c>
      <c r="L8" s="26">
        <f t="shared" ref="L8:L11" si="4">G8/B8</f>
        <v>9.1864233712064119E-3</v>
      </c>
    </row>
    <row r="9" spans="1:12" x14ac:dyDescent="0.45">
      <c r="A9" s="6" t="s">
        <v>35</v>
      </c>
      <c r="B9" s="6">
        <v>529743889.79999995</v>
      </c>
      <c r="C9" s="6">
        <v>5943416.0645700004</v>
      </c>
      <c r="D9" s="6">
        <v>483232437.39999998</v>
      </c>
      <c r="E9" s="6">
        <v>6290340.4460100001</v>
      </c>
      <c r="F9" s="6">
        <v>145659387.19999999</v>
      </c>
      <c r="G9" s="6">
        <v>4893783.4914929997</v>
      </c>
      <c r="H9" s="26">
        <f t="shared" si="0"/>
        <v>0.91220011538488921</v>
      </c>
      <c r="I9" s="26">
        <f t="shared" si="1"/>
        <v>0.27496190141049554</v>
      </c>
      <c r="J9" s="26">
        <f t="shared" si="2"/>
        <v>1.1219414096147261E-2</v>
      </c>
      <c r="K9" s="26">
        <f t="shared" si="3"/>
        <v>1.1874304861514988E-2</v>
      </c>
      <c r="L9" s="26">
        <f t="shared" si="4"/>
        <v>9.2380178152514491E-3</v>
      </c>
    </row>
    <row r="10" spans="1:12" x14ac:dyDescent="0.45">
      <c r="A10" s="6" t="s">
        <v>36</v>
      </c>
      <c r="B10" s="6">
        <v>298845516</v>
      </c>
      <c r="C10" s="6">
        <v>5171463.2724600006</v>
      </c>
      <c r="D10" s="6">
        <v>272842549.40000004</v>
      </c>
      <c r="E10" s="6">
        <v>3981298.5165400002</v>
      </c>
      <c r="F10" s="6">
        <v>131719033.2</v>
      </c>
      <c r="G10" s="6">
        <v>922572.62418799999</v>
      </c>
      <c r="H10" s="26">
        <f t="shared" si="0"/>
        <v>0.91298860043796015</v>
      </c>
      <c r="I10" s="26">
        <f t="shared" si="1"/>
        <v>0.44075961039348505</v>
      </c>
      <c r="J10" s="26">
        <f t="shared" si="2"/>
        <v>1.7304804641806976E-2</v>
      </c>
      <c r="K10" s="26">
        <f t="shared" si="3"/>
        <v>1.3322262852824602E-2</v>
      </c>
      <c r="L10" s="26">
        <f t="shared" si="4"/>
        <v>3.0871221912126667E-3</v>
      </c>
    </row>
    <row r="11" spans="1:12" x14ac:dyDescent="0.45">
      <c r="A11" s="6" t="s">
        <v>15</v>
      </c>
      <c r="B11" s="6">
        <v>26571571692.400002</v>
      </c>
      <c r="C11" s="6">
        <v>518056476.65499997</v>
      </c>
      <c r="D11" s="6">
        <v>27298739088.599998</v>
      </c>
      <c r="E11" s="6">
        <v>334347038.63199997</v>
      </c>
      <c r="F11" s="6">
        <v>26732244432.599998</v>
      </c>
      <c r="G11" s="6">
        <v>440680256.62400001</v>
      </c>
      <c r="H11" s="26">
        <f t="shared" si="0"/>
        <v>1.0273663675080229</v>
      </c>
      <c r="I11" s="26">
        <f t="shared" si="1"/>
        <v>1.0060467909862461</v>
      </c>
      <c r="J11" s="26">
        <f t="shared" si="2"/>
        <v>1.9496644107174679E-2</v>
      </c>
      <c r="K11" s="26">
        <f t="shared" si="3"/>
        <v>1.2582885291938899E-2</v>
      </c>
      <c r="L11" s="26">
        <f t="shared" si="4"/>
        <v>1.6584651511225561E-2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4"/>
  <sheetViews>
    <sheetView workbookViewId="0">
      <selection activeCell="L9" sqref="L9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</cols>
  <sheetData>
    <row r="1" spans="1:4" ht="18" x14ac:dyDescent="0.55000000000000004">
      <c r="A1" s="31" t="s">
        <v>74</v>
      </c>
    </row>
    <row r="2" spans="1:4" x14ac:dyDescent="0.45">
      <c r="A2" s="23" t="s">
        <v>75</v>
      </c>
    </row>
    <row r="3" spans="1:4" x14ac:dyDescent="0.45">
      <c r="A3" s="32" t="s">
        <v>73</v>
      </c>
    </row>
    <row r="4" spans="1:4" x14ac:dyDescent="0.45">
      <c r="A4" s="32"/>
    </row>
    <row r="5" spans="1:4" ht="42.75" x14ac:dyDescent="0.45">
      <c r="A5" s="23" t="s">
        <v>76</v>
      </c>
      <c r="B5" s="33" t="s">
        <v>77</v>
      </c>
      <c r="C5" s="33" t="s">
        <v>100</v>
      </c>
      <c r="D5" s="33" t="s">
        <v>102</v>
      </c>
    </row>
    <row r="6" spans="1:4" x14ac:dyDescent="0.45">
      <c r="A6" t="s">
        <v>78</v>
      </c>
      <c r="B6" t="s">
        <v>84</v>
      </c>
      <c r="C6" t="s">
        <v>88</v>
      </c>
      <c r="D6" t="s">
        <v>94</v>
      </c>
    </row>
    <row r="7" spans="1:4" x14ac:dyDescent="0.45">
      <c r="A7" t="s">
        <v>50</v>
      </c>
      <c r="B7" t="s">
        <v>50</v>
      </c>
      <c r="C7" t="s">
        <v>89</v>
      </c>
      <c r="D7" t="s">
        <v>95</v>
      </c>
    </row>
    <row r="8" spans="1:4" x14ac:dyDescent="0.45">
      <c r="A8" t="s">
        <v>79</v>
      </c>
      <c r="B8" t="s">
        <v>51</v>
      </c>
      <c r="C8" t="s">
        <v>90</v>
      </c>
      <c r="D8" t="s">
        <v>96</v>
      </c>
    </row>
    <row r="9" spans="1:4" x14ac:dyDescent="0.45">
      <c r="A9" t="s">
        <v>52</v>
      </c>
      <c r="B9" t="s">
        <v>52</v>
      </c>
      <c r="C9" t="s">
        <v>52</v>
      </c>
      <c r="D9" t="s">
        <v>52</v>
      </c>
    </row>
    <row r="10" spans="1:4" x14ac:dyDescent="0.45">
      <c r="A10" t="s">
        <v>53</v>
      </c>
      <c r="B10" t="s">
        <v>53</v>
      </c>
      <c r="C10" t="s">
        <v>53</v>
      </c>
      <c r="D10" t="s">
        <v>53</v>
      </c>
    </row>
    <row r="11" spans="1:4" x14ac:dyDescent="0.45">
      <c r="A11" t="s">
        <v>54</v>
      </c>
      <c r="B11" t="s">
        <v>54</v>
      </c>
      <c r="C11" t="s">
        <v>54</v>
      </c>
      <c r="D11" t="s">
        <v>54</v>
      </c>
    </row>
    <row r="12" spans="1:4" x14ac:dyDescent="0.45">
      <c r="A12" t="s">
        <v>55</v>
      </c>
      <c r="B12" t="s">
        <v>55</v>
      </c>
      <c r="C12" t="s">
        <v>55</v>
      </c>
      <c r="D12" t="s">
        <v>55</v>
      </c>
    </row>
    <row r="14" spans="1:4" x14ac:dyDescent="0.45">
      <c r="A14" t="s">
        <v>80</v>
      </c>
      <c r="B14" t="s">
        <v>85</v>
      </c>
      <c r="C14" t="s">
        <v>91</v>
      </c>
      <c r="D14" t="s">
        <v>97</v>
      </c>
    </row>
    <row r="16" spans="1:4" x14ac:dyDescent="0.45">
      <c r="A16" t="s">
        <v>81</v>
      </c>
      <c r="B16" t="s">
        <v>86</v>
      </c>
      <c r="C16" t="s">
        <v>92</v>
      </c>
      <c r="D16" t="s">
        <v>92</v>
      </c>
    </row>
    <row r="17" spans="1:4" x14ac:dyDescent="0.45">
      <c r="A17" t="s">
        <v>82</v>
      </c>
      <c r="B17" t="s">
        <v>87</v>
      </c>
      <c r="C17" t="s">
        <v>93</v>
      </c>
      <c r="D17" t="s">
        <v>98</v>
      </c>
    </row>
    <row r="18" spans="1:4" x14ac:dyDescent="0.45">
      <c r="A18" t="s">
        <v>83</v>
      </c>
      <c r="B18" t="s">
        <v>83</v>
      </c>
      <c r="C18" t="s">
        <v>83</v>
      </c>
      <c r="D18" t="s">
        <v>83</v>
      </c>
    </row>
    <row r="19" spans="1:4" ht="15.75" x14ac:dyDescent="0.5">
      <c r="A19" s="27"/>
    </row>
    <row r="21" spans="1:4" ht="18" x14ac:dyDescent="0.55000000000000004">
      <c r="A21" s="31" t="s">
        <v>99</v>
      </c>
    </row>
    <row r="22" spans="1:4" ht="42.75" x14ac:dyDescent="0.45">
      <c r="A22" s="23" t="s">
        <v>76</v>
      </c>
      <c r="B22" s="33" t="s">
        <v>77</v>
      </c>
      <c r="C22" s="33" t="s">
        <v>101</v>
      </c>
      <c r="D22" s="33" t="s">
        <v>102</v>
      </c>
    </row>
    <row r="23" spans="1:4" x14ac:dyDescent="0.45">
      <c r="A23" t="s">
        <v>78</v>
      </c>
      <c r="B23" t="s">
        <v>84</v>
      </c>
      <c r="C23" t="s">
        <v>107</v>
      </c>
      <c r="D23" t="s">
        <v>112</v>
      </c>
    </row>
    <row r="24" spans="1:4" x14ac:dyDescent="0.45">
      <c r="A24" t="s">
        <v>50</v>
      </c>
      <c r="B24" t="s">
        <v>50</v>
      </c>
      <c r="C24" t="s">
        <v>108</v>
      </c>
      <c r="D24" t="s">
        <v>113</v>
      </c>
    </row>
    <row r="25" spans="1:4" x14ac:dyDescent="0.45">
      <c r="A25" t="s">
        <v>79</v>
      </c>
      <c r="B25" t="s">
        <v>51</v>
      </c>
      <c r="C25" t="s">
        <v>109</v>
      </c>
      <c r="D25" t="s">
        <v>57</v>
      </c>
    </row>
    <row r="26" spans="1:4" x14ac:dyDescent="0.45">
      <c r="A26" t="s">
        <v>52</v>
      </c>
      <c r="B26" t="s">
        <v>52</v>
      </c>
      <c r="C26" t="s">
        <v>52</v>
      </c>
      <c r="D26" t="s">
        <v>52</v>
      </c>
    </row>
    <row r="27" spans="1:4" x14ac:dyDescent="0.45">
      <c r="A27" t="s">
        <v>53</v>
      </c>
      <c r="B27" t="s">
        <v>53</v>
      </c>
      <c r="C27" t="s">
        <v>53</v>
      </c>
      <c r="D27" t="s">
        <v>53</v>
      </c>
    </row>
    <row r="28" spans="1:4" x14ac:dyDescent="0.45">
      <c r="A28" t="s">
        <v>54</v>
      </c>
      <c r="B28" t="s">
        <v>54</v>
      </c>
      <c r="C28" t="s">
        <v>54</v>
      </c>
      <c r="D28" t="s">
        <v>54</v>
      </c>
    </row>
    <row r="29" spans="1:4" x14ac:dyDescent="0.45">
      <c r="A29" t="s">
        <v>55</v>
      </c>
      <c r="B29" t="s">
        <v>55</v>
      </c>
      <c r="C29" t="s">
        <v>55</v>
      </c>
      <c r="D29" t="s">
        <v>55</v>
      </c>
    </row>
    <row r="31" spans="1:4" x14ac:dyDescent="0.45">
      <c r="A31" t="s">
        <v>103</v>
      </c>
      <c r="B31" t="s">
        <v>105</v>
      </c>
      <c r="C31" t="s">
        <v>110</v>
      </c>
      <c r="D31" t="s">
        <v>114</v>
      </c>
    </row>
    <row r="33" spans="1:4" x14ac:dyDescent="0.45">
      <c r="A33" s="34" t="s">
        <v>81</v>
      </c>
      <c r="B33" t="s">
        <v>86</v>
      </c>
      <c r="C33" t="s">
        <v>92</v>
      </c>
      <c r="D33" t="s">
        <v>92</v>
      </c>
    </row>
    <row r="34" spans="1:4" x14ac:dyDescent="0.45">
      <c r="A34" t="s">
        <v>104</v>
      </c>
      <c r="B34" t="s">
        <v>106</v>
      </c>
      <c r="C34" t="s">
        <v>111</v>
      </c>
      <c r="D34" t="s">
        <v>115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48" spans="1:4" x14ac:dyDescent="0.45">
      <c r="A48" s="23" t="s">
        <v>59</v>
      </c>
    </row>
    <row r="49" spans="1:8" x14ac:dyDescent="0.45">
      <c r="A49" t="s">
        <v>58</v>
      </c>
    </row>
    <row r="50" spans="1:8" x14ac:dyDescent="0.45">
      <c r="A50" t="s">
        <v>60</v>
      </c>
      <c r="B50" t="s">
        <v>61</v>
      </c>
      <c r="C50" t="s">
        <v>62</v>
      </c>
      <c r="D50" t="s">
        <v>63</v>
      </c>
      <c r="E50" t="s">
        <v>64</v>
      </c>
      <c r="F50" t="s">
        <v>65</v>
      </c>
      <c r="G50" t="s">
        <v>66</v>
      </c>
      <c r="H50" t="s">
        <v>67</v>
      </c>
    </row>
    <row r="51" spans="1:8" x14ac:dyDescent="0.45">
      <c r="A51" t="s">
        <v>68</v>
      </c>
      <c r="B51">
        <v>0</v>
      </c>
      <c r="C51">
        <v>81</v>
      </c>
      <c r="D51">
        <v>0</v>
      </c>
      <c r="E51">
        <v>1934</v>
      </c>
      <c r="F51">
        <v>0</v>
      </c>
      <c r="G51">
        <v>19.899999999999999</v>
      </c>
      <c r="H51">
        <v>6.5</v>
      </c>
    </row>
    <row r="52" spans="1:8" x14ac:dyDescent="0.45">
      <c r="A52" t="s">
        <v>69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45">
      <c r="A53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45">
      <c r="C54" t="s">
        <v>71</v>
      </c>
      <c r="E5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C1" workbookViewId="0">
      <selection activeCell="K9" sqref="K9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59" t="s">
        <v>24</v>
      </c>
      <c r="C3" s="59"/>
      <c r="D3" s="59" t="s">
        <v>25</v>
      </c>
      <c r="E3" s="59"/>
      <c r="F3" s="60" t="s">
        <v>42</v>
      </c>
      <c r="G3" s="59"/>
      <c r="H3" s="57" t="s">
        <v>116</v>
      </c>
      <c r="I3" s="58"/>
      <c r="J3" s="53" t="s">
        <v>45</v>
      </c>
      <c r="K3" s="40" t="s">
        <v>46</v>
      </c>
      <c r="L3" s="45" t="s">
        <v>117</v>
      </c>
      <c r="M3" s="60" t="s">
        <v>44</v>
      </c>
      <c r="N3" s="59"/>
      <c r="O3" s="59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</row>
    <row r="5" spans="1:15" x14ac:dyDescent="0.45">
      <c r="A5" s="2" t="s">
        <v>0</v>
      </c>
      <c r="B5" s="36">
        <v>11002545.800000001</v>
      </c>
      <c r="C5" s="36">
        <v>6573.4197918600003</v>
      </c>
      <c r="D5" s="36">
        <v>11560332.4</v>
      </c>
      <c r="E5" s="36">
        <v>4256.1293965300001</v>
      </c>
      <c r="F5" s="36">
        <v>10826309.4</v>
      </c>
      <c r="G5" s="36">
        <v>467713.26683799998</v>
      </c>
      <c r="H5" s="36">
        <v>10795152</v>
      </c>
      <c r="I5" s="36">
        <v>9976.3656107799998</v>
      </c>
      <c r="J5" s="55">
        <f t="shared" ref="J5:J37" si="0">D5/B5</f>
        <v>1.0506961397970276</v>
      </c>
      <c r="K5" s="51">
        <f t="shared" ref="K5:K37" si="1">F5/B5</f>
        <v>0.98398221618854786</v>
      </c>
      <c r="L5" s="52">
        <f>H5/B5</f>
        <v>0.98115038066917193</v>
      </c>
      <c r="M5" s="6">
        <f t="shared" ref="M5:M37" si="2">C5/B5</f>
        <v>5.9744534686326863E-4</v>
      </c>
      <c r="N5" s="6">
        <f t="shared" ref="N5:N37" si="3">E5/B5</f>
        <v>3.8683132739424721E-4</v>
      </c>
      <c r="O5" s="6">
        <f t="shared" ref="O5:O37" si="4">G5/B5</f>
        <v>4.2509549638775415E-2</v>
      </c>
    </row>
    <row r="6" spans="1:15" x14ac:dyDescent="0.45">
      <c r="A6" s="2" t="s">
        <v>1</v>
      </c>
      <c r="B6" s="36">
        <v>216582537657</v>
      </c>
      <c r="C6" s="36">
        <v>128529104.082</v>
      </c>
      <c r="D6" s="36">
        <v>227593422718</v>
      </c>
      <c r="E6" s="36">
        <v>84028567.334299996</v>
      </c>
      <c r="F6" s="36">
        <v>213107200915</v>
      </c>
      <c r="G6" s="36">
        <v>9234321385.5200005</v>
      </c>
      <c r="H6" s="36">
        <v>212488316140</v>
      </c>
      <c r="I6" s="36">
        <v>197227744.01899999</v>
      </c>
      <c r="J6" s="55">
        <f t="shared" si="0"/>
        <v>1.05083920975401</v>
      </c>
      <c r="K6" s="51">
        <f t="shared" si="1"/>
        <v>0.98395375370703309</v>
      </c>
      <c r="L6" s="52">
        <f t="shared" ref="L6:L37" si="5">H6/B6</f>
        <v>0.9810962529052828</v>
      </c>
      <c r="M6" s="6">
        <f t="shared" si="2"/>
        <v>5.9344167573449754E-4</v>
      </c>
      <c r="N6" s="6">
        <f t="shared" si="3"/>
        <v>3.8797480278569526E-4</v>
      </c>
      <c r="O6" s="6">
        <f t="shared" si="4"/>
        <v>4.2636500086375012E-2</v>
      </c>
    </row>
    <row r="7" spans="1:15" x14ac:dyDescent="0.45">
      <c r="A7" s="5" t="s">
        <v>2</v>
      </c>
      <c r="B7" s="36">
        <v>262633995191</v>
      </c>
      <c r="C7" s="36">
        <v>34496870.1866</v>
      </c>
      <c r="D7" s="36">
        <v>233793698998</v>
      </c>
      <c r="E7" s="36">
        <v>89588044.305999994</v>
      </c>
      <c r="F7" s="36">
        <v>216708555603</v>
      </c>
      <c r="G7" s="36">
        <v>9381839067.5599995</v>
      </c>
      <c r="H7" s="36">
        <v>216036948244</v>
      </c>
      <c r="I7" s="36">
        <v>162123527.46399999</v>
      </c>
      <c r="J7" s="55">
        <f t="shared" si="0"/>
        <v>0.890188259246386</v>
      </c>
      <c r="K7" s="51">
        <f t="shared" si="1"/>
        <v>0.82513520553726938</v>
      </c>
      <c r="L7" s="52">
        <f t="shared" si="5"/>
        <v>0.82257800665480341</v>
      </c>
      <c r="M7" s="6">
        <f t="shared" si="2"/>
        <v>1.3134959989285556E-4</v>
      </c>
      <c r="N7" s="6">
        <f t="shared" si="3"/>
        <v>3.4111366367802951E-4</v>
      </c>
      <c r="O7" s="6">
        <f t="shared" si="4"/>
        <v>3.5722104675508889E-2</v>
      </c>
    </row>
    <row r="8" spans="1:15" x14ac:dyDescent="0.45">
      <c r="A8" s="11" t="s">
        <v>3</v>
      </c>
      <c r="B8" s="36">
        <v>128461687.8</v>
      </c>
      <c r="C8" s="36">
        <v>39195.649985199998</v>
      </c>
      <c r="D8" s="36">
        <v>73754798.799999997</v>
      </c>
      <c r="E8" s="36">
        <v>36422.227243300003</v>
      </c>
      <c r="F8" s="36">
        <v>13394536.6</v>
      </c>
      <c r="G8" s="36">
        <v>558742.90630899998</v>
      </c>
      <c r="H8" s="36">
        <v>12172929.800000001</v>
      </c>
      <c r="I8" s="36">
        <v>35659.240431600003</v>
      </c>
      <c r="J8" s="55">
        <f t="shared" si="0"/>
        <v>0.5741384848907457</v>
      </c>
      <c r="K8" s="51">
        <f t="shared" si="1"/>
        <v>0.10426872657047559</v>
      </c>
      <c r="L8" s="52">
        <f t="shared" si="5"/>
        <v>9.4759223613439095E-2</v>
      </c>
      <c r="M8" s="6">
        <f t="shared" si="2"/>
        <v>3.0511548350682654E-4</v>
      </c>
      <c r="N8" s="6">
        <f t="shared" si="3"/>
        <v>2.8352599025481594E-4</v>
      </c>
      <c r="O8" s="6">
        <f t="shared" si="4"/>
        <v>4.3494906215065313E-3</v>
      </c>
    </row>
    <row r="9" spans="1:15" x14ac:dyDescent="0.45">
      <c r="A9" s="11" t="s">
        <v>35</v>
      </c>
      <c r="B9" s="36">
        <v>96630828.400000006</v>
      </c>
      <c r="C9" s="36">
        <v>40839.880179100001</v>
      </c>
      <c r="D9" s="36">
        <v>55614656</v>
      </c>
      <c r="E9" s="36">
        <v>5659.3818037000001</v>
      </c>
      <c r="F9" s="36">
        <v>7250000.4000000004</v>
      </c>
      <c r="G9" s="36">
        <v>12245.774089</v>
      </c>
      <c r="H9" s="36">
        <v>6779407.2000000002</v>
      </c>
      <c r="I9" s="36">
        <v>25193.089301600001</v>
      </c>
      <c r="J9" s="55">
        <f t="shared" si="0"/>
        <v>0.57553740271981357</v>
      </c>
      <c r="K9" s="51">
        <f t="shared" si="1"/>
        <v>7.502782000366251E-2</v>
      </c>
      <c r="L9" s="52">
        <f t="shared" si="5"/>
        <v>7.0157808975173805E-2</v>
      </c>
      <c r="M9" s="6">
        <f t="shared" si="2"/>
        <v>4.2263820827494837E-4</v>
      </c>
      <c r="N9" s="6">
        <f t="shared" si="3"/>
        <v>5.8567042189405463E-5</v>
      </c>
      <c r="O9" s="6">
        <f t="shared" si="4"/>
        <v>1.2672740461573028E-4</v>
      </c>
    </row>
    <row r="10" spans="1:15" x14ac:dyDescent="0.45">
      <c r="A10" s="11" t="s">
        <v>4</v>
      </c>
      <c r="B10" s="36">
        <v>5039203216.8000002</v>
      </c>
      <c r="C10" s="36">
        <v>17011315.443100002</v>
      </c>
      <c r="D10" s="36">
        <v>2507936418</v>
      </c>
      <c r="E10" s="36">
        <v>12601889.833799999</v>
      </c>
      <c r="F10" s="36">
        <v>446099674.39999998</v>
      </c>
      <c r="G10" s="36">
        <v>7846216.0669</v>
      </c>
      <c r="H10" s="36">
        <v>437557764.80000001</v>
      </c>
      <c r="I10" s="36">
        <v>2311340.2446400002</v>
      </c>
      <c r="J10" s="55">
        <f t="shared" si="0"/>
        <v>0.49768511213020544</v>
      </c>
      <c r="K10" s="51">
        <f t="shared" si="1"/>
        <v>8.8525835376665488E-2</v>
      </c>
      <c r="L10" s="52">
        <f t="shared" si="5"/>
        <v>8.6830744063117651E-2</v>
      </c>
      <c r="M10" s="6">
        <f t="shared" si="2"/>
        <v>3.3757946864271418E-3</v>
      </c>
      <c r="N10" s="6">
        <f t="shared" si="3"/>
        <v>2.5007703185668437E-3</v>
      </c>
      <c r="O10" s="6">
        <f t="shared" si="4"/>
        <v>1.5570350568006089E-3</v>
      </c>
    </row>
    <row r="11" spans="1:15" x14ac:dyDescent="0.45">
      <c r="A11" s="12" t="s">
        <v>34</v>
      </c>
      <c r="B11" s="36">
        <v>48085307</v>
      </c>
      <c r="C11" s="36">
        <v>28597.1906452</v>
      </c>
      <c r="D11" s="36">
        <v>53083900.600000001</v>
      </c>
      <c r="E11" s="36">
        <v>25807.052420600001</v>
      </c>
      <c r="F11" s="36">
        <v>13844000.800000001</v>
      </c>
      <c r="G11" s="36">
        <v>11183.2337971</v>
      </c>
      <c r="H11" s="36">
        <v>13783031.199999999</v>
      </c>
      <c r="I11" s="36">
        <v>10834.5367303</v>
      </c>
      <c r="J11" s="55">
        <f t="shared" si="0"/>
        <v>1.1039526190401572</v>
      </c>
      <c r="K11" s="51">
        <f t="shared" si="1"/>
        <v>0.28790501015206166</v>
      </c>
      <c r="L11" s="52">
        <f t="shared" si="5"/>
        <v>0.28663706358368468</v>
      </c>
      <c r="M11" s="6">
        <f t="shared" si="2"/>
        <v>5.9471785519015191E-4</v>
      </c>
      <c r="N11" s="6">
        <f t="shared" si="3"/>
        <v>5.3669309880042984E-4</v>
      </c>
      <c r="O11" s="6">
        <f t="shared" si="4"/>
        <v>2.3257070599757218E-4</v>
      </c>
    </row>
    <row r="12" spans="1:15" x14ac:dyDescent="0.45">
      <c r="A12" s="11" t="s">
        <v>5</v>
      </c>
      <c r="B12" s="36">
        <v>78557918.599999994</v>
      </c>
      <c r="C12" s="36">
        <v>50822.754374800003</v>
      </c>
      <c r="D12" s="36">
        <v>55750789</v>
      </c>
      <c r="E12" s="36">
        <v>40786.507793600002</v>
      </c>
      <c r="F12" s="36">
        <v>32844615.600000001</v>
      </c>
      <c r="G12" s="36">
        <v>20655.4121682</v>
      </c>
      <c r="H12" s="36">
        <v>33099244.600000001</v>
      </c>
      <c r="I12" s="36">
        <v>17810.706090399999</v>
      </c>
      <c r="J12" s="55">
        <f t="shared" si="0"/>
        <v>0.70967752192966072</v>
      </c>
      <c r="K12" s="51">
        <f t="shared" si="1"/>
        <v>0.41809426962083496</v>
      </c>
      <c r="L12" s="52">
        <f t="shared" si="5"/>
        <v>0.42133555967202019</v>
      </c>
      <c r="M12" s="6">
        <f t="shared" si="2"/>
        <v>6.4694629491876586E-4</v>
      </c>
      <c r="N12" s="6">
        <f t="shared" si="3"/>
        <v>5.1919028050216197E-4</v>
      </c>
      <c r="O12" s="6">
        <f t="shared" si="4"/>
        <v>2.6293227387264311E-4</v>
      </c>
    </row>
    <row r="13" spans="1:15" x14ac:dyDescent="0.45">
      <c r="A13" s="11" t="s">
        <v>36</v>
      </c>
      <c r="B13" s="36">
        <v>46745239.200000003</v>
      </c>
      <c r="C13" s="36">
        <v>12353.4471691</v>
      </c>
      <c r="D13" s="36">
        <v>31998845.199999999</v>
      </c>
      <c r="E13" s="36">
        <v>13433.428309999999</v>
      </c>
      <c r="F13" s="36">
        <v>12127936</v>
      </c>
      <c r="G13" s="36">
        <v>17957.665850500001</v>
      </c>
      <c r="H13" s="36">
        <v>12354945.6</v>
      </c>
      <c r="I13" s="36">
        <v>9060.0765029899994</v>
      </c>
      <c r="J13" s="55">
        <f t="shared" si="0"/>
        <v>0.68453698703075627</v>
      </c>
      <c r="K13" s="51">
        <f t="shared" si="1"/>
        <v>0.25944751182276543</v>
      </c>
      <c r="L13" s="52">
        <f t="shared" si="5"/>
        <v>0.26430382668787367</v>
      </c>
      <c r="M13" s="6">
        <f t="shared" si="2"/>
        <v>2.6427177142565567E-4</v>
      </c>
      <c r="N13" s="6">
        <f t="shared" si="3"/>
        <v>2.8737532505770122E-4</v>
      </c>
      <c r="O13" s="6">
        <f t="shared" si="4"/>
        <v>3.8416031574184351E-4</v>
      </c>
    </row>
    <row r="14" spans="1:15" x14ac:dyDescent="0.45">
      <c r="A14" s="11" t="s">
        <v>6</v>
      </c>
      <c r="B14" s="36">
        <v>2646392046.1999998</v>
      </c>
      <c r="C14" s="36">
        <v>5413605.6002399996</v>
      </c>
      <c r="D14" s="36">
        <v>1684327798.2</v>
      </c>
      <c r="E14" s="36">
        <v>4267263.9938300001</v>
      </c>
      <c r="F14" s="36">
        <v>815922082.60000002</v>
      </c>
      <c r="G14" s="36">
        <v>5208404.7201500004</v>
      </c>
      <c r="H14" s="36">
        <v>811818540.79999995</v>
      </c>
      <c r="I14" s="36">
        <v>1088471.41132</v>
      </c>
      <c r="J14" s="55">
        <f t="shared" si="0"/>
        <v>0.63646193337776824</v>
      </c>
      <c r="K14" s="51">
        <f t="shared" si="1"/>
        <v>0.30831489377078375</v>
      </c>
      <c r="L14" s="52">
        <f t="shared" si="5"/>
        <v>0.30676427627784941</v>
      </c>
      <c r="M14" s="6">
        <f t="shared" si="2"/>
        <v>2.0456551809900918E-3</v>
      </c>
      <c r="N14" s="6">
        <f t="shared" si="3"/>
        <v>1.6124836831932889E-3</v>
      </c>
      <c r="O14" s="6">
        <f t="shared" si="4"/>
        <v>1.9681153167116108E-3</v>
      </c>
    </row>
    <row r="15" spans="1:15" x14ac:dyDescent="0.45">
      <c r="A15" s="7" t="s">
        <v>32</v>
      </c>
      <c r="B15" s="36">
        <v>1039073381.6</v>
      </c>
      <c r="C15" s="36">
        <v>657280.95011800004</v>
      </c>
      <c r="D15" s="36">
        <v>1085816176.4000001</v>
      </c>
      <c r="E15" s="36">
        <v>810893.06372099998</v>
      </c>
      <c r="F15" s="36">
        <v>417164919.39999998</v>
      </c>
      <c r="G15" s="36">
        <v>433330.514104</v>
      </c>
      <c r="H15" s="36">
        <v>426222967.80000001</v>
      </c>
      <c r="I15" s="36">
        <v>842499.48174299998</v>
      </c>
      <c r="J15" s="55">
        <f t="shared" si="0"/>
        <v>1.0449850757682042</v>
      </c>
      <c r="K15" s="51">
        <f t="shared" si="1"/>
        <v>0.40147782320978664</v>
      </c>
      <c r="L15" s="52">
        <f t="shared" si="5"/>
        <v>0.41019525218102265</v>
      </c>
      <c r="M15" s="6">
        <f t="shared" si="2"/>
        <v>6.3256451542036119E-4</v>
      </c>
      <c r="N15" s="6">
        <f t="shared" si="3"/>
        <v>7.8040018932287497E-4</v>
      </c>
      <c r="O15" s="6">
        <f t="shared" si="4"/>
        <v>4.1703552586126605E-4</v>
      </c>
    </row>
    <row r="16" spans="1:15" x14ac:dyDescent="0.45">
      <c r="A16" s="2" t="s">
        <v>7</v>
      </c>
      <c r="B16" s="36">
        <v>49825737.399999999</v>
      </c>
      <c r="C16" s="36">
        <v>13253.092206699999</v>
      </c>
      <c r="D16" s="36">
        <v>52775401.200000003</v>
      </c>
      <c r="E16" s="36">
        <v>15213.783834399999</v>
      </c>
      <c r="F16" s="36">
        <v>47038271.799999997</v>
      </c>
      <c r="G16" s="36">
        <v>17094.539928300001</v>
      </c>
      <c r="H16" s="36">
        <v>47954556.600000001</v>
      </c>
      <c r="I16" s="36">
        <v>19021.914389500002</v>
      </c>
      <c r="J16" s="55">
        <f t="shared" si="0"/>
        <v>1.0591996015296303</v>
      </c>
      <c r="K16" s="51">
        <f t="shared" si="1"/>
        <v>0.94405570804457373</v>
      </c>
      <c r="L16" s="52">
        <f t="shared" si="5"/>
        <v>0.96244549709363669</v>
      </c>
      <c r="M16" s="6">
        <f t="shared" si="2"/>
        <v>2.6598888241842657E-4</v>
      </c>
      <c r="N16" s="6">
        <f t="shared" si="3"/>
        <v>3.0533986305639703E-4</v>
      </c>
      <c r="O16" s="6">
        <f t="shared" si="4"/>
        <v>3.4308654162135897E-4</v>
      </c>
    </row>
    <row r="17" spans="1:15" x14ac:dyDescent="0.45">
      <c r="A17" t="s">
        <v>37</v>
      </c>
      <c r="B17" s="36">
        <v>40402749.799999997</v>
      </c>
      <c r="C17" s="36">
        <v>16195.590553</v>
      </c>
      <c r="D17" s="36">
        <v>42893098.600000001</v>
      </c>
      <c r="E17" s="36">
        <v>40434.638173699997</v>
      </c>
      <c r="F17" s="36">
        <v>38035704.399999999</v>
      </c>
      <c r="G17" s="36">
        <v>26843.1155688</v>
      </c>
      <c r="H17" s="36">
        <v>38765691</v>
      </c>
      <c r="I17" s="36">
        <v>9375.8070585999994</v>
      </c>
      <c r="J17" s="55">
        <f t="shared" si="0"/>
        <v>1.0616381016719809</v>
      </c>
      <c r="K17" s="51">
        <f t="shared" si="1"/>
        <v>0.94141375496179724</v>
      </c>
      <c r="L17" s="52">
        <f t="shared" si="5"/>
        <v>0.95948150043985381</v>
      </c>
      <c r="M17" s="6">
        <f t="shared" si="2"/>
        <v>4.0085367043507519E-4</v>
      </c>
      <c r="N17" s="6">
        <f t="shared" si="3"/>
        <v>1.0007892624600517E-3</v>
      </c>
      <c r="O17" s="6">
        <f t="shared" si="4"/>
        <v>6.6438833251889211E-4</v>
      </c>
    </row>
    <row r="18" spans="1:15" x14ac:dyDescent="0.45">
      <c r="A18" s="2" t="s">
        <v>8</v>
      </c>
      <c r="B18" s="36">
        <v>1674362490</v>
      </c>
      <c r="C18" s="36">
        <v>4431275.8451300003</v>
      </c>
      <c r="D18" s="36">
        <v>1649736121.2</v>
      </c>
      <c r="E18" s="36">
        <v>14836747.9476</v>
      </c>
      <c r="F18" s="36">
        <v>1517711724.4000001</v>
      </c>
      <c r="G18" s="36">
        <v>14123708.362299999</v>
      </c>
      <c r="H18" s="36">
        <v>1549601704.5999999</v>
      </c>
      <c r="I18" s="36">
        <v>1648981.26137</v>
      </c>
      <c r="J18" s="55">
        <f t="shared" si="0"/>
        <v>0.98529209239511817</v>
      </c>
      <c r="K18" s="51">
        <f t="shared" si="1"/>
        <v>0.90644154623889128</v>
      </c>
      <c r="L18" s="52">
        <f t="shared" si="5"/>
        <v>0.9254875893690141</v>
      </c>
      <c r="M18" s="6">
        <f t="shared" si="2"/>
        <v>2.6465451009536176E-3</v>
      </c>
      <c r="N18" s="6">
        <f t="shared" si="3"/>
        <v>8.8611325422131258E-3</v>
      </c>
      <c r="O18" s="6">
        <f t="shared" si="4"/>
        <v>8.435275184825718E-3</v>
      </c>
    </row>
    <row r="19" spans="1:15" x14ac:dyDescent="0.45">
      <c r="A19" s="6" t="s">
        <v>33</v>
      </c>
      <c r="B19" s="36">
        <v>249333879</v>
      </c>
      <c r="C19" s="36">
        <v>156368.42799699999</v>
      </c>
      <c r="D19" s="36">
        <v>258588558.19999999</v>
      </c>
      <c r="E19" s="36">
        <v>347397.77240999998</v>
      </c>
      <c r="F19" s="36">
        <v>152590375.59999999</v>
      </c>
      <c r="G19" s="36">
        <v>40210.605026999998</v>
      </c>
      <c r="H19" s="36">
        <v>155835959.19999999</v>
      </c>
      <c r="I19" s="36">
        <v>173621.52184299999</v>
      </c>
      <c r="J19" s="55">
        <f t="shared" si="0"/>
        <v>1.0371176160942011</v>
      </c>
      <c r="K19" s="51">
        <f t="shared" si="1"/>
        <v>0.61199214568029081</v>
      </c>
      <c r="L19" s="52">
        <f t="shared" si="5"/>
        <v>0.62500916371657611</v>
      </c>
      <c r="M19" s="6">
        <f t="shared" si="2"/>
        <v>6.2714472908432953E-4</v>
      </c>
      <c r="N19" s="6">
        <f t="shared" si="3"/>
        <v>1.3933035245884094E-3</v>
      </c>
      <c r="O19" s="6">
        <f t="shared" si="4"/>
        <v>1.6127212711033144E-4</v>
      </c>
    </row>
    <row r="20" spans="1:15" x14ac:dyDescent="0.45">
      <c r="A20" t="s">
        <v>38</v>
      </c>
      <c r="B20" s="36">
        <v>21662034.199999999</v>
      </c>
      <c r="C20" s="36">
        <v>9819.9218001000008</v>
      </c>
      <c r="D20" s="36">
        <v>21259836.800000001</v>
      </c>
      <c r="E20" s="36">
        <v>11347.152601399999</v>
      </c>
      <c r="F20" s="36">
        <v>4149866</v>
      </c>
      <c r="G20" s="36">
        <v>9073.3799655900002</v>
      </c>
      <c r="H20" s="36">
        <v>4261565.5999999996</v>
      </c>
      <c r="I20" s="36">
        <v>5874.3010341700001</v>
      </c>
      <c r="J20" s="55">
        <f t="shared" si="0"/>
        <v>0.98143307335374819</v>
      </c>
      <c r="K20" s="51">
        <f t="shared" si="1"/>
        <v>0.19157323645994428</v>
      </c>
      <c r="L20" s="52">
        <f t="shared" si="5"/>
        <v>0.19672970509851748</v>
      </c>
      <c r="M20" s="6">
        <f t="shared" si="2"/>
        <v>4.5332408348335083E-4</v>
      </c>
      <c r="N20" s="6">
        <f t="shared" si="3"/>
        <v>5.238267328282586E-4</v>
      </c>
      <c r="O20" s="6">
        <f t="shared" si="4"/>
        <v>4.1886093807339664E-4</v>
      </c>
    </row>
    <row r="21" spans="1:15" x14ac:dyDescent="0.45">
      <c r="A21" t="s">
        <v>39</v>
      </c>
      <c r="B21" s="36">
        <v>10160149.6</v>
      </c>
      <c r="C21" s="36">
        <v>2754.4167876299998</v>
      </c>
      <c r="D21" s="36">
        <v>10570695.6</v>
      </c>
      <c r="E21" s="36">
        <v>1450.00891032</v>
      </c>
      <c r="F21" s="36">
        <v>8736458.8000000007</v>
      </c>
      <c r="G21" s="36">
        <v>2317.8196133400002</v>
      </c>
      <c r="H21" s="36">
        <v>8891878.1999999993</v>
      </c>
      <c r="I21" s="36">
        <v>3077.1956973800002</v>
      </c>
      <c r="J21" s="55">
        <f t="shared" si="0"/>
        <v>1.040407475889922</v>
      </c>
      <c r="K21" s="51">
        <f t="shared" si="1"/>
        <v>0.85987501601354388</v>
      </c>
      <c r="L21" s="52">
        <f t="shared" si="5"/>
        <v>0.87517197581421435</v>
      </c>
      <c r="M21" s="6">
        <f t="shared" si="2"/>
        <v>2.7110002274277536E-4</v>
      </c>
      <c r="N21" s="6">
        <f t="shared" si="3"/>
        <v>1.4271531103439658E-4</v>
      </c>
      <c r="O21" s="6">
        <f t="shared" si="4"/>
        <v>2.2812849264936024E-4</v>
      </c>
    </row>
    <row r="22" spans="1:15" x14ac:dyDescent="0.45">
      <c r="A22" s="2" t="s">
        <v>9</v>
      </c>
      <c r="B22" s="36">
        <v>19314200096.400002</v>
      </c>
      <c r="C22" s="36">
        <v>13028476.924000001</v>
      </c>
      <c r="D22" s="36">
        <v>18467477105.599998</v>
      </c>
      <c r="E22" s="36">
        <v>11495438.2388</v>
      </c>
      <c r="F22" s="36">
        <v>16333005477</v>
      </c>
      <c r="G22" s="36">
        <v>23728707.5559</v>
      </c>
      <c r="H22" s="36">
        <v>16567238322.6</v>
      </c>
      <c r="I22" s="36">
        <v>12773589.1261</v>
      </c>
      <c r="J22" s="55">
        <f t="shared" si="0"/>
        <v>0.95616059756169636</v>
      </c>
      <c r="K22" s="51">
        <f t="shared" si="1"/>
        <v>0.845647523349638</v>
      </c>
      <c r="L22" s="52">
        <f t="shared" si="5"/>
        <v>0.85777501734011696</v>
      </c>
      <c r="M22" s="6">
        <f t="shared" si="2"/>
        <v>6.7455431024701846E-4</v>
      </c>
      <c r="N22" s="6">
        <f t="shared" si="3"/>
        <v>5.9518065368612655E-4</v>
      </c>
      <c r="O22" s="6">
        <f t="shared" si="4"/>
        <v>1.228562789940383E-3</v>
      </c>
    </row>
    <row r="23" spans="1:15" x14ac:dyDescent="0.45">
      <c r="A23" s="2" t="s">
        <v>10</v>
      </c>
      <c r="B23" s="36">
        <v>266882992.59999999</v>
      </c>
      <c r="C23" s="36">
        <v>407783.32533600001</v>
      </c>
      <c r="D23" s="36">
        <v>265883203</v>
      </c>
      <c r="E23" s="36">
        <v>369115.35095499997</v>
      </c>
      <c r="F23" s="36">
        <v>224600323.80000001</v>
      </c>
      <c r="G23" s="36">
        <v>457135.46983800002</v>
      </c>
      <c r="H23" s="36">
        <v>227264503</v>
      </c>
      <c r="I23" s="36">
        <v>493928.94646200002</v>
      </c>
      <c r="J23" s="55">
        <f t="shared" si="0"/>
        <v>0.99625382797809647</v>
      </c>
      <c r="K23" s="51">
        <f t="shared" si="1"/>
        <v>0.84156851514561448</v>
      </c>
      <c r="L23" s="52">
        <f t="shared" si="5"/>
        <v>0.85155108905954313</v>
      </c>
      <c r="M23" s="6">
        <f t="shared" si="2"/>
        <v>1.5279479646242546E-3</v>
      </c>
      <c r="N23" s="6">
        <f t="shared" si="3"/>
        <v>1.3830605965522284E-3</v>
      </c>
      <c r="O23" s="6">
        <f t="shared" si="4"/>
        <v>1.7128684948581471E-3</v>
      </c>
    </row>
    <row r="24" spans="1:15" x14ac:dyDescent="0.45">
      <c r="A24" s="2" t="s">
        <v>11</v>
      </c>
      <c r="B24" s="36">
        <v>105071315.8</v>
      </c>
      <c r="C24" s="36">
        <v>263536.04715400003</v>
      </c>
      <c r="D24" s="36">
        <v>109889123.8</v>
      </c>
      <c r="E24" s="36">
        <v>578201.78486899997</v>
      </c>
      <c r="F24" s="36">
        <v>100617335.2</v>
      </c>
      <c r="G24" s="36">
        <v>300773.542051</v>
      </c>
      <c r="H24" s="36">
        <v>102111446</v>
      </c>
      <c r="I24" s="36">
        <v>264060.90168200003</v>
      </c>
      <c r="J24" s="55">
        <f t="shared" si="0"/>
        <v>1.0458527426188375</v>
      </c>
      <c r="K24" s="51">
        <f t="shared" si="1"/>
        <v>0.95760992839874581</v>
      </c>
      <c r="L24" s="52">
        <f t="shared" si="5"/>
        <v>0.97182989688989885</v>
      </c>
      <c r="M24" s="6">
        <f t="shared" si="2"/>
        <v>2.5081635758291325E-3</v>
      </c>
      <c r="N24" s="6">
        <f t="shared" si="3"/>
        <v>5.5029460749267591E-3</v>
      </c>
      <c r="O24" s="6">
        <f t="shared" si="4"/>
        <v>2.8625656751411883E-3</v>
      </c>
    </row>
    <row r="25" spans="1:15" x14ac:dyDescent="0.45">
      <c r="A25" s="2" t="s">
        <v>12</v>
      </c>
      <c r="B25" s="36">
        <v>680378845.60000002</v>
      </c>
      <c r="C25" s="36">
        <v>297553.14436600002</v>
      </c>
      <c r="D25" s="36">
        <v>730600031.60000002</v>
      </c>
      <c r="E25" s="36">
        <v>289377.389257</v>
      </c>
      <c r="F25" s="36">
        <v>701939210.39999998</v>
      </c>
      <c r="G25" s="36">
        <v>310710.20237399999</v>
      </c>
      <c r="H25" s="36">
        <v>716594052.20000005</v>
      </c>
      <c r="I25" s="36">
        <v>645460.75879700005</v>
      </c>
      <c r="J25" s="55">
        <f t="shared" si="0"/>
        <v>1.0738135618483433</v>
      </c>
      <c r="K25" s="51">
        <f t="shared" si="1"/>
        <v>1.0316887641928179</v>
      </c>
      <c r="L25" s="52">
        <f t="shared" si="5"/>
        <v>1.0532280020670883</v>
      </c>
      <c r="M25" s="6">
        <f t="shared" si="2"/>
        <v>4.3733450310848407E-4</v>
      </c>
      <c r="N25" s="6">
        <f t="shared" si="3"/>
        <v>4.2531802851955103E-4</v>
      </c>
      <c r="O25" s="6">
        <f t="shared" si="4"/>
        <v>4.5667234421434218E-4</v>
      </c>
    </row>
    <row r="26" spans="1:15" x14ac:dyDescent="0.45">
      <c r="A26" s="2" t="s">
        <v>13</v>
      </c>
      <c r="B26" s="36">
        <v>1053381920.8</v>
      </c>
      <c r="C26" s="36">
        <v>800804.47900799999</v>
      </c>
      <c r="D26" s="36">
        <v>1107315281.8</v>
      </c>
      <c r="E26" s="36">
        <v>456946.26999499998</v>
      </c>
      <c r="F26" s="36">
        <v>1025596072.6</v>
      </c>
      <c r="G26" s="36">
        <v>860153.97551000002</v>
      </c>
      <c r="H26" s="36">
        <v>1045837432.4</v>
      </c>
      <c r="I26" s="36">
        <v>929527.47421300004</v>
      </c>
      <c r="J26" s="55">
        <f t="shared" si="0"/>
        <v>1.0512001961824442</v>
      </c>
      <c r="K26" s="51">
        <f t="shared" si="1"/>
        <v>0.9736222469255047</v>
      </c>
      <c r="L26" s="52">
        <f t="shared" si="5"/>
        <v>0.99283784138399656</v>
      </c>
      <c r="M26" s="6">
        <f t="shared" si="2"/>
        <v>7.6022234974359743E-4</v>
      </c>
      <c r="N26" s="6">
        <f t="shared" si="3"/>
        <v>4.3378974042763919E-4</v>
      </c>
      <c r="O26" s="6">
        <f t="shared" si="4"/>
        <v>8.1656420954780455E-4</v>
      </c>
    </row>
    <row r="27" spans="1:15" x14ac:dyDescent="0.45">
      <c r="A27" s="2" t="s">
        <v>14</v>
      </c>
      <c r="B27" s="36">
        <v>1383045355.2</v>
      </c>
      <c r="C27" s="36">
        <v>2988266.1227600002</v>
      </c>
      <c r="D27" s="36">
        <v>1433890951.4000001</v>
      </c>
      <c r="E27" s="36">
        <v>1344823.8539100001</v>
      </c>
      <c r="F27" s="36">
        <v>1278667054.5999999</v>
      </c>
      <c r="G27" s="36">
        <v>1421388.46594</v>
      </c>
      <c r="H27" s="36">
        <v>1305283188.4000001</v>
      </c>
      <c r="I27" s="36">
        <v>1317244.0884499999</v>
      </c>
      <c r="J27" s="55">
        <f t="shared" si="0"/>
        <v>1.0367635059897564</v>
      </c>
      <c r="K27" s="51">
        <f t="shared" si="1"/>
        <v>0.92453009569964095</v>
      </c>
      <c r="L27" s="52">
        <f t="shared" si="5"/>
        <v>0.94377468062950487</v>
      </c>
      <c r="M27" s="6">
        <f t="shared" si="2"/>
        <v>2.1606421738265204E-3</v>
      </c>
      <c r="N27" s="6">
        <f t="shared" si="3"/>
        <v>9.7236424594009585E-4</v>
      </c>
      <c r="O27" s="6">
        <f t="shared" si="4"/>
        <v>1.0277236828104277E-3</v>
      </c>
    </row>
    <row r="28" spans="1:15" x14ac:dyDescent="0.45">
      <c r="A28" s="2" t="s">
        <v>15</v>
      </c>
      <c r="B28" s="36">
        <v>2435264439</v>
      </c>
      <c r="C28" s="36">
        <v>3760078.2648399998</v>
      </c>
      <c r="D28" s="36">
        <v>2539976353</v>
      </c>
      <c r="E28" s="36">
        <v>1586279.22544</v>
      </c>
      <c r="F28" s="36">
        <v>2303131171.1999998</v>
      </c>
      <c r="G28" s="36">
        <v>2209589.6585599999</v>
      </c>
      <c r="H28" s="36">
        <v>2349996326.5999999</v>
      </c>
      <c r="I28" s="36">
        <v>1821754.9263800001</v>
      </c>
      <c r="J28" s="55">
        <f t="shared" si="0"/>
        <v>1.0429981698591213</v>
      </c>
      <c r="K28" s="51">
        <f t="shared" si="1"/>
        <v>0.94574171671711416</v>
      </c>
      <c r="L28" s="52">
        <f t="shared" si="5"/>
        <v>0.96498609718334571</v>
      </c>
      <c r="M28" s="6">
        <f t="shared" si="2"/>
        <v>1.5440123070922073E-3</v>
      </c>
      <c r="N28" s="6">
        <f t="shared" si="3"/>
        <v>6.5137863471261405E-4</v>
      </c>
      <c r="O28" s="6">
        <f t="shared" si="4"/>
        <v>9.0733048254395339E-4</v>
      </c>
    </row>
    <row r="29" spans="1:15" x14ac:dyDescent="0.45">
      <c r="A29" s="11" t="s">
        <v>16</v>
      </c>
      <c r="B29" s="36">
        <v>834676881</v>
      </c>
      <c r="C29" s="36">
        <v>2432042.3309200001</v>
      </c>
      <c r="D29" s="36">
        <v>758239744.60000002</v>
      </c>
      <c r="E29" s="36">
        <v>1964535.52792</v>
      </c>
      <c r="F29" s="36">
        <v>760035737.79999995</v>
      </c>
      <c r="G29" s="36">
        <v>1078473.4463800001</v>
      </c>
      <c r="H29" s="36">
        <v>760023137.39999998</v>
      </c>
      <c r="I29" s="36">
        <v>2213014.1250300002</v>
      </c>
      <c r="J29" s="55">
        <f t="shared" si="0"/>
        <v>0.90842308186561604</v>
      </c>
      <c r="K29" s="51">
        <f t="shared" si="1"/>
        <v>0.91057480457518503</v>
      </c>
      <c r="L29" s="52">
        <f t="shared" si="5"/>
        <v>0.91055970843404732</v>
      </c>
      <c r="M29" s="6">
        <f t="shared" si="2"/>
        <v>2.9137530777254153E-3</v>
      </c>
      <c r="N29" s="6">
        <f t="shared" si="3"/>
        <v>2.3536479476541296E-3</v>
      </c>
      <c r="O29" s="6">
        <f t="shared" si="4"/>
        <v>1.2920849623724035E-3</v>
      </c>
    </row>
    <row r="30" spans="1:15" x14ac:dyDescent="0.45">
      <c r="A30" s="11" t="s">
        <v>17</v>
      </c>
      <c r="B30" s="36">
        <v>23014604.199999999</v>
      </c>
      <c r="C30" s="36">
        <v>89504.347877399996</v>
      </c>
      <c r="D30" s="36">
        <v>19450580.600000001</v>
      </c>
      <c r="E30" s="36">
        <v>122615.928464</v>
      </c>
      <c r="F30" s="36">
        <v>17895330</v>
      </c>
      <c r="G30" s="36">
        <v>27670.033277899998</v>
      </c>
      <c r="H30" s="36">
        <v>18330400.800000001</v>
      </c>
      <c r="I30" s="36">
        <v>62344.048220800003</v>
      </c>
      <c r="J30" s="55">
        <f t="shared" si="0"/>
        <v>0.84514078239068746</v>
      </c>
      <c r="K30" s="51">
        <f t="shared" si="1"/>
        <v>0.77756409992920927</v>
      </c>
      <c r="L30" s="52">
        <f t="shared" si="5"/>
        <v>0.79646821821076552</v>
      </c>
      <c r="M30" s="6">
        <f t="shared" si="2"/>
        <v>3.8890239910100211E-3</v>
      </c>
      <c r="N30" s="6">
        <f t="shared" si="3"/>
        <v>5.3277443921455753E-3</v>
      </c>
      <c r="O30" s="6">
        <f t="shared" si="4"/>
        <v>1.2022815181805299E-3</v>
      </c>
    </row>
    <row r="31" spans="1:15" x14ac:dyDescent="0.45">
      <c r="A31" s="2" t="s">
        <v>18</v>
      </c>
      <c r="B31" s="36">
        <v>126656855298</v>
      </c>
      <c r="C31" s="36">
        <v>160561026.634</v>
      </c>
      <c r="D31" s="36">
        <v>120744289478</v>
      </c>
      <c r="E31" s="36">
        <v>144616795.109</v>
      </c>
      <c r="F31" s="36">
        <v>104759031280</v>
      </c>
      <c r="G31" s="36">
        <v>79156136.723900005</v>
      </c>
      <c r="H31" s="36">
        <v>106867117311</v>
      </c>
      <c r="I31" s="36">
        <v>162086772.227</v>
      </c>
      <c r="J31" s="55">
        <f t="shared" si="0"/>
        <v>0.95331823290505013</v>
      </c>
      <c r="K31" s="51">
        <f t="shared" si="1"/>
        <v>0.82710905014593572</v>
      </c>
      <c r="L31" s="52">
        <f t="shared" si="5"/>
        <v>0.8437531238207483</v>
      </c>
      <c r="M31" s="6">
        <f t="shared" si="2"/>
        <v>1.267685244957565E-3</v>
      </c>
      <c r="N31" s="6">
        <f t="shared" si="3"/>
        <v>1.1417999820755348E-3</v>
      </c>
      <c r="O31" s="6">
        <f t="shared" si="4"/>
        <v>6.2496527754190927E-4</v>
      </c>
    </row>
    <row r="32" spans="1:15" x14ac:dyDescent="0.45">
      <c r="A32" s="2" t="s">
        <v>19</v>
      </c>
      <c r="B32" s="36">
        <v>10005713054.799999</v>
      </c>
      <c r="C32" s="36">
        <v>24222009.424699999</v>
      </c>
      <c r="D32" s="36">
        <v>9239733164.6000004</v>
      </c>
      <c r="E32" s="36">
        <v>16534215.9199</v>
      </c>
      <c r="F32" s="36">
        <v>8029807846.6000004</v>
      </c>
      <c r="G32" s="36">
        <v>5718257.0913500004</v>
      </c>
      <c r="H32" s="36">
        <v>8218270915.3999996</v>
      </c>
      <c r="I32" s="36">
        <v>13227860.3904</v>
      </c>
      <c r="J32" s="55">
        <f t="shared" si="0"/>
        <v>0.92344574684434522</v>
      </c>
      <c r="K32" s="51">
        <f t="shared" si="1"/>
        <v>0.80252229927260343</v>
      </c>
      <c r="L32" s="52">
        <f t="shared" si="5"/>
        <v>0.82135784530193801</v>
      </c>
      <c r="M32" s="6">
        <f t="shared" si="2"/>
        <v>2.4208179159285479E-3</v>
      </c>
      <c r="N32" s="6">
        <f t="shared" si="3"/>
        <v>1.6524775225258044E-3</v>
      </c>
      <c r="O32" s="6">
        <f t="shared" si="4"/>
        <v>5.7149920850536526E-4</v>
      </c>
    </row>
    <row r="33" spans="1:15" x14ac:dyDescent="0.45">
      <c r="A33" s="11" t="s">
        <v>20</v>
      </c>
      <c r="B33" s="36">
        <v>8951417611.6000004</v>
      </c>
      <c r="C33" s="36">
        <v>22425868.647300001</v>
      </c>
      <c r="D33" s="36">
        <v>7440775666.8000002</v>
      </c>
      <c r="E33" s="36">
        <v>31201246.311999999</v>
      </c>
      <c r="F33" s="36">
        <v>6900349354.3999996</v>
      </c>
      <c r="G33" s="36">
        <v>28203355.996599998</v>
      </c>
      <c r="H33" s="36">
        <v>7030323438.3999996</v>
      </c>
      <c r="I33" s="36">
        <v>33025471.036600001</v>
      </c>
      <c r="J33" s="55">
        <f t="shared" si="0"/>
        <v>0.83123992083193798</v>
      </c>
      <c r="K33" s="51">
        <f t="shared" si="1"/>
        <v>0.77086665529468157</v>
      </c>
      <c r="L33" s="52">
        <f t="shared" si="5"/>
        <v>0.78538659946883882</v>
      </c>
      <c r="M33" s="6">
        <f t="shared" si="2"/>
        <v>2.5052868294557808E-3</v>
      </c>
      <c r="N33" s="6">
        <f t="shared" si="3"/>
        <v>3.485620676614037E-3</v>
      </c>
      <c r="O33" s="6">
        <f t="shared" si="4"/>
        <v>3.1507139115095821E-3</v>
      </c>
    </row>
    <row r="34" spans="1:15" x14ac:dyDescent="0.45">
      <c r="A34" s="2" t="s">
        <v>21</v>
      </c>
      <c r="B34" s="36">
        <v>2677710204530</v>
      </c>
      <c r="C34" s="36">
        <v>749247781.51100004</v>
      </c>
      <c r="D34" s="36">
        <v>2522742123210</v>
      </c>
      <c r="E34" s="36">
        <v>850770250.56500006</v>
      </c>
      <c r="F34" s="36">
        <v>2294285926740</v>
      </c>
      <c r="G34" s="36">
        <v>580801975.39999998</v>
      </c>
      <c r="H34" s="36">
        <v>2335808797790</v>
      </c>
      <c r="I34" s="36">
        <v>408578322.63499999</v>
      </c>
      <c r="J34" s="55">
        <f t="shared" si="0"/>
        <v>0.9421266419876827</v>
      </c>
      <c r="K34" s="51">
        <f t="shared" si="1"/>
        <v>0.85680889696676499</v>
      </c>
      <c r="L34" s="52">
        <f t="shared" si="5"/>
        <v>0.87231575464679101</v>
      </c>
      <c r="M34" s="6">
        <f t="shared" si="2"/>
        <v>2.7980913701694255E-4</v>
      </c>
      <c r="N34" s="6">
        <f t="shared" si="3"/>
        <v>3.1772304901617605E-4</v>
      </c>
      <c r="O34" s="6">
        <f t="shared" si="4"/>
        <v>2.169024767569813E-4</v>
      </c>
    </row>
    <row r="35" spans="1:15" x14ac:dyDescent="0.45">
      <c r="A35" t="s">
        <v>40</v>
      </c>
      <c r="B35" s="36">
        <v>52935579596.199997</v>
      </c>
      <c r="C35" s="36">
        <v>10795234.912</v>
      </c>
      <c r="D35" s="36">
        <v>55687440273.599998</v>
      </c>
      <c r="E35" s="36">
        <v>22856364.406399999</v>
      </c>
      <c r="F35" s="36">
        <v>51104129086.599998</v>
      </c>
      <c r="G35" s="36">
        <v>9761467.5813999996</v>
      </c>
      <c r="H35" s="36">
        <v>51984192107</v>
      </c>
      <c r="I35" s="36">
        <v>12654506.1171</v>
      </c>
      <c r="J35" s="55">
        <f t="shared" si="0"/>
        <v>1.0519850863708602</v>
      </c>
      <c r="K35" s="51">
        <f t="shared" si="1"/>
        <v>0.96540227719105831</v>
      </c>
      <c r="L35" s="52">
        <f t="shared" si="5"/>
        <v>0.98202744739063375</v>
      </c>
      <c r="M35" s="6">
        <f t="shared" si="2"/>
        <v>2.0393155216864652E-4</v>
      </c>
      <c r="N35" s="6">
        <f t="shared" si="3"/>
        <v>4.3177697459348782E-4</v>
      </c>
      <c r="O35" s="6">
        <f t="shared" si="4"/>
        <v>1.8440277136591002E-4</v>
      </c>
    </row>
    <row r="36" spans="1:15" x14ac:dyDescent="0.45">
      <c r="A36" t="s">
        <v>41</v>
      </c>
      <c r="B36" s="36">
        <v>34337939790.200001</v>
      </c>
      <c r="C36" s="36">
        <v>6961540.22762</v>
      </c>
      <c r="D36" s="36">
        <v>36116679915.800003</v>
      </c>
      <c r="E36" s="36">
        <v>14063332.4827</v>
      </c>
      <c r="F36" s="36">
        <v>33156869516.400002</v>
      </c>
      <c r="G36" s="36">
        <v>6344968.5749300001</v>
      </c>
      <c r="H36" s="36">
        <v>33725641820.200001</v>
      </c>
      <c r="I36" s="36">
        <v>8387330.0863600001</v>
      </c>
      <c r="J36" s="55">
        <f t="shared" si="0"/>
        <v>1.0518010147512593</v>
      </c>
      <c r="K36" s="51">
        <f t="shared" si="1"/>
        <v>0.96560450973424228</v>
      </c>
      <c r="L36" s="52">
        <f t="shared" si="5"/>
        <v>0.98216847097580529</v>
      </c>
      <c r="M36" s="6">
        <f t="shared" si="2"/>
        <v>2.0273610677151965E-4</v>
      </c>
      <c r="N36" s="6">
        <f t="shared" si="3"/>
        <v>4.0955667604477701E-4</v>
      </c>
      <c r="O36" s="6">
        <f t="shared" si="4"/>
        <v>1.8478011825103278E-4</v>
      </c>
    </row>
    <row r="37" spans="1:15" x14ac:dyDescent="0.45">
      <c r="A37" s="11" t="s">
        <v>22</v>
      </c>
      <c r="B37" s="36">
        <v>8994.4</v>
      </c>
      <c r="C37" s="36">
        <v>72.712034767299997</v>
      </c>
      <c r="D37" s="36">
        <v>8004.4</v>
      </c>
      <c r="E37" s="36">
        <v>52.457983186500002</v>
      </c>
      <c r="F37" s="36">
        <v>7248.4</v>
      </c>
      <c r="G37" s="36">
        <v>57.119523807500002</v>
      </c>
      <c r="H37" s="36">
        <v>7371.8</v>
      </c>
      <c r="I37" s="36">
        <v>59.991332707300003</v>
      </c>
      <c r="J37" s="55">
        <f t="shared" si="0"/>
        <v>0.88993151294138573</v>
      </c>
      <c r="K37" s="51">
        <f t="shared" si="1"/>
        <v>0.80587921373298943</v>
      </c>
      <c r="L37" s="52">
        <f t="shared" si="5"/>
        <v>0.81959886151383088</v>
      </c>
      <c r="M37" s="6">
        <f t="shared" si="2"/>
        <v>8.0841451088788582E-3</v>
      </c>
      <c r="N37" s="6">
        <f t="shared" si="3"/>
        <v>5.8322937812972523E-3</v>
      </c>
      <c r="O37" s="6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H17" sqref="H17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59" t="s">
        <v>24</v>
      </c>
      <c r="C3" s="59"/>
      <c r="D3" s="59" t="s">
        <v>25</v>
      </c>
      <c r="E3" s="59"/>
      <c r="F3" s="60" t="s">
        <v>42</v>
      </c>
      <c r="G3" s="59"/>
      <c r="H3" s="8" t="s">
        <v>45</v>
      </c>
      <c r="I3" s="8" t="s">
        <v>46</v>
      </c>
      <c r="J3" s="60" t="s">
        <v>44</v>
      </c>
      <c r="K3" s="59"/>
      <c r="L3" s="59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37">
        <v>11004857.6</v>
      </c>
      <c r="C5" s="37">
        <v>42988.346581799997</v>
      </c>
      <c r="D5" s="37">
        <v>11498544.6</v>
      </c>
      <c r="E5" s="37">
        <v>63374.740610399997</v>
      </c>
      <c r="F5" s="36">
        <v>10682599.800000001</v>
      </c>
      <c r="G5" s="3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37">
        <v>374765211692</v>
      </c>
      <c r="C6" s="37">
        <v>1477997923.04</v>
      </c>
      <c r="D6" s="37">
        <v>303751300050</v>
      </c>
      <c r="E6" s="37">
        <v>1644622126.3299999</v>
      </c>
      <c r="F6" s="36">
        <v>283268225665</v>
      </c>
      <c r="G6" s="3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37">
        <v>401269904066</v>
      </c>
      <c r="C7" s="37">
        <v>1847654887.78</v>
      </c>
      <c r="D7" s="37">
        <v>340086937018</v>
      </c>
      <c r="E7" s="37">
        <v>1922594830.6800001</v>
      </c>
      <c r="F7" s="36">
        <v>311181991364</v>
      </c>
      <c r="G7" s="3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37">
        <v>134137753.8</v>
      </c>
      <c r="C8" s="37">
        <v>591498.13026799995</v>
      </c>
      <c r="D8" s="37">
        <v>78298855.599999994</v>
      </c>
      <c r="E8" s="37">
        <v>432735.30819299998</v>
      </c>
      <c r="F8" s="36">
        <v>18320543.800000001</v>
      </c>
      <c r="G8" s="3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36">
        <v>99303188.799999997</v>
      </c>
      <c r="C9" s="36">
        <v>392074.22467999998</v>
      </c>
      <c r="D9" s="36">
        <v>57364564.600000001</v>
      </c>
      <c r="E9" s="36">
        <v>220994.854758</v>
      </c>
      <c r="F9" s="36">
        <v>9113275.1999999993</v>
      </c>
      <c r="G9" s="3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37">
        <v>5153199676.1999998</v>
      </c>
      <c r="C10" s="37">
        <v>17504845.0572</v>
      </c>
      <c r="D10" s="37">
        <v>2652508006.1999998</v>
      </c>
      <c r="E10" s="37">
        <v>13604835.5052</v>
      </c>
      <c r="F10" s="36">
        <v>596797669.20000005</v>
      </c>
      <c r="G10" s="3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36">
        <v>52956603.200000003</v>
      </c>
      <c r="C11" s="36">
        <v>36629.741328099997</v>
      </c>
      <c r="D11" s="36">
        <v>57931055.600000001</v>
      </c>
      <c r="E11" s="36">
        <v>165906.74316300001</v>
      </c>
      <c r="F11" s="36">
        <v>22465027</v>
      </c>
      <c r="G11" s="3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37">
        <v>96663444.400000006</v>
      </c>
      <c r="C12" s="37">
        <v>163320.74071099999</v>
      </c>
      <c r="D12" s="37">
        <v>73360504.599999994</v>
      </c>
      <c r="E12" s="37">
        <v>170033.10279100001</v>
      </c>
      <c r="F12" s="36">
        <v>47613462.600000001</v>
      </c>
      <c r="G12" s="3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36">
        <v>52189010.600000001</v>
      </c>
      <c r="C13" s="36">
        <v>184496.05991800001</v>
      </c>
      <c r="D13" s="36">
        <v>37061534</v>
      </c>
      <c r="E13" s="36">
        <v>184451.52224399999</v>
      </c>
      <c r="F13" s="36">
        <v>14069332</v>
      </c>
      <c r="G13" s="3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37">
        <v>3133367942.5999999</v>
      </c>
      <c r="C14" s="37">
        <v>19461394.7086</v>
      </c>
      <c r="D14" s="37">
        <v>2140581083.2</v>
      </c>
      <c r="E14" s="37">
        <v>9860683.1170700006</v>
      </c>
      <c r="F14" s="36">
        <v>1117094704.2</v>
      </c>
      <c r="G14" s="3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36">
        <v>1888639030.5999999</v>
      </c>
      <c r="C15" s="36">
        <v>330987876.43599999</v>
      </c>
      <c r="D15" s="36">
        <v>1417034052.8</v>
      </c>
      <c r="E15" s="36">
        <v>52230323.976099998</v>
      </c>
      <c r="F15" s="36">
        <v>735183338.79999995</v>
      </c>
      <c r="G15" s="3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37">
        <v>56163243.399999999</v>
      </c>
      <c r="C16" s="37">
        <v>89525.480459099999</v>
      </c>
      <c r="D16" s="37">
        <v>58894643.399999999</v>
      </c>
      <c r="E16" s="37">
        <v>86536.287661499999</v>
      </c>
      <c r="F16" s="36">
        <v>52971565.799999997</v>
      </c>
      <c r="G16" s="3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36">
        <v>42798674.399999999</v>
      </c>
      <c r="C17" s="36">
        <v>169110.16664700001</v>
      </c>
      <c r="D17" s="36">
        <v>45041719.399999999</v>
      </c>
      <c r="E17" s="36">
        <v>164677.76881099999</v>
      </c>
      <c r="F17" s="36">
        <v>39117214.600000001</v>
      </c>
      <c r="G17" s="3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37">
        <v>1811710912.5999999</v>
      </c>
      <c r="C18" s="37">
        <v>11193965.823899999</v>
      </c>
      <c r="D18" s="37">
        <v>1812073302</v>
      </c>
      <c r="E18" s="37">
        <v>4191937.8707599998</v>
      </c>
      <c r="F18" s="36">
        <v>1625018710.8</v>
      </c>
      <c r="G18" s="3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36">
        <v>374259407.80000001</v>
      </c>
      <c r="C19" s="36">
        <v>36671339.376199998</v>
      </c>
      <c r="D19" s="36">
        <v>319451064.80000001</v>
      </c>
      <c r="E19" s="36">
        <v>11498265.4856</v>
      </c>
      <c r="F19" s="36">
        <v>195747522</v>
      </c>
      <c r="G19" s="3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36">
        <v>28546124.600000001</v>
      </c>
      <c r="C20" s="36">
        <v>116019.715939</v>
      </c>
      <c r="D20" s="36">
        <v>27901238</v>
      </c>
      <c r="E20" s="36">
        <v>128736.181753</v>
      </c>
      <c r="F20" s="36">
        <v>7589116.7999999998</v>
      </c>
      <c r="G20" s="3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36">
        <v>10800565.199999999</v>
      </c>
      <c r="C21" s="36">
        <v>181427.34367599999</v>
      </c>
      <c r="D21" s="36">
        <v>11061967.199999999</v>
      </c>
      <c r="E21" s="36">
        <v>18989.8155167</v>
      </c>
      <c r="F21" s="36">
        <v>9003693.5999999996</v>
      </c>
      <c r="G21" s="3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37">
        <v>42079460741.800003</v>
      </c>
      <c r="C22" s="37">
        <v>200246287.41100001</v>
      </c>
      <c r="D22" s="37">
        <v>43568040095.599998</v>
      </c>
      <c r="E22" s="37">
        <v>174702521.64199999</v>
      </c>
      <c r="F22" s="36">
        <v>58861111648.400002</v>
      </c>
      <c r="G22" s="3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37">
        <v>478509112.60000002</v>
      </c>
      <c r="C23" s="37">
        <v>2508220.22964</v>
      </c>
      <c r="D23" s="37">
        <v>480171589.80000001</v>
      </c>
      <c r="E23" s="37">
        <v>950876.60208999994</v>
      </c>
      <c r="F23" s="36">
        <v>623199667.60000002</v>
      </c>
      <c r="G23" s="3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37">
        <v>813047247.60000002</v>
      </c>
      <c r="C24" s="37">
        <v>628362.59713500005</v>
      </c>
      <c r="D24" s="37">
        <v>797095318.39999998</v>
      </c>
      <c r="E24" s="37">
        <v>904688.83650099998</v>
      </c>
      <c r="F24" s="36">
        <v>743078715.20000005</v>
      </c>
      <c r="G24" s="3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37">
        <v>1243040468</v>
      </c>
      <c r="C25" s="37">
        <v>3340541.2608599998</v>
      </c>
      <c r="D25" s="37">
        <v>1330526726.5999999</v>
      </c>
      <c r="E25" s="37">
        <v>1618224.4899599999</v>
      </c>
      <c r="F25" s="36">
        <v>1271852242.8</v>
      </c>
      <c r="G25" s="3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37">
        <v>2534083371.5999999</v>
      </c>
      <c r="C26" s="37">
        <v>1356744.34088</v>
      </c>
      <c r="D26" s="37">
        <v>2602375433.5999999</v>
      </c>
      <c r="E26" s="37">
        <v>2931767.1285799998</v>
      </c>
      <c r="F26" s="36">
        <v>2633088051.4000001</v>
      </c>
      <c r="G26" s="3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37">
        <v>4177401979.4000001</v>
      </c>
      <c r="C27" s="37">
        <v>4372872.7825999996</v>
      </c>
      <c r="D27" s="37">
        <v>3454819000.1999998</v>
      </c>
      <c r="E27" s="37">
        <v>6077712.8282199996</v>
      </c>
      <c r="F27" s="36">
        <v>2957131855.4000001</v>
      </c>
      <c r="G27" s="3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37">
        <v>6711333527.1999998</v>
      </c>
      <c r="C28" s="37">
        <v>3693378.2024400001</v>
      </c>
      <c r="D28" s="37">
        <v>6056969438.1999998</v>
      </c>
      <c r="E28" s="37">
        <v>7828922.0355799999</v>
      </c>
      <c r="F28" s="36">
        <v>5589016638.1999998</v>
      </c>
      <c r="G28" s="3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37">
        <v>2565911485.5999999</v>
      </c>
      <c r="C29" s="37">
        <v>19216087.808400001</v>
      </c>
      <c r="D29" s="37">
        <v>2117166876</v>
      </c>
      <c r="E29" s="37">
        <v>7596027.7199299997</v>
      </c>
      <c r="F29" s="36">
        <v>2129407451.8</v>
      </c>
      <c r="G29" s="3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37">
        <v>44883967.200000003</v>
      </c>
      <c r="C30" s="37">
        <v>748585.02544300002</v>
      </c>
      <c r="D30" s="37">
        <v>38160884.600000001</v>
      </c>
      <c r="E30" s="37">
        <v>628746.94184999994</v>
      </c>
      <c r="F30" s="36">
        <v>53724671.200000003</v>
      </c>
      <c r="G30" s="3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37">
        <v>260885262609</v>
      </c>
      <c r="C31" s="37">
        <v>1634307379.45</v>
      </c>
      <c r="D31" s="37">
        <v>264066321244</v>
      </c>
      <c r="E31" s="37">
        <v>1015290207.74</v>
      </c>
      <c r="F31" s="36">
        <v>231792565363</v>
      </c>
      <c r="G31" s="3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37">
        <v>20430532068.599998</v>
      </c>
      <c r="C32" s="37">
        <v>212574505.389</v>
      </c>
      <c r="D32" s="37">
        <v>19427830742.799999</v>
      </c>
      <c r="E32" s="37">
        <v>95384807.631999999</v>
      </c>
      <c r="F32" s="36">
        <v>20365516610</v>
      </c>
      <c r="G32" s="3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37">
        <v>18131897019.400002</v>
      </c>
      <c r="C33" s="37">
        <v>271647389.55699998</v>
      </c>
      <c r="D33" s="37">
        <v>16361376126.799999</v>
      </c>
      <c r="E33" s="37">
        <v>265266356.43599999</v>
      </c>
      <c r="F33" s="36">
        <v>18640519393.200001</v>
      </c>
      <c r="G33" s="3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37">
        <v>4239394209660</v>
      </c>
      <c r="C34" s="37">
        <v>2362216102.3899999</v>
      </c>
      <c r="D34" s="37">
        <v>3592985526400</v>
      </c>
      <c r="E34" s="37">
        <v>2840499643.3800001</v>
      </c>
      <c r="F34" s="36">
        <v>3286567960500</v>
      </c>
      <c r="G34" s="3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36">
        <v>97611105037.600006</v>
      </c>
      <c r="C35" s="36">
        <v>1720235606.3699999</v>
      </c>
      <c r="D35" s="36">
        <v>76603854319.800003</v>
      </c>
      <c r="E35" s="36">
        <v>85021399.524900004</v>
      </c>
      <c r="F35" s="36">
        <v>71253446652.800003</v>
      </c>
      <c r="G35" s="3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36">
        <v>57947321369.400002</v>
      </c>
      <c r="C36" s="36">
        <v>1048962277.62</v>
      </c>
      <c r="D36" s="36">
        <v>46855590822.599998</v>
      </c>
      <c r="E36" s="36">
        <v>12043897.4486</v>
      </c>
      <c r="F36" s="36">
        <v>43948797656.800003</v>
      </c>
      <c r="G36" s="3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37">
        <v>2345380.2000000002</v>
      </c>
      <c r="C37" s="37">
        <v>3783.66485831</v>
      </c>
      <c r="D37" s="37">
        <v>2447623.7999999998</v>
      </c>
      <c r="E37" s="37">
        <v>7882.1990687899997</v>
      </c>
      <c r="F37" s="36">
        <v>1071864.2</v>
      </c>
      <c r="G37" s="3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>
      <selection activeCell="A4" sqref="A4:A11"/>
    </sheetView>
  </sheetViews>
  <sheetFormatPr defaultRowHeight="14.25" x14ac:dyDescent="0.45"/>
  <cols>
    <col min="1" max="1" width="32.9296875" customWidth="1"/>
    <col min="2" max="2" width="16.9296875" bestFit="1" customWidth="1"/>
    <col min="3" max="3" width="14.3984375" bestFit="1" customWidth="1"/>
    <col min="4" max="4" width="16.9296875" bestFit="1" customWidth="1"/>
    <col min="5" max="5" width="14.3984375" bestFit="1" customWidth="1"/>
    <col min="6" max="6" width="16.9296875" bestFit="1" customWidth="1"/>
    <col min="7" max="7" width="13.3984375" bestFit="1" customWidth="1"/>
    <col min="8" max="8" width="16.9296875" bestFit="1" customWidth="1"/>
    <col min="9" max="9" width="13.3984375" bestFit="1" customWidth="1"/>
  </cols>
  <sheetData>
    <row r="1" spans="1:16" ht="18" x14ac:dyDescent="0.55000000000000004">
      <c r="A1" s="31" t="s">
        <v>121</v>
      </c>
    </row>
    <row r="2" spans="1:16" ht="72" x14ac:dyDescent="0.55000000000000004">
      <c r="A2" s="31"/>
      <c r="B2" s="59" t="s">
        <v>24</v>
      </c>
      <c r="C2" s="59"/>
      <c r="D2" s="59" t="s">
        <v>25</v>
      </c>
      <c r="E2" s="59"/>
      <c r="F2" s="60" t="s">
        <v>42</v>
      </c>
      <c r="G2" s="59"/>
      <c r="H2" s="57" t="s">
        <v>116</v>
      </c>
      <c r="I2" s="58"/>
      <c r="J2" s="53" t="s">
        <v>45</v>
      </c>
      <c r="K2" s="40" t="s">
        <v>46</v>
      </c>
      <c r="L2" s="45" t="s">
        <v>117</v>
      </c>
      <c r="M2" s="60" t="s">
        <v>44</v>
      </c>
      <c r="N2" s="59"/>
      <c r="O2" s="59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64" t="s">
        <v>122</v>
      </c>
    </row>
    <row r="4" spans="1:16" x14ac:dyDescent="0.45">
      <c r="A4" t="s">
        <v>1</v>
      </c>
      <c r="B4" s="6">
        <v>15493779083.6</v>
      </c>
      <c r="C4" s="6">
        <v>269378983.61299998</v>
      </c>
      <c r="D4" s="6">
        <v>15367176388.4</v>
      </c>
      <c r="E4" s="6">
        <v>233620359.995</v>
      </c>
      <c r="F4" s="6">
        <v>15237536778</v>
      </c>
      <c r="G4" s="6">
        <v>68019754.890799999</v>
      </c>
      <c r="H4" s="6">
        <v>15271385968</v>
      </c>
      <c r="I4" s="6">
        <v>75985835.517000005</v>
      </c>
      <c r="J4" s="6">
        <f>D4/B4</f>
        <v>0.99182880467593548</v>
      </c>
      <c r="K4" s="6">
        <f>F4/B4</f>
        <v>0.98346160067099253</v>
      </c>
      <c r="L4" s="6">
        <f>H4/B4</f>
        <v>0.98564629620701116</v>
      </c>
      <c r="M4" s="6">
        <f>C4/B4</f>
        <v>1.7386267234062655E-2</v>
      </c>
      <c r="N4" s="6">
        <f>E4/B4</f>
        <v>1.5078332970571696E-2</v>
      </c>
      <c r="O4" s="6">
        <f>G4/B4</f>
        <v>4.3901332608258358E-3</v>
      </c>
      <c r="P4" s="6">
        <f>I4/B4</f>
        <v>4.9042802990156356E-3</v>
      </c>
    </row>
    <row r="5" spans="1:16" x14ac:dyDescent="0.45">
      <c r="A5" t="s">
        <v>2</v>
      </c>
      <c r="B5" s="6">
        <v>13359320945</v>
      </c>
      <c r="C5" s="6">
        <v>184113319.08199999</v>
      </c>
      <c r="D5" s="6">
        <v>13208793116.799999</v>
      </c>
      <c r="E5" s="6">
        <v>231210962.28</v>
      </c>
      <c r="F5" s="6">
        <v>13138638115.4</v>
      </c>
      <c r="G5" s="6">
        <v>78633552.787900001</v>
      </c>
      <c r="H5" s="6">
        <v>13096325414.200001</v>
      </c>
      <c r="I5" s="6">
        <v>31473296.476199999</v>
      </c>
      <c r="J5" s="6">
        <f t="shared" ref="J5:J11" si="0">D5/B5</f>
        <v>0.98873237428610927</v>
      </c>
      <c r="K5" s="6">
        <f t="shared" ref="K5:K11" si="1">F5/B5</f>
        <v>0.98348098451197141</v>
      </c>
      <c r="L5" s="6">
        <f t="shared" ref="L5:L11" si="2">H5/B5</f>
        <v>0.98031370517388228</v>
      </c>
      <c r="M5" s="6">
        <f t="shared" ref="M5:M11" si="3">C5/B5</f>
        <v>1.378163754280551E-2</v>
      </c>
      <c r="N5" s="6">
        <f t="shared" ref="N5:N11" si="4">E5/B5</f>
        <v>1.7307089427066685E-2</v>
      </c>
      <c r="O5" s="6">
        <f t="shared" ref="O5:O11" si="5">G5/B5</f>
        <v>5.8860441418865849E-3</v>
      </c>
      <c r="P5" s="6">
        <f t="shared" ref="P5:P11" si="6">I5/B5</f>
        <v>2.3559054090978725E-3</v>
      </c>
    </row>
    <row r="6" spans="1:16" x14ac:dyDescent="0.45">
      <c r="A6" s="5" t="s">
        <v>35</v>
      </c>
      <c r="B6" s="6">
        <v>772108.4</v>
      </c>
      <c r="C6" s="6">
        <v>20840.3923053</v>
      </c>
      <c r="D6" s="6">
        <v>778058</v>
      </c>
      <c r="E6" s="6">
        <v>66931.412634099994</v>
      </c>
      <c r="F6" s="6">
        <v>893528</v>
      </c>
      <c r="G6" s="6">
        <v>20788.819706800001</v>
      </c>
      <c r="H6" s="6">
        <v>883725.4</v>
      </c>
      <c r="I6" s="6">
        <v>11119.290581699999</v>
      </c>
      <c r="J6" s="6">
        <f t="shared" si="0"/>
        <v>1.0077056537657147</v>
      </c>
      <c r="K6" s="65">
        <f t="shared" si="1"/>
        <v>1.1572571934199913</v>
      </c>
      <c r="L6" s="65">
        <f t="shared" si="2"/>
        <v>1.1445613077127512</v>
      </c>
      <c r="M6" s="6">
        <f t="shared" si="3"/>
        <v>2.6991536816980619E-2</v>
      </c>
      <c r="N6" s="6">
        <f t="shared" si="4"/>
        <v>8.6686548979521522E-2</v>
      </c>
      <c r="O6" s="6">
        <f t="shared" si="5"/>
        <v>2.6924742311830827E-2</v>
      </c>
      <c r="P6" s="6">
        <f t="shared" si="6"/>
        <v>1.440120400412688E-2</v>
      </c>
    </row>
    <row r="7" spans="1:16" x14ac:dyDescent="0.45">
      <c r="A7" t="s">
        <v>36</v>
      </c>
      <c r="B7" s="6">
        <v>1051803.6000000001</v>
      </c>
      <c r="C7" s="6">
        <v>45216.7865714</v>
      </c>
      <c r="D7" s="6">
        <v>1010779</v>
      </c>
      <c r="E7" s="6">
        <v>128858.43975000001</v>
      </c>
      <c r="F7" s="6">
        <v>776760</v>
      </c>
      <c r="G7" s="6">
        <v>18222.783508600001</v>
      </c>
      <c r="H7" s="6">
        <v>766362.6</v>
      </c>
      <c r="I7" s="6">
        <v>6871.7964056000001</v>
      </c>
      <c r="J7" s="6">
        <f t="shared" si="0"/>
        <v>0.9609959501945039</v>
      </c>
      <c r="K7" s="6">
        <f t="shared" si="1"/>
        <v>0.73850289160447824</v>
      </c>
      <c r="L7" s="6">
        <f t="shared" si="2"/>
        <v>0.72861758602081217</v>
      </c>
      <c r="M7" s="6">
        <f t="shared" si="3"/>
        <v>4.2989762129926154E-2</v>
      </c>
      <c r="N7" s="6">
        <f t="shared" si="4"/>
        <v>0.12251188315955563</v>
      </c>
      <c r="O7" s="6">
        <f t="shared" si="5"/>
        <v>1.7325272045655673E-2</v>
      </c>
      <c r="P7" s="6">
        <f t="shared" si="6"/>
        <v>6.5333455842896898E-3</v>
      </c>
    </row>
    <row r="8" spans="1:16" x14ac:dyDescent="0.45">
      <c r="A8" t="s">
        <v>15</v>
      </c>
      <c r="B8" s="6">
        <v>202052215.80000001</v>
      </c>
      <c r="C8" s="6">
        <v>2921223.5882100002</v>
      </c>
      <c r="D8" s="6">
        <v>203467213.19999999</v>
      </c>
      <c r="E8" s="6">
        <v>4753513.9950299999</v>
      </c>
      <c r="F8" s="6">
        <v>197764249.19999999</v>
      </c>
      <c r="G8" s="6">
        <v>7106267.3385899998</v>
      </c>
      <c r="H8" s="6">
        <v>206681380.19999999</v>
      </c>
      <c r="I8" s="6">
        <v>1123113.60931</v>
      </c>
      <c r="J8" s="6">
        <f t="shared" si="0"/>
        <v>1.0070031273569433</v>
      </c>
      <c r="K8" s="6">
        <f t="shared" si="1"/>
        <v>0.97877792835370614</v>
      </c>
      <c r="L8" s="6">
        <f t="shared" si="2"/>
        <v>1.0229107331571268</v>
      </c>
      <c r="M8" s="6">
        <f t="shared" si="3"/>
        <v>1.4457765665393906E-2</v>
      </c>
      <c r="N8" s="6">
        <f t="shared" si="4"/>
        <v>2.3526166125964355E-2</v>
      </c>
      <c r="O8" s="6">
        <f t="shared" si="5"/>
        <v>3.517044992777555E-2</v>
      </c>
      <c r="P8" s="6">
        <f t="shared" si="6"/>
        <v>5.5585315155450028E-3</v>
      </c>
    </row>
    <row r="9" spans="1:16" x14ac:dyDescent="0.45">
      <c r="A9" s="5" t="s">
        <v>4</v>
      </c>
      <c r="B9" s="6">
        <v>36771523.200000003</v>
      </c>
      <c r="C9" s="6">
        <v>803144.46110499999</v>
      </c>
      <c r="D9" s="6">
        <v>34548013.799999997</v>
      </c>
      <c r="E9" s="6">
        <v>4157049.4423500001</v>
      </c>
      <c r="F9" s="6">
        <v>48143153</v>
      </c>
      <c r="G9" s="6">
        <v>892664.94822699996</v>
      </c>
      <c r="H9" s="6">
        <v>41941492.799999997</v>
      </c>
      <c r="I9" s="6">
        <v>594525.30033999996</v>
      </c>
      <c r="J9" s="6">
        <f t="shared" si="0"/>
        <v>0.93953175700918456</v>
      </c>
      <c r="K9" s="65">
        <f t="shared" si="1"/>
        <v>1.3092509858280768</v>
      </c>
      <c r="L9" s="65">
        <f t="shared" si="2"/>
        <v>1.1405971020531451</v>
      </c>
      <c r="M9" s="6">
        <f t="shared" si="3"/>
        <v>2.1841479253842819E-2</v>
      </c>
      <c r="N9" s="6">
        <f t="shared" si="4"/>
        <v>0.11305078170789509</v>
      </c>
      <c r="O9" s="6">
        <f t="shared" si="5"/>
        <v>2.4275985070615728E-2</v>
      </c>
      <c r="P9" s="6">
        <f t="shared" si="6"/>
        <v>1.6168090103485296E-2</v>
      </c>
    </row>
    <row r="10" spans="1:16" x14ac:dyDescent="0.45">
      <c r="A10" t="s">
        <v>6</v>
      </c>
      <c r="B10" s="6">
        <v>59642364.200000003</v>
      </c>
      <c r="C10" s="6">
        <v>2999024.6089599999</v>
      </c>
      <c r="D10" s="6">
        <v>59248842.200000003</v>
      </c>
      <c r="E10" s="6">
        <v>8400849.4349600002</v>
      </c>
      <c r="F10" s="6">
        <v>43745193</v>
      </c>
      <c r="G10" s="6">
        <v>1244984.8977699999</v>
      </c>
      <c r="H10" s="6">
        <v>44358163</v>
      </c>
      <c r="I10" s="6">
        <v>1172723.6488600001</v>
      </c>
      <c r="J10" s="6">
        <f t="shared" si="0"/>
        <v>0.99340197181519507</v>
      </c>
      <c r="K10" s="6">
        <f t="shared" si="1"/>
        <v>0.73345839969234483</v>
      </c>
      <c r="L10" s="6">
        <f t="shared" si="2"/>
        <v>0.74373582595171506</v>
      </c>
      <c r="M10" s="6">
        <f t="shared" si="3"/>
        <v>5.0283462924160874E-2</v>
      </c>
      <c r="N10" s="6">
        <f t="shared" si="4"/>
        <v>0.14085372951999781</v>
      </c>
      <c r="O10" s="6">
        <f t="shared" si="5"/>
        <v>2.087417080911088E-2</v>
      </c>
      <c r="P10" s="6">
        <f t="shared" si="6"/>
        <v>1.9662594945557173E-2</v>
      </c>
    </row>
    <row r="11" spans="1:16" x14ac:dyDescent="0.45">
      <c r="A11" t="s">
        <v>20</v>
      </c>
      <c r="B11" s="6">
        <v>248801500.19999999</v>
      </c>
      <c r="C11" s="6">
        <v>4715956.1624400001</v>
      </c>
      <c r="D11" s="6">
        <v>253422519.59999999</v>
      </c>
      <c r="E11" s="6">
        <v>7220355.8324800003</v>
      </c>
      <c r="F11" s="6">
        <v>266081221.40000001</v>
      </c>
      <c r="G11" s="6">
        <v>4012746.4544000002</v>
      </c>
      <c r="H11" s="6">
        <v>271198856.39999998</v>
      </c>
      <c r="I11" s="6">
        <v>752691.83418200002</v>
      </c>
      <c r="J11" s="6">
        <f t="shared" si="0"/>
        <v>1.0185731171085599</v>
      </c>
      <c r="K11" s="6">
        <f t="shared" si="1"/>
        <v>1.069451836850299</v>
      </c>
      <c r="L11" s="6">
        <f t="shared" si="2"/>
        <v>1.0900209853316631</v>
      </c>
      <c r="M11" s="6">
        <f t="shared" si="3"/>
        <v>1.8954693434923269E-2</v>
      </c>
      <c r="N11" s="6">
        <f t="shared" si="4"/>
        <v>2.9020547812918698E-2</v>
      </c>
      <c r="O11" s="6">
        <f t="shared" si="5"/>
        <v>1.6128304898380193E-2</v>
      </c>
      <c r="P11" s="6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topLeftCell="A2" workbookViewId="0">
      <selection activeCell="I16" sqref="I16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31" t="s">
        <v>121</v>
      </c>
    </row>
    <row r="2" spans="1:16" ht="72" x14ac:dyDescent="0.55000000000000004">
      <c r="A2" s="31"/>
      <c r="B2" s="59" t="s">
        <v>24</v>
      </c>
      <c r="C2" s="59"/>
      <c r="D2" s="59" t="s">
        <v>25</v>
      </c>
      <c r="E2" s="59"/>
      <c r="F2" s="60" t="s">
        <v>42</v>
      </c>
      <c r="G2" s="59"/>
      <c r="H2" s="57" t="s">
        <v>116</v>
      </c>
      <c r="I2" s="58"/>
      <c r="J2" s="53" t="s">
        <v>45</v>
      </c>
      <c r="K2" s="40" t="s">
        <v>46</v>
      </c>
      <c r="L2" s="45" t="s">
        <v>117</v>
      </c>
      <c r="M2" s="60" t="s">
        <v>44</v>
      </c>
      <c r="N2" s="59"/>
      <c r="O2" s="59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64" t="s">
        <v>122</v>
      </c>
    </row>
    <row r="4" spans="1:16" x14ac:dyDescent="0.45">
      <c r="A4" t="s">
        <v>1</v>
      </c>
      <c r="B4" s="6">
        <v>812263439839</v>
      </c>
      <c r="C4" s="6">
        <v>653926920.72300005</v>
      </c>
      <c r="D4" s="6">
        <v>815399367808</v>
      </c>
      <c r="E4" s="6">
        <v>5019805280.0900002</v>
      </c>
      <c r="F4" s="6">
        <v>827037624280</v>
      </c>
      <c r="G4" s="6">
        <v>1269993370.75</v>
      </c>
      <c r="H4" s="6">
        <v>827041322916</v>
      </c>
      <c r="I4" s="6">
        <v>1213542331.7</v>
      </c>
      <c r="J4" s="6">
        <f>D4/B4</f>
        <v>1.003860727708761</v>
      </c>
      <c r="K4" s="6">
        <f>F4/B4</f>
        <v>1.0181889073376593</v>
      </c>
      <c r="L4" s="6">
        <f>H4/B4</f>
        <v>1.0181934608307979</v>
      </c>
      <c r="M4" s="6">
        <f>C4/B4</f>
        <v>8.050675293875296E-4</v>
      </c>
      <c r="N4" s="6">
        <f>E4/B4</f>
        <v>6.1800212023392113E-3</v>
      </c>
      <c r="O4" s="6">
        <f>G4/B4</f>
        <v>1.5635239855209134E-3</v>
      </c>
      <c r="P4" s="6">
        <f>I4/B4</f>
        <v>1.4940255490762187E-3</v>
      </c>
    </row>
    <row r="5" spans="1:16" x14ac:dyDescent="0.45">
      <c r="A5" t="s">
        <v>2</v>
      </c>
      <c r="B5" s="6">
        <v>825346412890</v>
      </c>
      <c r="C5" s="6">
        <v>484611427.21399999</v>
      </c>
      <c r="D5" s="6">
        <v>825231194562</v>
      </c>
      <c r="E5" s="6">
        <v>1059344886.71</v>
      </c>
      <c r="F5" s="6">
        <v>824823668995</v>
      </c>
      <c r="G5" s="6">
        <v>1331152426.54</v>
      </c>
      <c r="H5" s="6">
        <v>824726059077</v>
      </c>
      <c r="I5" s="6">
        <v>1210354488.3499999</v>
      </c>
      <c r="J5" s="6">
        <f t="shared" ref="J5:J11" si="0">D5/B5</f>
        <v>0.99986040003785015</v>
      </c>
      <c r="K5" s="6">
        <f t="shared" ref="K5:K11" si="1">F5/B5</f>
        <v>0.99936663698195571</v>
      </c>
      <c r="L5" s="6">
        <f t="shared" ref="L5:L11" si="2">H5/B5</f>
        <v>0.9992483715888123</v>
      </c>
      <c r="M5" s="6">
        <f t="shared" ref="M5:M11" si="3">C5/B5</f>
        <v>5.8716124483670321E-4</v>
      </c>
      <c r="N5" s="6">
        <f t="shared" ref="N5:N11" si="4">E5/B5</f>
        <v>1.2835154671608014E-3</v>
      </c>
      <c r="O5" s="6">
        <f t="shared" ref="O5:O11" si="5">G5/B5</f>
        <v>1.6128408699068429E-3</v>
      </c>
      <c r="P5" s="6">
        <f t="shared" ref="P5:P11" si="6">I5/B5</f>
        <v>1.4664805825130699E-3</v>
      </c>
    </row>
    <row r="6" spans="1:16" x14ac:dyDescent="0.45">
      <c r="A6" s="11" t="s">
        <v>35</v>
      </c>
      <c r="B6" s="6">
        <v>48260091.399999999</v>
      </c>
      <c r="C6" s="6">
        <v>172145.21541800001</v>
      </c>
      <c r="D6" s="6">
        <v>38803879</v>
      </c>
      <c r="E6" s="6">
        <v>18813171.005899999</v>
      </c>
      <c r="F6" s="6">
        <v>1238177.2</v>
      </c>
      <c r="G6" s="6">
        <v>5673.9745293799997</v>
      </c>
      <c r="H6" s="6">
        <v>1181046</v>
      </c>
      <c r="I6" s="6">
        <v>4789.9608766700003</v>
      </c>
      <c r="J6" s="12">
        <f t="shared" si="0"/>
        <v>0.80405730437551559</v>
      </c>
      <c r="K6" s="12">
        <f t="shared" si="1"/>
        <v>2.5656337650450452E-2</v>
      </c>
      <c r="L6" s="12">
        <f t="shared" si="2"/>
        <v>2.4472518922747006E-2</v>
      </c>
      <c r="M6" s="6">
        <f t="shared" si="3"/>
        <v>3.5670304473977852E-3</v>
      </c>
      <c r="N6" s="6">
        <f t="shared" si="4"/>
        <v>0.38982874793933769</v>
      </c>
      <c r="O6" s="6">
        <f t="shared" si="5"/>
        <v>1.1757073732728156E-4</v>
      </c>
      <c r="P6" s="6">
        <f t="shared" si="6"/>
        <v>9.9253041959012958E-5</v>
      </c>
    </row>
    <row r="7" spans="1:16" x14ac:dyDescent="0.45">
      <c r="A7" t="s">
        <v>36</v>
      </c>
      <c r="B7" s="6">
        <v>128717506.8</v>
      </c>
      <c r="C7" s="6">
        <v>631796.76932399999</v>
      </c>
      <c r="D7" s="6">
        <v>119651512.2</v>
      </c>
      <c r="E7" s="6">
        <v>16099950.6239</v>
      </c>
      <c r="F7" s="6">
        <v>88684884</v>
      </c>
      <c r="G7" s="6">
        <v>987307.54744300002</v>
      </c>
      <c r="H7" s="6">
        <v>88320263.400000006</v>
      </c>
      <c r="I7" s="6">
        <v>750047.12183399999</v>
      </c>
      <c r="J7" s="6">
        <f t="shared" si="0"/>
        <v>0.92956673240970522</v>
      </c>
      <c r="K7" s="6">
        <f t="shared" si="1"/>
        <v>0.68898851605164868</v>
      </c>
      <c r="L7" s="6">
        <f t="shared" si="2"/>
        <v>0.68615579648564173</v>
      </c>
      <c r="M7" s="6">
        <f t="shared" si="3"/>
        <v>4.908398127270128E-3</v>
      </c>
      <c r="N7" s="6">
        <f t="shared" si="4"/>
        <v>0.12507972710282483</v>
      </c>
      <c r="O7" s="6">
        <f t="shared" si="5"/>
        <v>7.6703439336893685E-3</v>
      </c>
      <c r="P7" s="6">
        <f t="shared" si="6"/>
        <v>5.8270793187395701E-3</v>
      </c>
    </row>
    <row r="8" spans="1:16" x14ac:dyDescent="0.45">
      <c r="A8" t="s">
        <v>15</v>
      </c>
      <c r="B8" s="6">
        <v>14065887614</v>
      </c>
      <c r="C8" s="6">
        <v>665405343.25800002</v>
      </c>
      <c r="D8" s="6">
        <v>14312038845.200001</v>
      </c>
      <c r="E8" s="6">
        <v>474646801.12400001</v>
      </c>
      <c r="F8" s="6">
        <v>14026129884.4</v>
      </c>
      <c r="G8" s="6">
        <v>797190679.44599998</v>
      </c>
      <c r="H8" s="6">
        <v>14637935961.6</v>
      </c>
      <c r="I8" s="6">
        <v>633681203.33899999</v>
      </c>
      <c r="J8" s="6">
        <f t="shared" si="0"/>
        <v>1.0174998718854402</v>
      </c>
      <c r="K8" s="6">
        <f t="shared" si="1"/>
        <v>0.99717346457678013</v>
      </c>
      <c r="L8" s="6">
        <f t="shared" si="2"/>
        <v>1.0406691965198578</v>
      </c>
      <c r="M8" s="6">
        <f t="shared" si="3"/>
        <v>4.7306317348626586E-2</v>
      </c>
      <c r="N8" s="6">
        <f t="shared" si="4"/>
        <v>3.3744532456776957E-2</v>
      </c>
      <c r="O8" s="6">
        <f t="shared" si="5"/>
        <v>5.6675462034300877E-2</v>
      </c>
      <c r="P8" s="6">
        <f t="shared" si="6"/>
        <v>4.5050921827946858E-2</v>
      </c>
    </row>
    <row r="9" spans="1:16" x14ac:dyDescent="0.45">
      <c r="A9" s="11" t="s">
        <v>4</v>
      </c>
      <c r="B9" s="6">
        <v>2643452958.1999998</v>
      </c>
      <c r="C9" s="6">
        <v>5804613.9046099996</v>
      </c>
      <c r="D9" s="6">
        <v>1874938495</v>
      </c>
      <c r="E9" s="6">
        <v>903184220.77499998</v>
      </c>
      <c r="F9" s="6">
        <v>81906890.799999997</v>
      </c>
      <c r="G9" s="6">
        <v>467359.12305300002</v>
      </c>
      <c r="H9" s="6">
        <v>69848808.200000003</v>
      </c>
      <c r="I9" s="6">
        <v>630421.983916</v>
      </c>
      <c r="J9" s="12">
        <f t="shared" si="0"/>
        <v>0.70927628546743549</v>
      </c>
      <c r="K9" s="12">
        <f t="shared" si="1"/>
        <v>3.0984811190198996E-2</v>
      </c>
      <c r="L9" s="12">
        <f t="shared" si="2"/>
        <v>2.6423321808443298E-2</v>
      </c>
      <c r="M9" s="6">
        <f t="shared" si="3"/>
        <v>2.1958453569616465E-3</v>
      </c>
      <c r="N9" s="6">
        <f t="shared" si="4"/>
        <v>0.34166835387530525</v>
      </c>
      <c r="O9" s="6">
        <f t="shared" si="5"/>
        <v>1.7679872895155955E-4</v>
      </c>
      <c r="P9" s="6">
        <f t="shared" si="6"/>
        <v>2.3848428320255479E-4</v>
      </c>
    </row>
    <row r="10" spans="1:16" x14ac:dyDescent="0.45">
      <c r="A10" t="s">
        <v>6</v>
      </c>
      <c r="B10" s="6">
        <v>9173666326.3999996</v>
      </c>
      <c r="C10" s="6">
        <v>43152202.25</v>
      </c>
      <c r="D10" s="6">
        <v>8704279256.3999996</v>
      </c>
      <c r="E10" s="6">
        <v>892124259.51900005</v>
      </c>
      <c r="F10" s="6">
        <v>6898175024</v>
      </c>
      <c r="G10" s="6">
        <v>15826987.792300001</v>
      </c>
      <c r="H10" s="6">
        <v>6908706178</v>
      </c>
      <c r="I10" s="6">
        <v>17873939.922400001</v>
      </c>
      <c r="J10" s="6">
        <f t="shared" si="0"/>
        <v>0.94883320874128629</v>
      </c>
      <c r="K10" s="6">
        <f t="shared" si="1"/>
        <v>0.75195399293610832</v>
      </c>
      <c r="L10" s="6">
        <f t="shared" si="2"/>
        <v>0.7531019695057044</v>
      </c>
      <c r="M10" s="6">
        <f t="shared" si="3"/>
        <v>4.7039210621620808E-3</v>
      </c>
      <c r="N10" s="6">
        <f t="shared" si="4"/>
        <v>9.7248387697691022E-2</v>
      </c>
      <c r="O10" s="6">
        <f t="shared" si="5"/>
        <v>1.7252630768521693E-3</v>
      </c>
      <c r="P10" s="6">
        <f t="shared" si="6"/>
        <v>1.9483965610306026E-3</v>
      </c>
    </row>
    <row r="11" spans="1:16" x14ac:dyDescent="0.45">
      <c r="A11" t="s">
        <v>20</v>
      </c>
      <c r="B11" s="6">
        <v>61851629336.199997</v>
      </c>
      <c r="C11" s="6">
        <v>691545448.02999997</v>
      </c>
      <c r="D11" s="6">
        <v>61420549472.800003</v>
      </c>
      <c r="E11" s="6">
        <v>691103905.14300001</v>
      </c>
      <c r="F11" s="6">
        <v>62122914954.199997</v>
      </c>
      <c r="G11" s="6">
        <v>623044903.347</v>
      </c>
      <c r="H11" s="6">
        <v>61764166901</v>
      </c>
      <c r="I11" s="6">
        <v>510503551.29299998</v>
      </c>
      <c r="J11" s="6">
        <f t="shared" si="0"/>
        <v>0.99303042024880506</v>
      </c>
      <c r="K11" s="6">
        <f t="shared" si="1"/>
        <v>1.004386070680942</v>
      </c>
      <c r="L11" s="6">
        <f t="shared" si="2"/>
        <v>0.99858593158921349</v>
      </c>
      <c r="M11" s="6">
        <f t="shared" si="3"/>
        <v>1.1180715131545583E-2</v>
      </c>
      <c r="N11" s="6">
        <f t="shared" si="4"/>
        <v>1.1173576388528807E-2</v>
      </c>
      <c r="O11" s="6">
        <f t="shared" si="5"/>
        <v>1.0073217311065233E-2</v>
      </c>
      <c r="P11" s="6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J5" sqref="J5"/>
    </sheetView>
  </sheetViews>
  <sheetFormatPr defaultRowHeight="14.25" x14ac:dyDescent="0.45"/>
  <cols>
    <col min="1" max="1" width="34.3984375" customWidth="1"/>
    <col min="2" max="2" width="17.9296875" bestFit="1" customWidth="1"/>
    <col min="3" max="3" width="15.86328125" bestFit="1" customWidth="1"/>
    <col min="4" max="4" width="17.9296875" bestFit="1" customWidth="1"/>
    <col min="5" max="5" width="14.3984375" bestFit="1" customWidth="1"/>
    <col min="6" max="6" width="17.9296875" bestFit="1" customWidth="1"/>
    <col min="7" max="7" width="13.3984375" bestFit="1" customWidth="1"/>
    <col min="8" max="8" width="17.9296875" bestFit="1" customWidth="1"/>
    <col min="9" max="9" width="14.3984375" bestFit="1" customWidth="1"/>
  </cols>
  <sheetData>
    <row r="1" spans="1:16" ht="21" x14ac:dyDescent="0.65">
      <c r="A1" s="1" t="s">
        <v>123</v>
      </c>
    </row>
    <row r="3" spans="1:16" ht="72" x14ac:dyDescent="0.55000000000000004">
      <c r="A3" s="31"/>
      <c r="B3" s="59" t="s">
        <v>24</v>
      </c>
      <c r="C3" s="59"/>
      <c r="D3" s="59" t="s">
        <v>25</v>
      </c>
      <c r="E3" s="59"/>
      <c r="F3" s="60" t="s">
        <v>42</v>
      </c>
      <c r="G3" s="59"/>
      <c r="H3" s="57" t="s">
        <v>116</v>
      </c>
      <c r="I3" s="58"/>
      <c r="J3" s="53" t="s">
        <v>45</v>
      </c>
      <c r="K3" s="40" t="s">
        <v>46</v>
      </c>
      <c r="L3" s="45" t="s">
        <v>117</v>
      </c>
      <c r="M3" s="60" t="s">
        <v>44</v>
      </c>
      <c r="N3" s="59"/>
      <c r="O3" s="59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64" t="s">
        <v>122</v>
      </c>
    </row>
    <row r="5" spans="1:16" x14ac:dyDescent="0.45">
      <c r="A5" s="21" t="s">
        <v>1</v>
      </c>
      <c r="B5" s="6">
        <v>161920530400</v>
      </c>
      <c r="C5" s="6">
        <v>1118377832.23</v>
      </c>
      <c r="D5" s="6">
        <v>75824438032.600006</v>
      </c>
      <c r="E5" s="6">
        <v>232939406.671</v>
      </c>
      <c r="F5" s="6">
        <v>79870556064.199997</v>
      </c>
      <c r="G5" s="6">
        <v>44740481.014700003</v>
      </c>
      <c r="H5" s="6">
        <v>67743673836.400002</v>
      </c>
      <c r="I5" s="6">
        <v>17972324.0865</v>
      </c>
      <c r="J5" s="6">
        <f>D5/B5</f>
        <v>0.46828180370510947</v>
      </c>
      <c r="K5" s="6">
        <f>F5/B5</f>
        <v>0.49327009902260049</v>
      </c>
      <c r="L5" s="6">
        <f>H5/B5</f>
        <v>0.41837606181902676</v>
      </c>
      <c r="M5" s="6">
        <f>C5/B5</f>
        <v>6.9069550937562885E-3</v>
      </c>
      <c r="N5" s="6">
        <f>E5/B5</f>
        <v>1.4386032833239781E-3</v>
      </c>
      <c r="O5" s="6">
        <f>G5/B5</f>
        <v>2.7631135412029261E-4</v>
      </c>
      <c r="P5" s="6">
        <f>I5/B5</f>
        <v>1.109947209418232E-4</v>
      </c>
    </row>
    <row r="6" spans="1:16" x14ac:dyDescent="0.45">
      <c r="A6" s="21" t="s">
        <v>2</v>
      </c>
      <c r="B6" s="6">
        <v>161912884449</v>
      </c>
      <c r="C6" s="6">
        <v>1125010974.4300001</v>
      </c>
      <c r="D6" s="6">
        <v>75804169472.199997</v>
      </c>
      <c r="E6" s="6">
        <v>220663959.68799999</v>
      </c>
      <c r="F6" s="6">
        <v>79864967433.600006</v>
      </c>
      <c r="G6" s="6">
        <v>41447177.850599997</v>
      </c>
      <c r="H6" s="6">
        <v>67757936519.199997</v>
      </c>
      <c r="I6" s="6">
        <v>18265238.058899999</v>
      </c>
      <c r="J6" s="6">
        <f t="shared" ref="J6:J12" si="0">D6/B6</f>
        <v>0.46817873531292137</v>
      </c>
      <c r="K6" s="6">
        <f t="shared" ref="K6:K12" si="1">F6/B6</f>
        <v>0.49325887624932163</v>
      </c>
      <c r="L6" s="6">
        <f t="shared" ref="L6:L12" si="2">H6/B6</f>
        <v>0.41848390725534063</v>
      </c>
      <c r="M6" s="6">
        <f t="shared" ref="M6:M12" si="3">C6/B6</f>
        <v>6.9482486107173315E-3</v>
      </c>
      <c r="N6" s="6">
        <f t="shared" ref="N6:N12" si="4">E6/B6</f>
        <v>1.3628560842389641E-3</v>
      </c>
      <c r="O6" s="6">
        <f t="shared" ref="O6:O12" si="5">G6/B6</f>
        <v>2.5598443256475491E-4</v>
      </c>
      <c r="P6" s="6">
        <f t="shared" ref="P6:P12" si="6">I6/B6</f>
        <v>1.1280904617972673E-4</v>
      </c>
    </row>
    <row r="7" spans="1:16" x14ac:dyDescent="0.45">
      <c r="A7" s="21" t="s">
        <v>35</v>
      </c>
      <c r="B7" s="6">
        <v>172452880170</v>
      </c>
      <c r="C7" s="6">
        <v>2879684751.0100002</v>
      </c>
      <c r="D7" s="6">
        <v>134295608237</v>
      </c>
      <c r="E7" s="6">
        <v>775836367.16299999</v>
      </c>
      <c r="F7" s="6">
        <v>139532253479</v>
      </c>
      <c r="G7" s="6">
        <v>48827656.841899998</v>
      </c>
      <c r="H7" s="6">
        <v>124422036123</v>
      </c>
      <c r="I7" s="6">
        <v>142929596.377</v>
      </c>
      <c r="J7" s="6">
        <f t="shared" si="0"/>
        <v>0.77873798399084171</v>
      </c>
      <c r="K7" s="6">
        <f t="shared" si="1"/>
        <v>0.80910364234828891</v>
      </c>
      <c r="L7" s="6">
        <f t="shared" si="2"/>
        <v>0.72148424543763889</v>
      </c>
      <c r="M7" s="6">
        <f t="shared" si="3"/>
        <v>1.6698385948505323E-2</v>
      </c>
      <c r="N7" s="6">
        <f t="shared" si="4"/>
        <v>4.4988310221215138E-3</v>
      </c>
      <c r="O7" s="6">
        <f t="shared" si="5"/>
        <v>2.8313622128993637E-4</v>
      </c>
      <c r="P7" s="6">
        <f t="shared" si="6"/>
        <v>8.2880376504064978E-4</v>
      </c>
    </row>
    <row r="8" spans="1:16" x14ac:dyDescent="0.45">
      <c r="A8" s="21" t="s">
        <v>36</v>
      </c>
      <c r="B8" s="6">
        <v>172464125701</v>
      </c>
      <c r="C8" s="6">
        <v>2891438321.4899998</v>
      </c>
      <c r="D8" s="6">
        <v>134259043711</v>
      </c>
      <c r="E8" s="6">
        <v>752643099.25999999</v>
      </c>
      <c r="F8" s="6">
        <v>139667454113</v>
      </c>
      <c r="G8" s="6">
        <v>69845308.633100003</v>
      </c>
      <c r="H8" s="6">
        <v>124631361908</v>
      </c>
      <c r="I8" s="6">
        <v>128797142.83400001</v>
      </c>
      <c r="J8" s="6">
        <f t="shared" si="0"/>
        <v>0.77847519398767073</v>
      </c>
      <c r="K8" s="6">
        <f t="shared" si="1"/>
        <v>0.80983481953308145</v>
      </c>
      <c r="L8" s="6">
        <f t="shared" si="2"/>
        <v>0.72265093625367993</v>
      </c>
      <c r="M8" s="6">
        <f t="shared" si="3"/>
        <v>1.6765447943086254E-2</v>
      </c>
      <c r="N8" s="6">
        <f t="shared" si="4"/>
        <v>4.3640559809223906E-3</v>
      </c>
      <c r="O8" s="6">
        <f t="shared" si="5"/>
        <v>4.0498456330675047E-4</v>
      </c>
      <c r="P8" s="6">
        <f t="shared" si="6"/>
        <v>7.4680541423028941E-4</v>
      </c>
    </row>
    <row r="9" spans="1:16" x14ac:dyDescent="0.45">
      <c r="A9" s="21" t="s">
        <v>15</v>
      </c>
      <c r="B9" s="6">
        <v>5468028574</v>
      </c>
      <c r="C9" s="6">
        <v>7716121.4217999997</v>
      </c>
      <c r="D9" s="6">
        <v>4257250254.8000002</v>
      </c>
      <c r="E9" s="6">
        <v>2753153.9033400002</v>
      </c>
      <c r="F9" s="6">
        <v>4347945362.3999996</v>
      </c>
      <c r="G9" s="6">
        <v>9050676.7055500001</v>
      </c>
      <c r="H9" s="6">
        <v>3911189585</v>
      </c>
      <c r="I9" s="6">
        <v>12046007.275599999</v>
      </c>
      <c r="J9" s="6">
        <f t="shared" si="0"/>
        <v>0.77857132551260877</v>
      </c>
      <c r="K9" s="6">
        <f t="shared" si="1"/>
        <v>0.79515776180726294</v>
      </c>
      <c r="L9" s="6">
        <f t="shared" si="2"/>
        <v>0.71528331135600975</v>
      </c>
      <c r="M9" s="6">
        <f t="shared" si="3"/>
        <v>1.4111340709683717E-3</v>
      </c>
      <c r="N9" s="6">
        <f t="shared" si="4"/>
        <v>5.0350027730853631E-4</v>
      </c>
      <c r="O9" s="6">
        <f t="shared" si="5"/>
        <v>1.655199233702834E-3</v>
      </c>
      <c r="P9" s="6">
        <f t="shared" si="6"/>
        <v>2.2029890869403493E-3</v>
      </c>
    </row>
    <row r="10" spans="1:16" x14ac:dyDescent="0.45">
      <c r="A10" s="21" t="s">
        <v>4</v>
      </c>
      <c r="B10" s="6">
        <v>5449566460.8000002</v>
      </c>
      <c r="C10" s="6">
        <v>9858668.6322499998</v>
      </c>
      <c r="D10" s="6">
        <v>4279248799.8000002</v>
      </c>
      <c r="E10" s="6">
        <v>5423911.4997699996</v>
      </c>
      <c r="F10" s="6">
        <v>4364547688.8000002</v>
      </c>
      <c r="G10" s="6">
        <v>5106071.7021199996</v>
      </c>
      <c r="H10" s="6">
        <v>3954345753.5999999</v>
      </c>
      <c r="I10" s="6">
        <v>8442598.5826200005</v>
      </c>
      <c r="J10" s="6">
        <f t="shared" si="0"/>
        <v>0.78524573112038043</v>
      </c>
      <c r="K10" s="6">
        <f t="shared" si="1"/>
        <v>0.80089814853992647</v>
      </c>
      <c r="L10" s="6">
        <f t="shared" si="2"/>
        <v>0.72562575060686552</v>
      </c>
      <c r="M10" s="6">
        <f t="shared" si="3"/>
        <v>1.809073933342349E-3</v>
      </c>
      <c r="N10" s="6">
        <f t="shared" si="4"/>
        <v>9.9529229321001166E-4</v>
      </c>
      <c r="O10" s="6">
        <f t="shared" si="5"/>
        <v>9.3696842470849043E-4</v>
      </c>
      <c r="P10" s="6">
        <f t="shared" si="6"/>
        <v>1.5492238957630074E-3</v>
      </c>
    </row>
    <row r="11" spans="1:16" x14ac:dyDescent="0.45">
      <c r="A11" s="21" t="s">
        <v>6</v>
      </c>
      <c r="B11" s="6">
        <v>164794158</v>
      </c>
      <c r="C11" s="6">
        <v>121426.907028</v>
      </c>
      <c r="D11" s="6">
        <v>134372748</v>
      </c>
      <c r="E11" s="6">
        <v>272969.07404500002</v>
      </c>
      <c r="F11" s="6">
        <v>151156817.80000001</v>
      </c>
      <c r="G11" s="6">
        <v>253588.58381400001</v>
      </c>
      <c r="H11" s="6">
        <v>117893003.40000001</v>
      </c>
      <c r="I11" s="6">
        <v>275119.49949800002</v>
      </c>
      <c r="J11" s="6">
        <f t="shared" si="0"/>
        <v>0.81539752155534539</v>
      </c>
      <c r="K11" s="6">
        <f t="shared" si="1"/>
        <v>0.91724621573053589</v>
      </c>
      <c r="L11" s="6">
        <f t="shared" si="2"/>
        <v>0.71539552633898595</v>
      </c>
      <c r="M11" s="6">
        <f t="shared" si="3"/>
        <v>7.3683987649610734E-4</v>
      </c>
      <c r="N11" s="6">
        <f t="shared" si="4"/>
        <v>1.6564244592032202E-3</v>
      </c>
      <c r="O11" s="6">
        <f t="shared" si="5"/>
        <v>1.538820228166098E-3</v>
      </c>
      <c r="P11" s="6">
        <f t="shared" si="6"/>
        <v>1.6694736199204345E-3</v>
      </c>
    </row>
    <row r="12" spans="1:16" x14ac:dyDescent="0.45">
      <c r="A12" s="21" t="s">
        <v>20</v>
      </c>
      <c r="B12" s="6">
        <v>164548399.40000001</v>
      </c>
      <c r="C12" s="6">
        <v>395429.66282500001</v>
      </c>
      <c r="D12" s="6">
        <v>136745251.40000001</v>
      </c>
      <c r="E12" s="6">
        <v>193717.71436300001</v>
      </c>
      <c r="F12" s="6">
        <v>152153476.80000001</v>
      </c>
      <c r="G12" s="6">
        <v>660576.02424000006</v>
      </c>
      <c r="H12" s="6">
        <v>119341447.59999999</v>
      </c>
      <c r="I12" s="6">
        <v>678168.13926900004</v>
      </c>
      <c r="J12" s="6">
        <f t="shared" si="0"/>
        <v>0.83103361624069372</v>
      </c>
      <c r="K12" s="6">
        <f t="shared" si="1"/>
        <v>0.92467308922361968</v>
      </c>
      <c r="L12" s="6">
        <f t="shared" si="2"/>
        <v>0.72526653577403311</v>
      </c>
      <c r="M12" s="6">
        <f t="shared" si="3"/>
        <v>2.4031206883012683E-3</v>
      </c>
      <c r="N12" s="6">
        <f t="shared" si="4"/>
        <v>1.1772689073206507E-3</v>
      </c>
      <c r="O12" s="6">
        <f t="shared" si="5"/>
        <v>4.0144785768119725E-3</v>
      </c>
      <c r="P12" s="6">
        <f t="shared" si="6"/>
        <v>4.1213900696806171E-3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abSelected="1" workbookViewId="0">
      <selection activeCell="G23" sqref="G23"/>
    </sheetView>
  </sheetViews>
  <sheetFormatPr defaultRowHeight="14.25" x14ac:dyDescent="0.45"/>
  <cols>
    <col min="1" max="1" width="35.86328125" customWidth="1"/>
    <col min="2" max="2" width="17.9296875" bestFit="1" customWidth="1"/>
    <col min="3" max="3" width="14.3984375" bestFit="1" customWidth="1"/>
    <col min="4" max="4" width="17.9296875" bestFit="1" customWidth="1"/>
    <col min="5" max="5" width="14.3984375" bestFit="1" customWidth="1"/>
    <col min="6" max="6" width="17.9296875" bestFit="1" customWidth="1"/>
    <col min="7" max="7" width="13.3984375" bestFit="1" customWidth="1"/>
    <col min="8" max="8" width="17.9296875" bestFit="1" customWidth="1"/>
    <col min="9" max="9" width="14.3984375" bestFit="1" customWidth="1"/>
  </cols>
  <sheetData>
    <row r="1" spans="1:16" ht="21" x14ac:dyDescent="0.65">
      <c r="A1" s="1" t="s">
        <v>123</v>
      </c>
    </row>
    <row r="3" spans="1:16" ht="72" x14ac:dyDescent="0.55000000000000004">
      <c r="A3" s="31"/>
      <c r="B3" s="59" t="s">
        <v>24</v>
      </c>
      <c r="C3" s="59"/>
      <c r="D3" s="59" t="s">
        <v>25</v>
      </c>
      <c r="E3" s="59"/>
      <c r="F3" s="60" t="s">
        <v>42</v>
      </c>
      <c r="G3" s="59"/>
      <c r="H3" s="57" t="s">
        <v>116</v>
      </c>
      <c r="I3" s="58"/>
      <c r="J3" s="53" t="s">
        <v>45</v>
      </c>
      <c r="K3" s="40" t="s">
        <v>46</v>
      </c>
      <c r="L3" s="45" t="s">
        <v>117</v>
      </c>
      <c r="M3" s="60" t="s">
        <v>44</v>
      </c>
      <c r="N3" s="59"/>
      <c r="O3" s="59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64" t="s">
        <v>122</v>
      </c>
    </row>
    <row r="5" spans="1:16" x14ac:dyDescent="0.45">
      <c r="A5" s="21" t="s">
        <v>1</v>
      </c>
      <c r="B5" s="6">
        <v>223368116288</v>
      </c>
      <c r="C5" s="6">
        <v>450855524.43599999</v>
      </c>
      <c r="D5" s="6">
        <v>223305075907</v>
      </c>
      <c r="E5" s="6">
        <v>114201772.119</v>
      </c>
      <c r="F5" s="6">
        <v>229856783383</v>
      </c>
      <c r="G5" s="6">
        <v>61051708.182800002</v>
      </c>
      <c r="H5" s="6">
        <v>213355797812</v>
      </c>
      <c r="I5" s="6">
        <v>316216619.77999997</v>
      </c>
      <c r="J5" s="6">
        <f>D5/B5</f>
        <v>0.99971777359254477</v>
      </c>
      <c r="K5" s="6">
        <f>F5/B5</f>
        <v>1.0290492090045378</v>
      </c>
      <c r="L5" s="6">
        <f>H5/B5</f>
        <v>0.95517570438257804</v>
      </c>
      <c r="M5" s="6">
        <f>C5/B5</f>
        <v>2.0184417182203783E-3</v>
      </c>
      <c r="N5" s="6">
        <f>E5/B5</f>
        <v>5.1127159066763936E-4</v>
      </c>
      <c r="O5" s="6">
        <f>G5/B5</f>
        <v>2.7332328891596549E-4</v>
      </c>
      <c r="P5" s="6">
        <f>I5/B5</f>
        <v>1.4156748287758563E-3</v>
      </c>
    </row>
    <row r="6" spans="1:16" x14ac:dyDescent="0.45">
      <c r="A6" s="21" t="s">
        <v>2</v>
      </c>
      <c r="B6" s="6">
        <v>223403389966</v>
      </c>
      <c r="C6" s="6">
        <v>455400934.35100001</v>
      </c>
      <c r="D6" s="6">
        <v>223309497914</v>
      </c>
      <c r="E6" s="6">
        <v>110191719.294</v>
      </c>
      <c r="F6" s="6">
        <v>229854762250</v>
      </c>
      <c r="G6" s="6">
        <v>62354375.772500001</v>
      </c>
      <c r="H6" s="6">
        <v>213347516432</v>
      </c>
      <c r="I6" s="6">
        <v>312708908.85399997</v>
      </c>
      <c r="J6" s="6">
        <f t="shared" ref="J6:J12" si="0">D6/B6</f>
        <v>0.99957971966309778</v>
      </c>
      <c r="K6" s="6">
        <f t="shared" ref="K6:K12" si="1">F6/B6</f>
        <v>1.0288776830332871</v>
      </c>
      <c r="L6" s="6">
        <f t="shared" ref="L6:L12" si="2">H6/B6</f>
        <v>0.95498782030330687</v>
      </c>
      <c r="M6" s="6">
        <f t="shared" ref="M6:M12" si="3">C6/B6</f>
        <v>2.0384692211712096E-3</v>
      </c>
      <c r="N6" s="6">
        <f t="shared" ref="N6:N12" si="4">E6/B6</f>
        <v>4.9324103502086604E-4</v>
      </c>
      <c r="O6" s="6">
        <f t="shared" ref="O6:O12" si="5">G6/B6</f>
        <v>2.7911114411464293E-4</v>
      </c>
      <c r="P6" s="6">
        <f t="shared" ref="P6:P12" si="6">I6/B6</f>
        <v>1.3997500615437906E-3</v>
      </c>
    </row>
    <row r="7" spans="1:16" x14ac:dyDescent="0.45">
      <c r="A7" s="21" t="s">
        <v>35</v>
      </c>
      <c r="B7" s="6">
        <v>264610863412</v>
      </c>
      <c r="C7" s="6">
        <v>409210286.66500002</v>
      </c>
      <c r="D7" s="6">
        <v>225885999036</v>
      </c>
      <c r="E7" s="6">
        <v>135726616.74900001</v>
      </c>
      <c r="F7" s="6">
        <v>229483841336</v>
      </c>
      <c r="G7" s="6">
        <v>61668883.782899998</v>
      </c>
      <c r="H7" s="6">
        <v>212992718012</v>
      </c>
      <c r="I7" s="6">
        <v>281859417.83899999</v>
      </c>
      <c r="J7" s="6">
        <f t="shared" si="0"/>
        <v>0.85365353532101496</v>
      </c>
      <c r="K7" s="6">
        <f t="shared" si="1"/>
        <v>0.86725026469791189</v>
      </c>
      <c r="L7" s="6">
        <f t="shared" si="2"/>
        <v>0.80492809427997525</v>
      </c>
      <c r="M7" s="6">
        <f t="shared" si="3"/>
        <v>1.5464606456003971E-3</v>
      </c>
      <c r="N7" s="6">
        <f t="shared" si="4"/>
        <v>5.1292911787099689E-4</v>
      </c>
      <c r="O7" s="6">
        <f t="shared" si="5"/>
        <v>2.3305499626023041E-4</v>
      </c>
      <c r="P7" s="6">
        <f t="shared" si="6"/>
        <v>1.0651846043075862E-3</v>
      </c>
    </row>
    <row r="8" spans="1:16" x14ac:dyDescent="0.45">
      <c r="A8" s="21" t="s">
        <v>36</v>
      </c>
      <c r="B8" s="6">
        <v>264013423524</v>
      </c>
      <c r="C8" s="6">
        <v>456629198.324</v>
      </c>
      <c r="D8" s="6">
        <v>225525279214</v>
      </c>
      <c r="E8" s="6">
        <v>135554071.308</v>
      </c>
      <c r="F8" s="6">
        <v>229088270730</v>
      </c>
      <c r="G8" s="6">
        <v>67586969.539700001</v>
      </c>
      <c r="H8" s="6">
        <v>212730024875</v>
      </c>
      <c r="I8" s="6">
        <v>325594494.15200001</v>
      </c>
      <c r="J8" s="6">
        <f t="shared" si="0"/>
        <v>0.85421898706411326</v>
      </c>
      <c r="K8" s="6">
        <f t="shared" si="1"/>
        <v>0.86771448084788327</v>
      </c>
      <c r="L8" s="6">
        <f t="shared" si="2"/>
        <v>0.80575457882224644</v>
      </c>
      <c r="M8" s="6">
        <f t="shared" si="3"/>
        <v>1.7295681114581295E-3</v>
      </c>
      <c r="N8" s="6">
        <f t="shared" si="4"/>
        <v>5.1343628478677536E-4</v>
      </c>
      <c r="O8" s="6">
        <f t="shared" si="5"/>
        <v>2.5599823159581144E-4</v>
      </c>
      <c r="P8" s="6">
        <f t="shared" si="6"/>
        <v>1.2332497711897668E-3</v>
      </c>
    </row>
    <row r="9" spans="1:16" x14ac:dyDescent="0.45">
      <c r="A9" s="21" t="s">
        <v>15</v>
      </c>
      <c r="B9" s="6">
        <v>2638098623.5999999</v>
      </c>
      <c r="C9" s="6">
        <v>109794568.998</v>
      </c>
      <c r="D9" s="6">
        <v>2556762686.8000002</v>
      </c>
      <c r="E9" s="6">
        <v>2118662.8189099999</v>
      </c>
      <c r="F9" s="6">
        <v>2616025291.8000002</v>
      </c>
      <c r="G9" s="6">
        <v>5246679.5850200001</v>
      </c>
      <c r="H9" s="6">
        <v>2424963041.4000001</v>
      </c>
      <c r="I9" s="6">
        <v>6528381.8301799996</v>
      </c>
      <c r="J9" s="6">
        <f t="shared" si="0"/>
        <v>0.96916872778281238</v>
      </c>
      <c r="K9" s="6">
        <f t="shared" si="1"/>
        <v>0.99163286330445144</v>
      </c>
      <c r="L9" s="6">
        <f t="shared" si="2"/>
        <v>0.91920863750379778</v>
      </c>
      <c r="M9" s="6">
        <f t="shared" si="3"/>
        <v>4.1618826535064192E-2</v>
      </c>
      <c r="N9" s="6">
        <f t="shared" si="4"/>
        <v>8.0310220397250803E-4</v>
      </c>
      <c r="O9" s="6">
        <f t="shared" si="5"/>
        <v>1.9888110088394956E-3</v>
      </c>
      <c r="P9" s="6">
        <f t="shared" si="6"/>
        <v>2.4746541966923301E-3</v>
      </c>
    </row>
    <row r="10" spans="1:16" x14ac:dyDescent="0.45">
      <c r="A10" s="21" t="s">
        <v>4</v>
      </c>
      <c r="B10" s="6">
        <v>2628888024.4000001</v>
      </c>
      <c r="C10" s="6">
        <v>108807998.84999999</v>
      </c>
      <c r="D10" s="6">
        <v>2563428982</v>
      </c>
      <c r="E10" s="6">
        <v>4836580.0210699998</v>
      </c>
      <c r="F10" s="6">
        <v>2625315572.1999998</v>
      </c>
      <c r="G10" s="6">
        <v>2353283.4302500002</v>
      </c>
      <c r="H10" s="6">
        <v>2435121850.5999999</v>
      </c>
      <c r="I10" s="6">
        <v>5986719.8161000004</v>
      </c>
      <c r="J10" s="6">
        <f t="shared" si="0"/>
        <v>0.97510010247966339</v>
      </c>
      <c r="K10" s="6">
        <f t="shared" si="1"/>
        <v>0.99864107859793094</v>
      </c>
      <c r="L10" s="6">
        <f t="shared" si="2"/>
        <v>0.92629348530574096</v>
      </c>
      <c r="M10" s="6">
        <f t="shared" si="3"/>
        <v>4.1389362285536524E-2</v>
      </c>
      <c r="N10" s="6">
        <f t="shared" si="4"/>
        <v>1.8397816781009031E-3</v>
      </c>
      <c r="O10" s="6">
        <f t="shared" si="5"/>
        <v>8.9516305312665339E-4</v>
      </c>
      <c r="P10" s="6">
        <f t="shared" si="6"/>
        <v>2.2772821666553751E-3</v>
      </c>
    </row>
    <row r="11" spans="1:16" x14ac:dyDescent="0.45">
      <c r="A11" s="21" t="s">
        <v>6</v>
      </c>
      <c r="B11" s="6">
        <v>5672297848.3999996</v>
      </c>
      <c r="C11" s="6">
        <v>63327913.115199998</v>
      </c>
      <c r="D11" s="6">
        <v>2599365330.8000002</v>
      </c>
      <c r="E11" s="6">
        <v>2680185.4322500001</v>
      </c>
      <c r="F11" s="6">
        <v>535336536</v>
      </c>
      <c r="G11" s="6">
        <v>1562906.19405</v>
      </c>
      <c r="H11" s="6">
        <v>479455306</v>
      </c>
      <c r="I11" s="6">
        <v>1861514.7493</v>
      </c>
      <c r="J11" s="6">
        <f t="shared" si="0"/>
        <v>0.45825614244379115</v>
      </c>
      <c r="K11" s="6">
        <f t="shared" si="1"/>
        <v>9.4377367040238164E-2</v>
      </c>
      <c r="L11" s="6">
        <f t="shared" si="2"/>
        <v>8.4525763423237948E-2</v>
      </c>
      <c r="M11" s="6">
        <f t="shared" si="3"/>
        <v>1.1164419571701983E-2</v>
      </c>
      <c r="N11" s="6">
        <f t="shared" si="4"/>
        <v>4.7250435429902664E-4</v>
      </c>
      <c r="O11" s="6">
        <f t="shared" si="5"/>
        <v>2.7553316765459578E-4</v>
      </c>
      <c r="P11" s="6">
        <f t="shared" si="6"/>
        <v>3.2817648139282432E-4</v>
      </c>
    </row>
    <row r="12" spans="1:16" x14ac:dyDescent="0.45">
      <c r="A12" s="21" t="s">
        <v>20</v>
      </c>
      <c r="B12" s="6">
        <v>5683195988</v>
      </c>
      <c r="C12" s="6">
        <v>64691020.842799999</v>
      </c>
      <c r="D12" s="6">
        <v>2604314716</v>
      </c>
      <c r="E12" s="6">
        <v>4124371.66652</v>
      </c>
      <c r="F12" s="6">
        <v>539961928</v>
      </c>
      <c r="G12" s="6">
        <v>1561794.7929100001</v>
      </c>
      <c r="H12" s="6">
        <v>482628281.60000002</v>
      </c>
      <c r="I12" s="6">
        <v>2626838.7095900001</v>
      </c>
      <c r="J12" s="6">
        <f t="shared" si="0"/>
        <v>0.4582482676119175</v>
      </c>
      <c r="K12" s="6">
        <f t="shared" si="1"/>
        <v>9.5010259920671941E-2</v>
      </c>
      <c r="L12" s="6">
        <f t="shared" si="2"/>
        <v>8.4921984499402067E-2</v>
      </c>
      <c r="M12" s="6">
        <f t="shared" si="3"/>
        <v>1.138285939450167E-2</v>
      </c>
      <c r="N12" s="6">
        <f t="shared" si="4"/>
        <v>7.2571343223576336E-4</v>
      </c>
      <c r="O12" s="6">
        <f t="shared" si="5"/>
        <v>2.7480924399012649E-4</v>
      </c>
      <c r="P12" s="6">
        <f t="shared" si="6"/>
        <v>4.6221152941699329E-4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2:C15"/>
  <sheetViews>
    <sheetView workbookViewId="0">
      <selection activeCell="C3" sqref="C3:C1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2" spans="1:3" ht="42.75" x14ac:dyDescent="0.45">
      <c r="A2" s="23" t="s">
        <v>76</v>
      </c>
      <c r="B2" s="33" t="s">
        <v>126</v>
      </c>
      <c r="C2" s="33" t="s">
        <v>130</v>
      </c>
    </row>
    <row r="3" spans="1:3" x14ac:dyDescent="0.45">
      <c r="A3" t="s">
        <v>78</v>
      </c>
      <c r="B3" t="s">
        <v>78</v>
      </c>
      <c r="C3" t="s">
        <v>78</v>
      </c>
    </row>
    <row r="4" spans="1:3" x14ac:dyDescent="0.45">
      <c r="A4" t="s">
        <v>50</v>
      </c>
      <c r="B4" t="s">
        <v>50</v>
      </c>
      <c r="C4" t="s">
        <v>50</v>
      </c>
    </row>
    <row r="5" spans="1:3" x14ac:dyDescent="0.45">
      <c r="A5" t="s">
        <v>79</v>
      </c>
      <c r="B5" t="s">
        <v>79</v>
      </c>
      <c r="C5" t="s">
        <v>131</v>
      </c>
    </row>
    <row r="6" spans="1:3" x14ac:dyDescent="0.45">
      <c r="A6" t="s">
        <v>52</v>
      </c>
      <c r="B6" t="s">
        <v>52</v>
      </c>
      <c r="C6" t="s">
        <v>52</v>
      </c>
    </row>
    <row r="7" spans="1:3" x14ac:dyDescent="0.45">
      <c r="A7" t="s">
        <v>53</v>
      </c>
      <c r="B7" t="s">
        <v>53</v>
      </c>
      <c r="C7" t="s">
        <v>53</v>
      </c>
    </row>
    <row r="8" spans="1:3" x14ac:dyDescent="0.45">
      <c r="A8" t="s">
        <v>54</v>
      </c>
      <c r="B8" t="s">
        <v>54</v>
      </c>
      <c r="C8" t="s">
        <v>54</v>
      </c>
    </row>
    <row r="9" spans="1:3" x14ac:dyDescent="0.45">
      <c r="A9" t="s">
        <v>55</v>
      </c>
      <c r="B9" t="s">
        <v>55</v>
      </c>
      <c r="C9" t="s">
        <v>55</v>
      </c>
    </row>
    <row r="11" spans="1:3" x14ac:dyDescent="0.45">
      <c r="A11" t="s">
        <v>124</v>
      </c>
      <c r="B11" t="s">
        <v>127</v>
      </c>
      <c r="C11" t="s">
        <v>132</v>
      </c>
    </row>
    <row r="13" spans="1:3" x14ac:dyDescent="0.45">
      <c r="A13" t="s">
        <v>81</v>
      </c>
      <c r="B13" t="s">
        <v>128</v>
      </c>
      <c r="C13" t="s">
        <v>128</v>
      </c>
    </row>
    <row r="14" spans="1:3" x14ac:dyDescent="0.45">
      <c r="A14" t="s">
        <v>125</v>
      </c>
      <c r="B14" t="s">
        <v>129</v>
      </c>
      <c r="C14" t="s">
        <v>133</v>
      </c>
    </row>
    <row r="15" spans="1:3" x14ac:dyDescent="0.45">
      <c r="A15" t="s">
        <v>56</v>
      </c>
      <c r="B15" t="s">
        <v>56</v>
      </c>
      <c r="C1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L11"/>
  <sheetViews>
    <sheetView zoomScaleNormal="100" workbookViewId="0"/>
  </sheetViews>
  <sheetFormatPr defaultRowHeight="14.25" x14ac:dyDescent="0.45"/>
  <cols>
    <col min="1" max="1" width="32.86328125" customWidth="1"/>
    <col min="2" max="2" width="17.9296875" bestFit="1" customWidth="1"/>
    <col min="3" max="3" width="14.398437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</cols>
  <sheetData>
    <row r="1" spans="1:12" x14ac:dyDescent="0.45">
      <c r="A1" s="23" t="s">
        <v>119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45">
      <c r="A2" s="24" t="s">
        <v>48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45">
      <c r="A3" s="25" t="s">
        <v>49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42.75" x14ac:dyDescent="0.45">
      <c r="A5" s="2"/>
      <c r="B5" s="59" t="s">
        <v>24</v>
      </c>
      <c r="C5" s="59"/>
      <c r="D5" s="59" t="s">
        <v>25</v>
      </c>
      <c r="E5" s="59"/>
      <c r="F5" s="60" t="s">
        <v>42</v>
      </c>
      <c r="G5" s="59"/>
      <c r="H5" s="8" t="s">
        <v>45</v>
      </c>
      <c r="I5" s="8" t="s">
        <v>46</v>
      </c>
      <c r="J5" s="60" t="s">
        <v>44</v>
      </c>
      <c r="K5" s="59"/>
      <c r="L5" s="59"/>
    </row>
    <row r="6" spans="1:12" ht="42.75" x14ac:dyDescent="0.45">
      <c r="A6" s="3" t="s">
        <v>23</v>
      </c>
      <c r="B6" s="3" t="s">
        <v>28</v>
      </c>
      <c r="C6" s="3" t="s">
        <v>26</v>
      </c>
      <c r="D6" s="3" t="s">
        <v>27</v>
      </c>
      <c r="E6" s="3" t="s">
        <v>26</v>
      </c>
      <c r="F6" s="3" t="s">
        <v>27</v>
      </c>
      <c r="G6" s="3" t="s">
        <v>26</v>
      </c>
      <c r="H6" s="3"/>
      <c r="I6" s="3"/>
      <c r="J6" s="3" t="s">
        <v>29</v>
      </c>
      <c r="K6" s="8" t="s">
        <v>30</v>
      </c>
      <c r="L6" s="8" t="s">
        <v>43</v>
      </c>
    </row>
    <row r="7" spans="1:12" x14ac:dyDescent="0.45">
      <c r="A7" t="s">
        <v>1</v>
      </c>
      <c r="B7" s="6">
        <v>155488099780</v>
      </c>
      <c r="C7" s="6">
        <v>109256561.01800001</v>
      </c>
      <c r="D7" s="6">
        <v>155651878039</v>
      </c>
      <c r="E7" s="6">
        <v>1240169394.24</v>
      </c>
      <c r="F7" s="6">
        <v>155396097352</v>
      </c>
      <c r="G7" s="6">
        <v>1092945842.3599999</v>
      </c>
      <c r="H7" s="6">
        <f>D7/B7</f>
        <v>1.0010533170013123</v>
      </c>
      <c r="I7" s="6">
        <f>F7/B7</f>
        <v>0.99940829923235175</v>
      </c>
      <c r="J7" s="6">
        <f>C7/B7</f>
        <v>7.0266831463364102E-4</v>
      </c>
      <c r="K7" s="6">
        <f>E7/B7</f>
        <v>7.9759762708188908E-3</v>
      </c>
      <c r="L7" s="6">
        <f>G7/B7</f>
        <v>7.0291285565030901E-3</v>
      </c>
    </row>
    <row r="8" spans="1:12" x14ac:dyDescent="0.45">
      <c r="A8" t="s">
        <v>2</v>
      </c>
      <c r="B8" s="6">
        <v>333482308492</v>
      </c>
      <c r="C8" s="6">
        <v>396439847.07999998</v>
      </c>
      <c r="D8" s="6">
        <v>328381134082</v>
      </c>
      <c r="E8" s="6">
        <v>10031617594</v>
      </c>
      <c r="F8" s="6">
        <v>331966609845</v>
      </c>
      <c r="G8" s="6">
        <v>3160684862.4499998</v>
      </c>
      <c r="H8" s="6">
        <f t="shared" ref="H8:H11" si="0">D8/B8</f>
        <v>0.98470331324900739</v>
      </c>
      <c r="I8" s="6">
        <f t="shared" ref="I8:I11" si="1">F8/B8</f>
        <v>0.99545493536417584</v>
      </c>
      <c r="J8" s="6">
        <f t="shared" ref="J8:J11" si="2">C8/B8</f>
        <v>1.1887882414893091E-3</v>
      </c>
      <c r="K8" s="6">
        <f t="shared" ref="K8:K11" si="3">E8/B8</f>
        <v>3.0081408634127442E-2</v>
      </c>
      <c r="L8" s="6">
        <f t="shared" ref="L8:L11" si="4">G8/B8</f>
        <v>9.477818708712166E-3</v>
      </c>
    </row>
    <row r="9" spans="1:12" x14ac:dyDescent="0.45">
      <c r="A9" t="s">
        <v>35</v>
      </c>
      <c r="B9" s="6">
        <v>78271163.599999994</v>
      </c>
      <c r="C9" s="6">
        <v>1433465.8790899999</v>
      </c>
      <c r="D9" s="6">
        <v>68326073.599999994</v>
      </c>
      <c r="E9" s="6">
        <v>1214110.2608099999</v>
      </c>
      <c r="F9" s="6">
        <v>62405817.399999999</v>
      </c>
      <c r="G9" s="6">
        <v>806169.35760300001</v>
      </c>
      <c r="H9" s="6">
        <f t="shared" si="0"/>
        <v>0.87294056274896104</v>
      </c>
      <c r="I9" s="6">
        <f t="shared" si="1"/>
        <v>0.79730279364340517</v>
      </c>
      <c r="J9" s="6">
        <f t="shared" si="2"/>
        <v>1.8314099511994478E-2</v>
      </c>
      <c r="K9" s="6">
        <f t="shared" si="3"/>
        <v>1.5511590794978292E-2</v>
      </c>
      <c r="L9" s="6">
        <f t="shared" si="4"/>
        <v>1.0299698133055481E-2</v>
      </c>
    </row>
    <row r="10" spans="1:12" x14ac:dyDescent="0.45">
      <c r="A10" t="s">
        <v>36</v>
      </c>
      <c r="B10" s="6">
        <v>32476392.600000001</v>
      </c>
      <c r="C10" s="6">
        <v>1704563.7003500001</v>
      </c>
      <c r="D10" s="6">
        <v>26894871.600000001</v>
      </c>
      <c r="E10" s="6">
        <v>1063580.79907</v>
      </c>
      <c r="F10" s="6">
        <v>4609278</v>
      </c>
      <c r="G10" s="6">
        <v>257185.27273500001</v>
      </c>
      <c r="H10" s="6">
        <f t="shared" si="0"/>
        <v>0.82813605350983477</v>
      </c>
      <c r="I10" s="6">
        <f t="shared" si="1"/>
        <v>0.1419270316371283</v>
      </c>
      <c r="J10" s="6">
        <f t="shared" si="2"/>
        <v>5.2486238891877417E-2</v>
      </c>
      <c r="K10" s="6">
        <f t="shared" si="3"/>
        <v>3.2749351572686672E-2</v>
      </c>
      <c r="L10" s="6">
        <f t="shared" si="4"/>
        <v>7.9191453281975653E-3</v>
      </c>
    </row>
    <row r="11" spans="1:12" x14ac:dyDescent="0.45">
      <c r="A11" t="s">
        <v>15</v>
      </c>
      <c r="B11" s="6">
        <v>13127022678.4</v>
      </c>
      <c r="C11" s="6">
        <v>210486566.602</v>
      </c>
      <c r="D11" s="6">
        <v>13630958501.799999</v>
      </c>
      <c r="E11" s="6">
        <v>220806167.229</v>
      </c>
      <c r="F11" s="6">
        <v>13408413157</v>
      </c>
      <c r="G11" s="6">
        <v>190294880.90900001</v>
      </c>
      <c r="H11" s="6">
        <f t="shared" si="0"/>
        <v>1.0383891942404584</v>
      </c>
      <c r="I11" s="6">
        <f t="shared" si="1"/>
        <v>1.0214359710875656</v>
      </c>
      <c r="J11" s="6">
        <f t="shared" si="2"/>
        <v>1.6034600667548735E-2</v>
      </c>
      <c r="K11" s="6">
        <f t="shared" si="3"/>
        <v>1.6820734803203157E-2</v>
      </c>
      <c r="L11" s="6">
        <f t="shared" si="4"/>
        <v>1.4496423566184795E-2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postgres-os</vt:lpstr>
      <vt:lpstr>postgres-usr</vt:lpstr>
      <vt:lpstr>postgres-all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2017-10-24T19:58:51Z</dcterms:modified>
</cp:coreProperties>
</file>