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141" documentId="11_33E97E01793A7F03B72BD9B8ECDFDE0FC9F8CBB3" xr6:coauthVersionLast="43" xr6:coauthVersionMax="43" xr10:uidLastSave="{DF91B071-7AF1-4441-B844-51F88D12E9D4}"/>
  <bookViews>
    <workbookView xWindow="-98" yWindow="-98" windowWidth="22695" windowHeight="14595" tabRatio="500" xr2:uid="{00000000-000D-0000-FFFF-FFFF00000000}"/>
  </bookViews>
  <sheets>
    <sheet name="data-superpg" sheetId="10" r:id="rId1"/>
    <sheet name="derby" sheetId="8" r:id="rId2"/>
    <sheet name="compiler" sheetId="9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0" l="1"/>
  <c r="I32" i="10"/>
  <c r="H32" i="10"/>
  <c r="J14" i="10"/>
  <c r="I14" i="10"/>
  <c r="H14" i="10"/>
  <c r="I7" i="10"/>
  <c r="I8" i="10"/>
  <c r="I9" i="10"/>
  <c r="I10" i="10"/>
  <c r="I11" i="10"/>
  <c r="I12" i="10"/>
  <c r="I13" i="10"/>
  <c r="H7" i="10"/>
  <c r="H8" i="10"/>
  <c r="H9" i="10"/>
  <c r="H10" i="10"/>
  <c r="H11" i="10"/>
  <c r="H12" i="10"/>
  <c r="H13" i="10"/>
  <c r="I6" i="10"/>
  <c r="H6" i="10"/>
  <c r="I25" i="10"/>
  <c r="I26" i="10"/>
  <c r="I27" i="10"/>
  <c r="I28" i="10"/>
  <c r="I29" i="10"/>
  <c r="I30" i="10"/>
  <c r="I31" i="10"/>
  <c r="I24" i="10"/>
  <c r="J25" i="10"/>
  <c r="J26" i="10"/>
  <c r="J27" i="10"/>
  <c r="J28" i="10"/>
  <c r="J29" i="10"/>
  <c r="J30" i="10"/>
  <c r="J31" i="10"/>
  <c r="H25" i="10"/>
  <c r="H26" i="10"/>
  <c r="H27" i="10"/>
  <c r="H28" i="10"/>
  <c r="H29" i="10"/>
  <c r="H30" i="10"/>
  <c r="H31" i="10"/>
  <c r="J24" i="10"/>
  <c r="H24" i="10"/>
  <c r="J7" i="10"/>
  <c r="J8" i="10"/>
  <c r="J9" i="10"/>
  <c r="J10" i="10"/>
  <c r="J11" i="10"/>
  <c r="J12" i="10"/>
  <c r="J13" i="10"/>
  <c r="J6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<sst xmlns="http://schemas.openxmlformats.org/spreadsheetml/2006/main" count="193" uniqueCount="82">
  <si>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</si>
  <si>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</si>
  <si>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</si>
  <si>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</si>
  <si>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</si>
  <si>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</si>
  <si>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</si>
  <si>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</si>
  <si>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</si>
  <si>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</si>
  <si>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</si>
  <si>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</si>
  <si>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</si>
  <si>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</si>
  <si>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</si>
  <si>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</si>
  <si>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</si>
  <si>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</si>
  <si>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</si>
  <si>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</si>
  <si>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</si>
  <si>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</si>
  <si>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</si>
  <si>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</si>
  <si>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</si>
  <si>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</si>
  <si>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</si>
  <si>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</si>
  <si>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</si>
  <si>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</si>
  <si>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</si>
  <si>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</si>
  <si>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</si>
  <si>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</si>
  <si>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</si>
  <si>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</si>
  <si>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</si>
  <si>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</si>
  <si>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</si>
  <si>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</si>
  <si>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</si>
  <si>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</si>
  <si>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</si>
  <si>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</si>
  <si>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</si>
  <si>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</si>
  <si>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</si>
  <si>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</si>
  <si>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</si>
  <si>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</si>
  <si>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</si>
  <si>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</si>
  <si>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</si>
  <si>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</si>
  <si>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</si>
  <si>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</si>
  <si>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</si>
  <si>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</si>
  <si>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</si>
  <si>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</si>
  <si>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CPU_CLK_UNHALTED.THREAD_P</t>
  </si>
  <si>
    <t>INST_RETIRED.ANY_P</t>
  </si>
  <si>
    <t>Compiler.compiler</t>
  </si>
  <si>
    <t>Col C/Col B</t>
  </si>
  <si>
    <t>Col D/Col B</t>
  </si>
  <si>
    <t>Derby</t>
  </si>
  <si>
    <t>Col E/Col B</t>
  </si>
  <si>
    <t>Run on 2 cores/4 hyperthreads</t>
  </si>
  <si>
    <t>option -XX:CodeCacheExpansionSize=2m is added by Yufeng. When this is set, all the JIT code (the heap) will be promoted to use superpages</t>
  </si>
  <si>
    <t>ops/m</t>
  </si>
  <si>
    <t xml:space="preserve"> code no superpage, data no superpage </t>
  </si>
  <si>
    <t xml:space="preserve"> code no superpage, data superpage </t>
  </si>
  <si>
    <t xml:space="preserve"> code superpage, data no superpage </t>
  </si>
  <si>
    <t xml:space="preserve"> code superpage, data superpage </t>
  </si>
  <si>
    <t>cpuset -c -l 2,3,4,5 java -XX:+AlwaysPreTouch -jar SPECjvm2008.jar -ikv -ict -wt 0 -crf false -ops 500 -Dspecjvm.hardware.threads.override=4 compiler.compiler</t>
  </si>
  <si>
    <t>cpuset -c -l 2,3,4,5 java -XX:+AlwaysPreTouch  -jar SPECjvm2008.jar -ikv -ict -wt 0 -crf false -ops 400 -Dspecjvm.hardware.threads.override=4 derby</t>
  </si>
  <si>
    <t>CPU_CLK_UNHALTED.THREAD_P,usr</t>
  </si>
  <si>
    <t>DTLB_LOAD_MISSES.WALK_PENDING,usr</t>
  </si>
  <si>
    <t>DTLB_STORE_MISSES.WALK_PENDING,usr</t>
  </si>
  <si>
    <t>ITLB_MISSES.WALK_PENDING,usr</t>
  </si>
  <si>
    <t>ICACHE_64B.IFTAG_STALL,usr</t>
  </si>
  <si>
    <t>INST_RETIRED.ANY_P,usr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</si>
</sst>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L35"/>
  <sheetViews>
    <sheetView tabSelected="1" topLeftCell="A11" workbookViewId="0">
      <selection activeCell="H32" sqref="H32:J32"/>
    </sheetView>
  </sheetViews>
  <sheetFormatPr defaultRowHeight="15.75" x14ac:dyDescent="0.5"/>
  <cols>
    <col min="1" max="1" width="35.875" customWidth="1"/>
    <col min="2" max="2" width="19.5625" bestFit="1" customWidth="1"/>
    <col min="3" max="3" width="19.5625" customWidth="1"/>
    <col min="4" max="5" width="19.5625" bestFit="1" customWidth="1"/>
    <col min="6" max="6" width="22.1875" customWidth="1"/>
  </cols>
  <sheetData>
    <row r="1" spans="1:12" x14ac:dyDescent="0.5">
      <c r="A1" t="s">
        <v>68</v>
      </c>
    </row>
    <row r="2" spans="1:12" ht="18" x14ac:dyDescent="0.55000000000000004">
      <c r="A2" s="20" t="s">
        <v>62</v>
      </c>
    </row>
    <row r="3" spans="1:12" x14ac:dyDescent="0.5">
      <c r="A3" t="s">
        <v>67</v>
      </c>
    </row>
    <row r="4" spans="1:12" x14ac:dyDescent="0.5">
      <c r="A4" t="s">
        <v>74</v>
      </c>
    </row>
    <row r="5" spans="1:12" s="19" customFormat="1" ht="31.5" x14ac:dyDescent="0.5">
      <c r="B5" s="19" t="s">
        <v>70</v>
      </c>
      <c r="C5" s="19" t="s">
        <v>71</v>
      </c>
      <c r="D5" s="19" t="s">
        <v>72</v>
      </c>
      <c r="E5" s="19" t="s">
        <v>73</v>
      </c>
      <c r="H5" s="19" t="s">
        <v>63</v>
      </c>
      <c r="I5" s="19" t="s">
        <v>64</v>
      </c>
      <c r="J5" s="19" t="s">
        <v>66</v>
      </c>
    </row>
    <row r="6" spans="1:12" x14ac:dyDescent="0.5">
      <c r="A6" t="s">
        <v>76</v>
      </c>
      <c r="B6" s="16">
        <v>1551273060.911</v>
      </c>
      <c r="C6" s="16">
        <v>1516336715.0945001</v>
      </c>
      <c r="D6" s="16">
        <v>1505231036.9414999</v>
      </c>
      <c r="E6" s="16">
        <v>1473696357.5005</v>
      </c>
      <c r="F6" s="16"/>
      <c r="H6" s="16">
        <f>C6/B6</f>
        <v>0.97747891928453701</v>
      </c>
      <c r="I6" s="16">
        <f>D6/B6</f>
        <v>0.97031984559671169</v>
      </c>
      <c r="J6" s="16">
        <f t="shared" ref="J6:J17" si="0">E6/B6</f>
        <v>0.94999158731929345</v>
      </c>
      <c r="L6" s="16"/>
    </row>
    <row r="7" spans="1:12" x14ac:dyDescent="0.5">
      <c r="A7" t="s">
        <v>77</v>
      </c>
      <c r="B7" s="16">
        <v>40715831.067000002</v>
      </c>
      <c r="C7" s="16">
        <v>8688710.7245000005</v>
      </c>
      <c r="D7" s="16">
        <v>30202759.653499998</v>
      </c>
      <c r="E7" s="16">
        <v>7973910.0724999998</v>
      </c>
      <c r="F7" s="16"/>
      <c r="H7" s="16">
        <f t="shared" ref="H7:H17" si="1">C7/B7</f>
        <v>0.21339883030269671</v>
      </c>
      <c r="I7" s="16">
        <f t="shared" ref="I7:I17" si="2">D7/B7</f>
        <v>0.74179401137114942</v>
      </c>
      <c r="J7" s="16">
        <f t="shared" si="0"/>
        <v>0.19584298941064274</v>
      </c>
      <c r="L7" s="16"/>
    </row>
    <row r="8" spans="1:12" x14ac:dyDescent="0.5">
      <c r="A8" t="s">
        <v>78</v>
      </c>
      <c r="B8" s="16">
        <v>1871091.513</v>
      </c>
      <c r="C8" s="16">
        <v>653553.84750000003</v>
      </c>
      <c r="D8" s="16">
        <v>1420825.6295</v>
      </c>
      <c r="E8" s="16">
        <v>474439.25050000002</v>
      </c>
      <c r="F8" s="16"/>
      <c r="H8" s="16">
        <f t="shared" si="1"/>
        <v>0.34929015655259404</v>
      </c>
      <c r="I8" s="16">
        <f t="shared" si="2"/>
        <v>0.75935656787942474</v>
      </c>
      <c r="J8" s="16">
        <f t="shared" si="0"/>
        <v>0.25356282533680652</v>
      </c>
      <c r="L8" s="16"/>
    </row>
    <row r="9" spans="1:12" x14ac:dyDescent="0.5">
      <c r="A9" t="s">
        <v>79</v>
      </c>
      <c r="B9" s="16">
        <v>16986050.2445</v>
      </c>
      <c r="C9" s="16">
        <v>5764950.7165000001</v>
      </c>
      <c r="D9" s="16">
        <v>1180749.4624999999</v>
      </c>
      <c r="E9" s="16">
        <v>332630.49300000002</v>
      </c>
      <c r="F9" s="16"/>
      <c r="H9" s="16">
        <f t="shared" si="1"/>
        <v>0.33939324525233067</v>
      </c>
      <c r="I9" s="16">
        <f t="shared" si="2"/>
        <v>6.9512891196252105E-2</v>
      </c>
      <c r="J9" s="16">
        <f t="shared" si="0"/>
        <v>1.9582568531946037E-2</v>
      </c>
      <c r="L9" s="16"/>
    </row>
    <row r="10" spans="1:12" x14ac:dyDescent="0.5">
      <c r="A10" t="s">
        <v>80</v>
      </c>
      <c r="B10" s="16">
        <v>135878333.76050001</v>
      </c>
      <c r="C10" s="16">
        <v>110060935.454</v>
      </c>
      <c r="D10" s="16">
        <v>26723973.9505</v>
      </c>
      <c r="E10" s="16">
        <v>43781867.041500002</v>
      </c>
      <c r="F10" s="16"/>
      <c r="H10" s="16">
        <f t="shared" si="1"/>
        <v>0.80999621063939509</v>
      </c>
      <c r="I10" s="16">
        <f t="shared" si="2"/>
        <v>0.19667575551525265</v>
      </c>
      <c r="J10" s="16">
        <f t="shared" si="0"/>
        <v>0.32221374688528481</v>
      </c>
      <c r="L10" s="16"/>
    </row>
    <row r="11" spans="1:12" x14ac:dyDescent="0.5">
      <c r="A11" t="s">
        <v>60</v>
      </c>
      <c r="B11" s="16">
        <v>1633134837.1355</v>
      </c>
      <c r="C11" s="16">
        <v>1524773488.1760001</v>
      </c>
      <c r="D11" s="16">
        <v>1545981493.4749999</v>
      </c>
      <c r="E11" s="16">
        <v>1516808391.598</v>
      </c>
      <c r="F11" s="16"/>
      <c r="H11" s="16">
        <f t="shared" si="1"/>
        <v>0.93364825334963497</v>
      </c>
      <c r="I11" s="16">
        <f t="shared" si="2"/>
        <v>0.94663432456479468</v>
      </c>
      <c r="J11" s="16">
        <f t="shared" si="0"/>
        <v>0.92877107089238564</v>
      </c>
      <c r="L11" s="16"/>
    </row>
    <row r="12" spans="1:12" x14ac:dyDescent="0.5">
      <c r="A12" t="s">
        <v>61</v>
      </c>
      <c r="B12" s="16">
        <v>1640786628.2414999</v>
      </c>
      <c r="C12" s="16">
        <v>1592814067.7985001</v>
      </c>
      <c r="D12" s="16">
        <v>1602656289.0910001</v>
      </c>
      <c r="E12" s="16">
        <v>1604907391.6224999</v>
      </c>
      <c r="F12" s="16"/>
      <c r="H12" s="16">
        <f t="shared" si="1"/>
        <v>0.9707624625790533</v>
      </c>
      <c r="I12" s="16">
        <f t="shared" si="2"/>
        <v>0.97676093984787915</v>
      </c>
      <c r="J12" s="16">
        <f t="shared" si="0"/>
        <v>0.97813290527760255</v>
      </c>
      <c r="L12" s="16"/>
    </row>
    <row r="13" spans="1:12" x14ac:dyDescent="0.5">
      <c r="A13" t="s">
        <v>81</v>
      </c>
      <c r="B13" s="16">
        <v>1598318904.5125</v>
      </c>
      <c r="C13" s="16">
        <v>1552172158.444</v>
      </c>
      <c r="D13" s="16">
        <v>1561271645.7939999</v>
      </c>
      <c r="E13" s="16">
        <v>1564697270.3759999</v>
      </c>
      <c r="F13" s="16"/>
      <c r="H13" s="16">
        <f t="shared" si="1"/>
        <v>0.97112794828477911</v>
      </c>
      <c r="I13" s="16">
        <f t="shared" si="2"/>
        <v>0.97682110959589763</v>
      </c>
      <c r="J13" s="16">
        <f t="shared" si="0"/>
        <v>0.97896437685772419</v>
      </c>
      <c r="L13" s="16"/>
    </row>
    <row r="14" spans="1:12" x14ac:dyDescent="0.5">
      <c r="A14" s="17" t="s">
        <v>69</v>
      </c>
      <c r="B14" s="16">
        <v>524.60500000000002</v>
      </c>
      <c r="C14" s="16">
        <v>547.41</v>
      </c>
      <c r="D14" s="16">
        <v>543.96500000000003</v>
      </c>
      <c r="E14" s="16">
        <v>557.83000000000004</v>
      </c>
      <c r="F14" s="16"/>
      <c r="H14" s="16">
        <f>B14/C14</f>
        <v>0.95834018377450181</v>
      </c>
      <c r="I14" s="16">
        <f>B14/D14</f>
        <v>0.96440947487430251</v>
      </c>
      <c r="J14" s="16">
        <f>B14/E14</f>
        <v>0.94043884337522177</v>
      </c>
      <c r="L14" s="16"/>
    </row>
    <row r="15" spans="1:12" x14ac:dyDescent="0.5">
      <c r="A15" s="17"/>
      <c r="B15" s="16"/>
      <c r="C15" s="16"/>
      <c r="D15" s="16"/>
      <c r="E15" s="16"/>
      <c r="F15" s="16"/>
      <c r="H15" s="16"/>
      <c r="I15" s="16"/>
      <c r="J15" s="16"/>
      <c r="L15" s="16"/>
    </row>
    <row r="16" spans="1:12" x14ac:dyDescent="0.5">
      <c r="A16" s="17"/>
      <c r="B16" s="16"/>
      <c r="C16" s="16"/>
      <c r="D16" s="16"/>
      <c r="E16" s="16"/>
      <c r="F16" s="16"/>
      <c r="H16" s="16"/>
      <c r="I16" s="16"/>
      <c r="J16" s="16"/>
      <c r="L16" s="16"/>
    </row>
    <row r="17" spans="1:12" x14ac:dyDescent="0.5">
      <c r="A17" s="18"/>
      <c r="B17" s="16"/>
      <c r="C17" s="16"/>
      <c r="D17" s="16"/>
      <c r="E17" s="16"/>
      <c r="F17" s="16"/>
      <c r="H17" s="16"/>
      <c r="I17" s="16"/>
      <c r="J17" s="16"/>
      <c r="L17" s="16"/>
    </row>
    <row r="18" spans="1:12" x14ac:dyDescent="0.5">
      <c r="L18" s="16"/>
    </row>
    <row r="20" spans="1:12" ht="18" x14ac:dyDescent="0.55000000000000004">
      <c r="A20" s="21" t="s">
        <v>65</v>
      </c>
    </row>
    <row r="21" spans="1:12" x14ac:dyDescent="0.5">
      <c r="A21" t="s">
        <v>67</v>
      </c>
    </row>
    <row r="22" spans="1:12" x14ac:dyDescent="0.5">
      <c r="A22" t="s">
        <v>75</v>
      </c>
    </row>
    <row r="23" spans="1:12" ht="31.5" x14ac:dyDescent="0.5">
      <c r="A23" s="19"/>
      <c r="B23" s="19" t="s">
        <v>70</v>
      </c>
      <c r="C23" s="19" t="s">
        <v>71</v>
      </c>
      <c r="D23" s="19" t="s">
        <v>72</v>
      </c>
      <c r="E23" s="19" t="s">
        <v>73</v>
      </c>
      <c r="F23" s="19"/>
      <c r="H23" s="19" t="s">
        <v>63</v>
      </c>
      <c r="I23" s="19" t="s">
        <v>64</v>
      </c>
      <c r="J23" s="19" t="s">
        <v>66</v>
      </c>
      <c r="L23" s="19"/>
    </row>
    <row r="24" spans="1:12" x14ac:dyDescent="0.5">
      <c r="A24" t="s">
        <v>76</v>
      </c>
      <c r="B24" s="16">
        <v>1998658280.0634301</v>
      </c>
      <c r="C24" s="16">
        <v>1884104966.5237501</v>
      </c>
      <c r="D24" s="16">
        <v>1978577972.10531</v>
      </c>
      <c r="E24" s="16">
        <v>1887774544.3328099</v>
      </c>
      <c r="F24" s="16"/>
      <c r="H24" s="16">
        <f t="shared" ref="H24:H35" si="3">C24/B24</f>
        <v>0.94268489281917445</v>
      </c>
      <c r="I24" s="16">
        <f t="shared" ref="I24:I35" si="4">D24/B24</f>
        <v>0.98995310596192421</v>
      </c>
      <c r="J24" s="16">
        <f t="shared" ref="J24:J35" si="5">E24/B24</f>
        <v>0.9445209134364374</v>
      </c>
      <c r="L24" s="16"/>
    </row>
    <row r="25" spans="1:12" x14ac:dyDescent="0.5">
      <c r="A25" t="s">
        <v>77</v>
      </c>
      <c r="B25" s="16">
        <v>95471868.693124995</v>
      </c>
      <c r="C25" s="16">
        <v>2867630.5165630002</v>
      </c>
      <c r="D25" s="16">
        <v>88783582.809062004</v>
      </c>
      <c r="E25" s="16">
        <v>1521575.1243749999</v>
      </c>
      <c r="F25" s="16"/>
      <c r="H25" s="16">
        <f t="shared" si="3"/>
        <v>3.0036392455880571E-2</v>
      </c>
      <c r="I25" s="16">
        <f t="shared" si="4"/>
        <v>0.92994495681695377</v>
      </c>
      <c r="J25" s="16">
        <f t="shared" si="5"/>
        <v>1.5937418479424502E-2</v>
      </c>
      <c r="L25" s="16"/>
    </row>
    <row r="26" spans="1:12" x14ac:dyDescent="0.5">
      <c r="A26" t="s">
        <v>78</v>
      </c>
      <c r="B26" s="16">
        <v>3622480.2303129998</v>
      </c>
      <c r="C26" s="16">
        <v>984319.51843699999</v>
      </c>
      <c r="D26" s="16">
        <v>3333920.8728129999</v>
      </c>
      <c r="E26" s="16">
        <v>478276.46687499998</v>
      </c>
      <c r="F26" s="16"/>
      <c r="H26" s="16">
        <f t="shared" si="3"/>
        <v>0.27172529754619257</v>
      </c>
      <c r="I26" s="16">
        <f t="shared" si="4"/>
        <v>0.92034204767072891</v>
      </c>
      <c r="J26" s="16">
        <f t="shared" si="5"/>
        <v>0.13203011099212392</v>
      </c>
      <c r="L26" s="16"/>
    </row>
    <row r="27" spans="1:12" x14ac:dyDescent="0.5">
      <c r="A27" t="s">
        <v>79</v>
      </c>
      <c r="B27" s="16">
        <v>9583044.796875</v>
      </c>
      <c r="C27" s="16">
        <v>2362508.3725000001</v>
      </c>
      <c r="D27" s="16">
        <v>2914273.7112500002</v>
      </c>
      <c r="E27" s="16">
        <v>285642.35499999998</v>
      </c>
      <c r="F27" s="16"/>
      <c r="H27" s="16">
        <f t="shared" si="3"/>
        <v>0.24653003534642834</v>
      </c>
      <c r="I27" s="16">
        <f t="shared" si="4"/>
        <v>0.30410728249964308</v>
      </c>
      <c r="J27" s="16">
        <f t="shared" si="5"/>
        <v>2.980705621799316E-2</v>
      </c>
      <c r="L27" s="16"/>
    </row>
    <row r="28" spans="1:12" x14ac:dyDescent="0.5">
      <c r="A28" t="s">
        <v>80</v>
      </c>
      <c r="B28" s="16">
        <v>70190997.480312005</v>
      </c>
      <c r="C28" s="16">
        <v>75235207.246875003</v>
      </c>
      <c r="D28" s="16">
        <v>8675697.3784379996</v>
      </c>
      <c r="E28" s="16">
        <v>16071703.828125</v>
      </c>
      <c r="F28" s="16"/>
      <c r="H28" s="16">
        <f t="shared" si="3"/>
        <v>1.0718640558994457</v>
      </c>
      <c r="I28" s="16">
        <f t="shared" si="4"/>
        <v>0.12360128349609878</v>
      </c>
      <c r="J28" s="16">
        <f t="shared" si="5"/>
        <v>0.2289710134498798</v>
      </c>
      <c r="L28" s="16"/>
    </row>
    <row r="29" spans="1:12" x14ac:dyDescent="0.5">
      <c r="A29" t="s">
        <v>60</v>
      </c>
      <c r="B29" s="16">
        <v>2007905077.6312499</v>
      </c>
      <c r="C29" s="16">
        <v>1975615973.405</v>
      </c>
      <c r="D29" s="16">
        <v>2026184024.9868701</v>
      </c>
      <c r="E29" s="16">
        <v>1942151542.4349999</v>
      </c>
      <c r="F29" s="16"/>
      <c r="H29" s="16">
        <f t="shared" si="3"/>
        <v>0.9839190086294608</v>
      </c>
      <c r="I29" s="16">
        <f t="shared" si="4"/>
        <v>1.0091034917732187</v>
      </c>
      <c r="J29" s="16">
        <f t="shared" si="5"/>
        <v>0.96725266750467098</v>
      </c>
      <c r="L29" s="16"/>
    </row>
    <row r="30" spans="1:12" x14ac:dyDescent="0.5">
      <c r="A30" t="s">
        <v>61</v>
      </c>
      <c r="B30" s="16">
        <v>2475235075.9331198</v>
      </c>
      <c r="C30" s="16">
        <v>2536606527.32093</v>
      </c>
      <c r="D30" s="16">
        <v>2506820482.1178098</v>
      </c>
      <c r="E30" s="16">
        <v>2484748857.7937498</v>
      </c>
      <c r="F30" s="16"/>
      <c r="H30" s="16">
        <f t="shared" si="3"/>
        <v>1.0247941910586711</v>
      </c>
      <c r="I30" s="16">
        <f t="shared" si="4"/>
        <v>1.0127605682756344</v>
      </c>
      <c r="J30" s="16">
        <f t="shared" si="5"/>
        <v>1.0038435872023361</v>
      </c>
      <c r="L30" s="16"/>
    </row>
    <row r="31" spans="1:12" x14ac:dyDescent="0.5">
      <c r="A31" t="s">
        <v>81</v>
      </c>
      <c r="B31" s="16">
        <v>2425530108.4484301</v>
      </c>
      <c r="C31" s="16">
        <v>2489359398.9840598</v>
      </c>
      <c r="D31" s="16">
        <v>2455354957.0293698</v>
      </c>
      <c r="E31" s="16">
        <v>2438590213.06812</v>
      </c>
      <c r="F31" s="16"/>
      <c r="H31" s="16">
        <f t="shared" si="3"/>
        <v>1.026315604293389</v>
      </c>
      <c r="I31" s="16">
        <f t="shared" si="4"/>
        <v>1.0122962186604305</v>
      </c>
      <c r="J31" s="16">
        <f t="shared" si="5"/>
        <v>1.0053844331077153</v>
      </c>
      <c r="L31" s="16"/>
    </row>
    <row r="32" spans="1:12" x14ac:dyDescent="0.5">
      <c r="A32" s="17" t="s">
        <v>69</v>
      </c>
      <c r="B32" s="16">
        <v>414.315</v>
      </c>
      <c r="C32" s="16">
        <v>439.27499999999998</v>
      </c>
      <c r="D32" s="16">
        <v>415.8</v>
      </c>
      <c r="E32" s="16">
        <v>439.69499999999999</v>
      </c>
      <c r="H32" s="16">
        <f>B32/C32</f>
        <v>0.94317910192931542</v>
      </c>
      <c r="I32" s="16">
        <f>B32/D32</f>
        <v>0.99642857142857144</v>
      </c>
      <c r="J32" s="16">
        <f>B32/E32</f>
        <v>0.94227817009517967</v>
      </c>
      <c r="L32" s="16"/>
    </row>
    <row r="33" spans="1:12" x14ac:dyDescent="0.5">
      <c r="A33" s="17"/>
      <c r="F33" s="16"/>
      <c r="H33" s="16"/>
      <c r="I33" s="16"/>
      <c r="J33" s="16"/>
      <c r="L33" s="16"/>
    </row>
    <row r="34" spans="1:12" x14ac:dyDescent="0.5">
      <c r="A34" s="17"/>
      <c r="F34" s="16"/>
      <c r="H34" s="16"/>
      <c r="I34" s="16"/>
      <c r="J34" s="16"/>
      <c r="L34" s="16"/>
    </row>
    <row r="35" spans="1:12" x14ac:dyDescent="0.5">
      <c r="A35" s="18"/>
      <c r="F35" s="16"/>
      <c r="H35" s="16"/>
      <c r="I35" s="16"/>
      <c r="J35" s="16"/>
      <c r="L3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22" t="s">
        <v>15</v>
      </c>
      <c r="C1" s="22"/>
      <c r="D1" s="22"/>
      <c r="E1" s="22"/>
      <c r="F1" s="22"/>
      <c r="G1" s="22"/>
      <c r="H1" s="22" t="s">
        <v>16</v>
      </c>
      <c r="I1" s="22"/>
      <c r="J1" s="22"/>
      <c r="K1" s="22"/>
      <c r="L1" s="22" t="s">
        <v>25</v>
      </c>
      <c r="M1" s="22"/>
      <c r="N1" s="22"/>
      <c r="O1" s="22"/>
      <c r="P1" s="1" t="s">
        <v>18</v>
      </c>
      <c r="Q1" s="1" t="s">
        <v>19</v>
      </c>
      <c r="R1" s="1" t="s">
        <v>20</v>
      </c>
    </row>
    <row r="2" spans="1:18" x14ac:dyDescent="0.5">
      <c r="B2" s="22" t="s">
        <v>14</v>
      </c>
      <c r="C2" s="22"/>
      <c r="D2" s="22" t="s">
        <v>35</v>
      </c>
      <c r="E2" s="22"/>
      <c r="F2" s="23" t="s">
        <v>59</v>
      </c>
      <c r="G2" s="23"/>
      <c r="H2" s="22" t="s">
        <v>14</v>
      </c>
      <c r="I2" s="22"/>
      <c r="J2" s="22" t="s">
        <v>35</v>
      </c>
      <c r="K2" s="22"/>
      <c r="L2" s="22" t="s">
        <v>14</v>
      </c>
      <c r="M2" s="22"/>
      <c r="N2" s="22" t="s">
        <v>0</v>
      </c>
      <c r="O2" s="22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22" t="s">
        <v>15</v>
      </c>
      <c r="C1" s="22"/>
      <c r="D1" s="22"/>
      <c r="E1" s="22"/>
      <c r="F1" s="4"/>
      <c r="G1" s="4"/>
      <c r="H1" s="4"/>
      <c r="I1" s="22" t="s">
        <v>16</v>
      </c>
      <c r="J1" s="22"/>
      <c r="K1" s="22"/>
      <c r="L1" s="22"/>
      <c r="M1" s="22" t="s">
        <v>25</v>
      </c>
      <c r="N1" s="22"/>
      <c r="O1" s="22"/>
      <c r="P1" s="22"/>
      <c r="Q1" s="1" t="s">
        <v>18</v>
      </c>
      <c r="R1" s="1" t="s">
        <v>19</v>
      </c>
      <c r="S1" s="1" t="s">
        <v>20</v>
      </c>
    </row>
    <row r="2" spans="1:19" x14ac:dyDescent="0.5">
      <c r="B2" s="22" t="s">
        <v>14</v>
      </c>
      <c r="C2" s="22"/>
      <c r="D2" s="22" t="s">
        <v>35</v>
      </c>
      <c r="E2" s="22"/>
      <c r="F2" s="4"/>
      <c r="G2" s="23" t="s">
        <v>59</v>
      </c>
      <c r="H2" s="23"/>
      <c r="I2" s="22" t="s">
        <v>14</v>
      </c>
      <c r="J2" s="22"/>
      <c r="K2" s="22" t="s">
        <v>35</v>
      </c>
      <c r="L2" s="22"/>
      <c r="M2" s="22" t="s">
        <v>14</v>
      </c>
      <c r="N2" s="22"/>
      <c r="O2" s="22" t="s">
        <v>0</v>
      </c>
      <c r="P2" s="22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data-superpg</vt:lpstr>
      <vt:lpstr>derby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2019-07-08T16:20:18Z</dcterms:modified>
</cp:coreProperties>
</file>