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431"/>
  <workbookPr filterPrivacy="1"/>
  <xr:revisionPtr revIDLastSave="71" documentId="3E3A0F759595214EF5B7DC1E59180F3A328511B7" xr6:coauthVersionLast="23" xr6:coauthVersionMax="23" xr10:uidLastSave="{89517553-CA3B-4081-A7D0-314B4DBB523A}"/>
  <bookViews>
    <workbookView xWindow="0" yWindow="0" windowWidth="22260" windowHeight="12645" xr2:uid="{00000000-000D-0000-FFFF-FFFF00000000}"/>
  </bookViews>
  <sheets>
    <sheet name="clang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5" i="1"/>
</calcChain>
</file>

<file path=xl/sharedStrings.xml><?xml version="1.0" encoding="utf-8"?>
<sst xmlns="http://schemas.openxmlformats.org/spreadsheetml/2006/main" count="35" uniqueCount="34">
  <si>
    <t>PAGE_FAULT.ALL</t>
  </si>
  <si>
    <t>instruction-retired</t>
  </si>
  <si>
    <t>CPU_CLK_UNHALTED.THREAD_P</t>
  </si>
  <si>
    <t>ITLB_MISSES.MISS_CAUSES_A_WALK</t>
  </si>
  <si>
    <t>ITLB_MISSES.WALK_PENDING</t>
  </si>
  <si>
    <t>DTLB_LOAD_MISSES.MISS_CAUSES_A_WALK</t>
  </si>
  <si>
    <t>DTLB_LOAD_MISSES.WALK_PENDING</t>
  </si>
  <si>
    <t>DTLB_STORE_MISSES.MISS_CAUSES_A_WALK</t>
  </si>
  <si>
    <t>DTLB_STORE_MISSES.WALK_PENDING</t>
  </si>
  <si>
    <t>L1D_PEND_MISS.PENDING</t>
  </si>
  <si>
    <t>L2_RQSTS.DEMAND_DATA_RD_MISS</t>
  </si>
  <si>
    <t>L2_RQSTS.RFO_MISS</t>
  </si>
  <si>
    <t>L2_RQSTS.CODE_RD_MISS</t>
  </si>
  <si>
    <t>L2_RQSTS.ALL_DEMAND_MISS</t>
  </si>
  <si>
    <t>L2_RQSTS.PF_MISS</t>
  </si>
  <si>
    <t>L2_RQSTS.MISS</t>
  </si>
  <si>
    <t>llc-misses</t>
  </si>
  <si>
    <t>OFFCORE_REQUESTS.L3_MISS_DEMAND_DATA_RD</t>
  </si>
  <si>
    <t>CYCLE_ACTIVITY.CYCLES_L1D_MISS</t>
  </si>
  <si>
    <t>CYCLE_ACTIVITY.CYCLES_L2_MISS</t>
  </si>
  <si>
    <t>CYCLE_ACTIVITY.CYCLES_L3_MISS</t>
  </si>
  <si>
    <t>CYCLE_ACTIVITY.CYCLES_MEM_ANY</t>
  </si>
  <si>
    <t>ITLB.ITLB_FLUSH</t>
  </si>
  <si>
    <t>Hardware Events</t>
  </si>
  <si>
    <t>Baseline</t>
  </si>
  <si>
    <t>Shared ptp</t>
  </si>
  <si>
    <t>Improvement % (shared ptp / baseline)</t>
  </si>
  <si>
    <t xml:space="preserve">Std. dev. </t>
  </si>
  <si>
    <t>Average</t>
  </si>
  <si>
    <t xml:space="preserve">Average </t>
  </si>
  <si>
    <t>std dev. %</t>
  </si>
  <si>
    <t>baseline (Col C/Col B)</t>
  </si>
  <si>
    <t>shared_ptp (col E/col B)</t>
  </si>
  <si>
    <t>Run two instances of "clang -c test.c"concurrently  for 10,000 times per iteration on each thread of the same core at 3.5 GHz. The results are averages across 5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</si>
</sst>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43" fontId="0" fillId="0" borderId="0" xfId="1" applyFont="1"/>
    <xf numFmtId="0" fontId="3" fillId="0" borderId="0" xfId="0" applyFont="1" applyAlignment="1">
      <alignment horizontal="center"/>
    </xf>
    <xf numFmtId="9" fontId="3" fillId="0" borderId="0" xfId="2" applyFont="1"/>
    <xf numFmtId="0" fontId="3" fillId="0" borderId="0" xfId="0" applyFont="1" applyAlignment="1">
      <alignment wrapText="1"/>
    </xf>
    <xf numFmtId="9" fontId="4" fillId="0" borderId="0" xfId="2" applyFont="1"/>
    <xf numFmtId="0" fontId="2" fillId="0" borderId="0" xfId="0" applyFont="1"/>
    <xf numFmtId="0" fontId="5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4" workbookViewId="0">
      <selection activeCell="F22" sqref="F22"/>
    </sheetView>
  </sheetViews>
  <sheetFormatPr defaultRowHeight="14.25" x14ac:dyDescent="0.45"/>
  <cols>
    <col min="1" max="1" width="41.9296875" style="1" customWidth="1"/>
    <col min="2" max="2" width="19.3984375" style="1" bestFit="1" customWidth="1"/>
    <col min="3" max="3" width="15.86328125" style="1" bestFit="1" customWidth="1"/>
    <col min="4" max="4" width="19.3984375" style="1" bestFit="1" customWidth="1"/>
    <col min="5" max="5" width="15.86328125" style="1" bestFit="1" customWidth="1"/>
    <col min="6" max="6" width="12.9296875" style="1" customWidth="1"/>
    <col min="7" max="7" width="11.73046875" style="1" customWidth="1"/>
    <col min="8" max="8" width="12.9296875" style="1" customWidth="1"/>
    <col min="9" max="16384" width="9.06640625" style="1"/>
  </cols>
  <sheetData>
    <row r="1" spans="1:8" ht="21" x14ac:dyDescent="0.65">
      <c r="A1" s="8" t="s">
        <v>33</v>
      </c>
    </row>
    <row r="3" spans="1:8" ht="42.75" x14ac:dyDescent="0.45">
      <c r="B3" s="3" t="s">
        <v>24</v>
      </c>
      <c r="C3" s="3"/>
      <c r="D3" s="3" t="s">
        <v>25</v>
      </c>
      <c r="E3" s="3"/>
      <c r="F3" s="5" t="s">
        <v>26</v>
      </c>
      <c r="G3" s="3" t="s">
        <v>30</v>
      </c>
      <c r="H3" s="3"/>
    </row>
    <row r="4" spans="1:8" s="5" customFormat="1" ht="42.75" x14ac:dyDescent="0.45">
      <c r="A4" s="5" t="s">
        <v>23</v>
      </c>
      <c r="B4" s="5" t="s">
        <v>29</v>
      </c>
      <c r="C4" s="5" t="s">
        <v>27</v>
      </c>
      <c r="D4" s="5" t="s">
        <v>28</v>
      </c>
      <c r="E4" s="5" t="s">
        <v>27</v>
      </c>
      <c r="G4" s="5" t="s">
        <v>31</v>
      </c>
      <c r="H4" s="5" t="s">
        <v>32</v>
      </c>
    </row>
    <row r="5" spans="1:8" x14ac:dyDescent="0.45">
      <c r="A5" t="s">
        <v>0</v>
      </c>
      <c r="B5" s="2">
        <v>11004857.6</v>
      </c>
      <c r="C5" s="2">
        <v>42988.346581799997</v>
      </c>
      <c r="D5" s="2">
        <v>11498544.6</v>
      </c>
      <c r="E5" s="2">
        <v>63374.740610399997</v>
      </c>
      <c r="F5" s="4">
        <f>(B5-D5)/B5</f>
        <v>-4.4860825822952949E-2</v>
      </c>
      <c r="G5" s="4">
        <f>C5/B5</f>
        <v>3.9063064824936943E-3</v>
      </c>
      <c r="H5" s="4">
        <f>E5/B5</f>
        <v>5.7587969707486265E-3</v>
      </c>
    </row>
    <row r="6" spans="1:8" x14ac:dyDescent="0.45">
      <c r="A6" t="s">
        <v>1</v>
      </c>
      <c r="B6" s="2">
        <v>374765211692</v>
      </c>
      <c r="C6" s="2">
        <v>1477997923.04</v>
      </c>
      <c r="D6" s="2">
        <v>303751300050</v>
      </c>
      <c r="E6" s="2">
        <v>1644622126.3299999</v>
      </c>
      <c r="F6" s="4">
        <f t="shared" ref="F6:F27" si="0">(B6-D6)/B6</f>
        <v>0.18948907056069716</v>
      </c>
      <c r="G6" s="4">
        <f t="shared" ref="G6:G27" si="1">C6/B6</f>
        <v>3.9437970145817305E-3</v>
      </c>
      <c r="H6" s="4">
        <f t="shared" ref="H6:H27" si="2">E6/B6</f>
        <v>4.3884065943709553E-3</v>
      </c>
    </row>
    <row r="7" spans="1:8" x14ac:dyDescent="0.45">
      <c r="A7" s="7" t="s">
        <v>2</v>
      </c>
      <c r="B7" s="2">
        <v>401269904066</v>
      </c>
      <c r="C7" s="2">
        <v>1847654887.78</v>
      </c>
      <c r="D7" s="2">
        <v>340086937018</v>
      </c>
      <c r="E7" s="2">
        <v>1922594830.6800001</v>
      </c>
      <c r="F7" s="6">
        <f t="shared" si="0"/>
        <v>0.15247335129807482</v>
      </c>
      <c r="G7" s="4">
        <f t="shared" si="1"/>
        <v>4.604518976025926E-3</v>
      </c>
      <c r="H7" s="4">
        <f t="shared" si="2"/>
        <v>4.7912759247545657E-3</v>
      </c>
    </row>
    <row r="8" spans="1:8" x14ac:dyDescent="0.45">
      <c r="A8" t="s">
        <v>3</v>
      </c>
      <c r="B8" s="2">
        <v>134137753.8</v>
      </c>
      <c r="C8" s="2">
        <v>591498.13026799995</v>
      </c>
      <c r="D8" s="2">
        <v>78298855.599999994</v>
      </c>
      <c r="E8" s="2">
        <v>432735.30819299998</v>
      </c>
      <c r="F8" s="4">
        <f t="shared" si="0"/>
        <v>0.41628025382962691</v>
      </c>
      <c r="G8" s="4">
        <f t="shared" si="1"/>
        <v>4.4096319903338052E-3</v>
      </c>
      <c r="H8" s="4">
        <f t="shared" si="2"/>
        <v>3.226051547263944E-3</v>
      </c>
    </row>
    <row r="9" spans="1:8" x14ac:dyDescent="0.45">
      <c r="A9" t="s">
        <v>4</v>
      </c>
      <c r="B9" s="2">
        <v>5153199676.1999998</v>
      </c>
      <c r="C9" s="2">
        <v>17504845.0572</v>
      </c>
      <c r="D9" s="2">
        <v>2652508006.1999998</v>
      </c>
      <c r="E9" s="2">
        <v>13604835.5052</v>
      </c>
      <c r="F9" s="4">
        <f t="shared" si="0"/>
        <v>0.48526970176401646</v>
      </c>
      <c r="G9" s="4">
        <f t="shared" si="1"/>
        <v>3.3968885657673907E-3</v>
      </c>
      <c r="H9" s="4">
        <f t="shared" si="2"/>
        <v>2.6400753628922618E-3</v>
      </c>
    </row>
    <row r="10" spans="1:8" x14ac:dyDescent="0.45">
      <c r="A10" t="s">
        <v>5</v>
      </c>
      <c r="B10" s="2">
        <v>96663444.400000006</v>
      </c>
      <c r="C10" s="2">
        <v>163320.74071099999</v>
      </c>
      <c r="D10" s="2">
        <v>73360504.599999994</v>
      </c>
      <c r="E10" s="2">
        <v>170033.10279100001</v>
      </c>
      <c r="F10" s="4">
        <f t="shared" si="0"/>
        <v>0.24107293035794211</v>
      </c>
      <c r="G10" s="4">
        <f t="shared" si="1"/>
        <v>1.6895812240578505E-3</v>
      </c>
      <c r="H10" s="4">
        <f t="shared" si="2"/>
        <v>1.7590217671883417E-3</v>
      </c>
    </row>
    <row r="11" spans="1:8" x14ac:dyDescent="0.45">
      <c r="A11" t="s">
        <v>6</v>
      </c>
      <c r="B11" s="2">
        <v>3133367942.5999999</v>
      </c>
      <c r="C11" s="2">
        <v>19461394.7086</v>
      </c>
      <c r="D11" s="2">
        <v>2140581083.2</v>
      </c>
      <c r="E11" s="2">
        <v>9860683.1170700006</v>
      </c>
      <c r="F11" s="4">
        <f t="shared" si="0"/>
        <v>0.31684337032445897</v>
      </c>
      <c r="G11" s="4">
        <f t="shared" si="1"/>
        <v>6.2110148138080972E-3</v>
      </c>
      <c r="H11" s="4">
        <f t="shared" si="2"/>
        <v>3.146991766593432E-3</v>
      </c>
    </row>
    <row r="12" spans="1:8" x14ac:dyDescent="0.45">
      <c r="A12" t="s">
        <v>7</v>
      </c>
      <c r="B12" s="2">
        <v>56163243.399999999</v>
      </c>
      <c r="C12" s="2">
        <v>89525.480459099999</v>
      </c>
      <c r="D12" s="2">
        <v>58894643.399999999</v>
      </c>
      <c r="E12" s="2">
        <v>86536.287661499999</v>
      </c>
      <c r="F12" s="4">
        <f t="shared" si="0"/>
        <v>-4.863323117838312E-2</v>
      </c>
      <c r="G12" s="4">
        <f t="shared" si="1"/>
        <v>1.5940226211917812E-3</v>
      </c>
      <c r="H12" s="4">
        <f t="shared" si="2"/>
        <v>1.540799327509992E-3</v>
      </c>
    </row>
    <row r="13" spans="1:8" x14ac:dyDescent="0.45">
      <c r="A13" t="s">
        <v>8</v>
      </c>
      <c r="B13" s="2">
        <v>1811710912.5999999</v>
      </c>
      <c r="C13" s="2">
        <v>11193965.823899999</v>
      </c>
      <c r="D13" s="2">
        <v>1812073302</v>
      </c>
      <c r="E13" s="2">
        <v>4191937.8707599998</v>
      </c>
      <c r="F13" s="4">
        <f t="shared" si="0"/>
        <v>-2.000260623699769E-4</v>
      </c>
      <c r="G13" s="4">
        <f t="shared" si="1"/>
        <v>6.178671081599578E-3</v>
      </c>
      <c r="H13" s="4">
        <f t="shared" si="2"/>
        <v>2.3138006409334469E-3</v>
      </c>
    </row>
    <row r="14" spans="1:8" x14ac:dyDescent="0.45">
      <c r="A14" t="s">
        <v>9</v>
      </c>
      <c r="B14" s="2">
        <v>42079460741.800003</v>
      </c>
      <c r="C14" s="2">
        <v>200246287.41100001</v>
      </c>
      <c r="D14" s="2">
        <v>43568040095.599998</v>
      </c>
      <c r="E14" s="2">
        <v>174702521.64199999</v>
      </c>
      <c r="F14" s="4">
        <f t="shared" si="0"/>
        <v>-3.5375437982295768E-2</v>
      </c>
      <c r="G14" s="4">
        <f t="shared" si="1"/>
        <v>4.7587655326600609E-3</v>
      </c>
      <c r="H14" s="4">
        <f t="shared" si="2"/>
        <v>4.1517290992386154E-3</v>
      </c>
    </row>
    <row r="15" spans="1:8" x14ac:dyDescent="0.45">
      <c r="A15" t="s">
        <v>10</v>
      </c>
      <c r="B15" s="2">
        <v>478509112.60000002</v>
      </c>
      <c r="C15" s="2">
        <v>2508220.22964</v>
      </c>
      <c r="D15" s="2">
        <v>480171589.80000001</v>
      </c>
      <c r="E15" s="2">
        <v>950876.60208999994</v>
      </c>
      <c r="F15" s="4">
        <f t="shared" si="0"/>
        <v>-3.4742853505272783E-3</v>
      </c>
      <c r="G15" s="4">
        <f t="shared" si="1"/>
        <v>5.2417397361807314E-3</v>
      </c>
      <c r="H15" s="4">
        <f t="shared" si="2"/>
        <v>1.9871650864146991E-3</v>
      </c>
    </row>
    <row r="16" spans="1:8" x14ac:dyDescent="0.45">
      <c r="A16" t="s">
        <v>11</v>
      </c>
      <c r="B16" s="2">
        <v>813047247.60000002</v>
      </c>
      <c r="C16" s="2">
        <v>628362.59713500005</v>
      </c>
      <c r="D16" s="2">
        <v>797095318.39999998</v>
      </c>
      <c r="E16" s="2">
        <v>904688.83650099998</v>
      </c>
      <c r="F16" s="4">
        <f t="shared" si="0"/>
        <v>1.9619928911988667E-2</v>
      </c>
      <c r="G16" s="4">
        <f t="shared" si="1"/>
        <v>7.7284880920492282E-4</v>
      </c>
      <c r="H16" s="4">
        <f t="shared" si="2"/>
        <v>1.1127137311780009E-3</v>
      </c>
    </row>
    <row r="17" spans="1:8" x14ac:dyDescent="0.45">
      <c r="A17" t="s">
        <v>12</v>
      </c>
      <c r="B17" s="2">
        <v>1243040468</v>
      </c>
      <c r="C17" s="2">
        <v>3340541.2608599998</v>
      </c>
      <c r="D17" s="2">
        <v>1330526726.5999999</v>
      </c>
      <c r="E17" s="2">
        <v>1618224.4899599999</v>
      </c>
      <c r="F17" s="4">
        <f t="shared" si="0"/>
        <v>-7.0380861164368702E-2</v>
      </c>
      <c r="G17" s="4">
        <f t="shared" si="1"/>
        <v>2.6873954202269782E-3</v>
      </c>
      <c r="H17" s="4">
        <f t="shared" si="2"/>
        <v>1.3018276810920367E-3</v>
      </c>
    </row>
    <row r="18" spans="1:8" x14ac:dyDescent="0.45">
      <c r="A18" t="s">
        <v>13</v>
      </c>
      <c r="B18" s="2">
        <v>2534083371.5999999</v>
      </c>
      <c r="C18" s="2">
        <v>1356744.34088</v>
      </c>
      <c r="D18" s="2">
        <v>2602375433.5999999</v>
      </c>
      <c r="E18" s="2">
        <v>2931767.1285799998</v>
      </c>
      <c r="F18" s="4">
        <f t="shared" si="0"/>
        <v>-2.6949414042711995E-2</v>
      </c>
      <c r="G18" s="4">
        <f t="shared" si="1"/>
        <v>5.3539846245207097E-4</v>
      </c>
      <c r="H18" s="4">
        <f t="shared" si="2"/>
        <v>1.1569339673023092E-3</v>
      </c>
    </row>
    <row r="19" spans="1:8" x14ac:dyDescent="0.45">
      <c r="A19" t="s">
        <v>14</v>
      </c>
      <c r="B19" s="2">
        <v>4177401979.4000001</v>
      </c>
      <c r="C19" s="2">
        <v>4372872.7825999996</v>
      </c>
      <c r="D19" s="2">
        <v>3454819000.1999998</v>
      </c>
      <c r="E19" s="2">
        <v>6077712.8282199996</v>
      </c>
      <c r="F19" s="4">
        <f t="shared" si="0"/>
        <v>0.17297425116454435</v>
      </c>
      <c r="G19" s="4">
        <f t="shared" si="1"/>
        <v>1.0467924332309708E-3</v>
      </c>
      <c r="H19" s="4">
        <f t="shared" si="2"/>
        <v>1.4549025586216007E-3</v>
      </c>
    </row>
    <row r="20" spans="1:8" x14ac:dyDescent="0.45">
      <c r="A20" t="s">
        <v>15</v>
      </c>
      <c r="B20" s="2">
        <v>6711333527.1999998</v>
      </c>
      <c r="C20" s="2">
        <v>3693378.2024400001</v>
      </c>
      <c r="D20" s="2">
        <v>6056969438.1999998</v>
      </c>
      <c r="E20" s="2">
        <v>7828922.0355799999</v>
      </c>
      <c r="F20" s="4">
        <f t="shared" si="0"/>
        <v>9.7501351459879509E-2</v>
      </c>
      <c r="G20" s="4">
        <f t="shared" si="1"/>
        <v>5.503195732221186E-4</v>
      </c>
      <c r="H20" s="4">
        <f t="shared" si="2"/>
        <v>1.1665225701942225E-3</v>
      </c>
    </row>
    <row r="21" spans="1:8" x14ac:dyDescent="0.45">
      <c r="A21" t="s">
        <v>16</v>
      </c>
      <c r="B21" s="2">
        <v>2565911485.5999999</v>
      </c>
      <c r="C21" s="2">
        <v>19216087.808400001</v>
      </c>
      <c r="D21" s="2">
        <v>2117166876</v>
      </c>
      <c r="E21" s="2">
        <v>7596027.7199299997</v>
      </c>
      <c r="F21" s="4">
        <f t="shared" si="0"/>
        <v>0.17488701855787817</v>
      </c>
      <c r="G21" s="4">
        <f t="shared" si="1"/>
        <v>7.4889909165773922E-3</v>
      </c>
      <c r="H21" s="4">
        <f t="shared" si="2"/>
        <v>2.9603623361753582E-3</v>
      </c>
    </row>
    <row r="22" spans="1:8" x14ac:dyDescent="0.45">
      <c r="A22" t="s">
        <v>17</v>
      </c>
      <c r="B22" s="2">
        <v>44883967.200000003</v>
      </c>
      <c r="C22" s="2">
        <v>748585.02544300002</v>
      </c>
      <c r="D22" s="2">
        <v>38160884.600000001</v>
      </c>
      <c r="E22" s="2">
        <v>628746.94184999994</v>
      </c>
      <c r="F22" s="4">
        <f t="shared" si="0"/>
        <v>0.14978806507995132</v>
      </c>
      <c r="G22" s="4">
        <f t="shared" si="1"/>
        <v>1.6678227708957955E-2</v>
      </c>
      <c r="H22" s="4">
        <f t="shared" si="2"/>
        <v>1.4008274693017776E-2</v>
      </c>
    </row>
    <row r="23" spans="1:8" x14ac:dyDescent="0.45">
      <c r="A23" t="s">
        <v>18</v>
      </c>
      <c r="B23" s="2">
        <v>260885262609</v>
      </c>
      <c r="C23" s="2">
        <v>1634307379.45</v>
      </c>
      <c r="D23" s="2">
        <v>264066321244</v>
      </c>
      <c r="E23" s="2">
        <v>1015290207.74</v>
      </c>
      <c r="F23" s="4">
        <f t="shared" si="0"/>
        <v>-1.2193324387846276E-2</v>
      </c>
      <c r="G23" s="4">
        <f t="shared" si="1"/>
        <v>6.2644680006298673E-3</v>
      </c>
      <c r="H23" s="4">
        <f t="shared" si="2"/>
        <v>3.8917116190716346E-3</v>
      </c>
    </row>
    <row r="24" spans="1:8" x14ac:dyDescent="0.45">
      <c r="A24" t="s">
        <v>19</v>
      </c>
      <c r="B24" s="2">
        <v>20430532068.599998</v>
      </c>
      <c r="C24" s="2">
        <v>212574505.389</v>
      </c>
      <c r="D24" s="2">
        <v>19427830742.799999</v>
      </c>
      <c r="E24" s="2">
        <v>95384807.631999999</v>
      </c>
      <c r="F24" s="4">
        <f t="shared" si="0"/>
        <v>4.9078571347687339E-2</v>
      </c>
      <c r="G24" s="4">
        <f t="shared" si="1"/>
        <v>1.0404746419487972E-2</v>
      </c>
      <c r="H24" s="4">
        <f t="shared" si="2"/>
        <v>4.6687383036195318E-3</v>
      </c>
    </row>
    <row r="25" spans="1:8" x14ac:dyDescent="0.45">
      <c r="A25" t="s">
        <v>20</v>
      </c>
      <c r="B25" s="2">
        <v>18131897019.400002</v>
      </c>
      <c r="C25" s="2">
        <v>271647389.55699998</v>
      </c>
      <c r="D25" s="2">
        <v>16361376126.799999</v>
      </c>
      <c r="E25" s="2">
        <v>265266356.43599999</v>
      </c>
      <c r="F25" s="4">
        <f t="shared" si="0"/>
        <v>9.7646754264358274E-2</v>
      </c>
      <c r="G25" s="4">
        <f t="shared" si="1"/>
        <v>1.4981741252244824E-2</v>
      </c>
      <c r="H25" s="4">
        <f t="shared" si="2"/>
        <v>1.4629818168070418E-2</v>
      </c>
    </row>
    <row r="26" spans="1:8" x14ac:dyDescent="0.45">
      <c r="A26" t="s">
        <v>21</v>
      </c>
      <c r="B26" s="2">
        <v>4239394209660</v>
      </c>
      <c r="C26" s="2">
        <v>2362216102.3899999</v>
      </c>
      <c r="D26" s="2">
        <v>3592985526400</v>
      </c>
      <c r="E26" s="2">
        <v>2840499643.3800001</v>
      </c>
      <c r="F26" s="4">
        <f t="shared" si="0"/>
        <v>0.15247666324284623</v>
      </c>
      <c r="G26" s="4">
        <f t="shared" si="1"/>
        <v>5.5720605010201442E-4</v>
      </c>
      <c r="H26" s="4">
        <f t="shared" si="2"/>
        <v>6.7002489103456327E-4</v>
      </c>
    </row>
    <row r="27" spans="1:8" x14ac:dyDescent="0.45">
      <c r="A27" t="s">
        <v>22</v>
      </c>
      <c r="B27" s="2">
        <v>2345380.2000000002</v>
      </c>
      <c r="C27" s="2">
        <v>3783.66485831</v>
      </c>
      <c r="D27" s="2">
        <v>2447623.7999999998</v>
      </c>
      <c r="E27" s="2">
        <v>7882.1990687899997</v>
      </c>
      <c r="F27" s="4">
        <f t="shared" si="0"/>
        <v>-4.3593614374334538E-2</v>
      </c>
      <c r="G27" s="4">
        <f t="shared" si="1"/>
        <v>1.6132415794718484E-3</v>
      </c>
      <c r="H27" s="4">
        <f t="shared" si="2"/>
        <v>3.3607340374025496E-3</v>
      </c>
    </row>
  </sheetData>
  <mergeCells count="3">
    <mergeCell ref="B3:C3"/>
    <mergeCell ref="D3:E3"/>
    <mergeCell ref="G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2017-09-29T19:39:46Z</dcterms:modified>
</cp:coreProperties>
</file>