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431"/>
  <workbookPr filterPrivacy="1"/>
  <xr:revisionPtr revIDLastSave="207" documentId="3E3A0F759595214EF5B7DC1E59180F3A328511B7" xr6:coauthVersionLast="23" xr6:coauthVersionMax="23" xr10:uidLastSave="{D0E05F98-814C-4157-A6EE-D345160BC39E}"/>
  <bookViews>
    <workbookView xWindow="0" yWindow="0" windowWidth="22260" windowHeight="12645" activeTab="2" xr2:uid="{00000000-000D-0000-FFFF-FFFF00000000}"/>
  </bookViews>
  <sheets>
    <sheet name="clang-1" sheetId="3" r:id="rId1"/>
    <sheet name="clang-2" sheetId="4" r:id="rId2"/>
    <sheet name="clang-3" sheetId="5" r:id="rId3"/>
    <sheet name="clang" sheetId="1" r:id="rId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<sst xmlns="http://schemas.openxmlformats.org/spreadsheetml/2006/main" count="50" uniqueCount="47">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</sst>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43" fontId="3" fillId="0" borderId="0" xfId="1" applyFont="1"/>
    <xf numFmtId="0" fontId="4" fillId="0" borderId="0" xfId="0" applyFont="1"/>
    <xf numFmtId="0" fontId="3" fillId="0" borderId="0" xfId="0" applyFont="1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165" fontId="3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shared_ptp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clang!$A$5:$A$15</c:f>
              <c:strCache>
                <c:ptCount val="11"/>
                <c:pt idx="0">
                  <c:v>PAGE_FAULT.ALL</c:v>
                </c:pt>
                <c:pt idx="1">
                  <c:v>instruction-retired</c:v>
                </c:pt>
                <c:pt idx="2">
                  <c:v>CPU_CLK_UNHALTED.THREAD_P</c:v>
                </c:pt>
                <c:pt idx="3">
                  <c:v>ITLB_MISSES.MISS_CAUSES_A_WALK</c:v>
                </c:pt>
                <c:pt idx="4">
                  <c:v>ITLB_MISSES.WALK_COMPLETED</c:v>
                </c:pt>
                <c:pt idx="5">
                  <c:v>ITLB_MISSES.WALK_PENDING</c:v>
                </c:pt>
                <c:pt idx="6">
                  <c:v> ITLB_MISSES.STLB_HIT </c:v>
                </c:pt>
                <c:pt idx="7">
                  <c:v>DTLB_LOAD_MISSES.MISS_CAUSES_A_WALK</c:v>
                </c:pt>
                <c:pt idx="8">
                  <c:v>DTLB_LOAD_MISSES.WALK_COMPLETED</c:v>
                </c:pt>
                <c:pt idx="9">
                  <c:v>DTLB_LOAD_MISSES.WALK_PENDING</c:v>
                </c:pt>
                <c:pt idx="10">
                  <c:v> DTLB_LOAD_MISSES.STLB_HIT </c:v>
                </c:pt>
              </c:strCache>
            </c:strRef>
          </c:cat>
          <c:val>
            <c:numRef>
              <c:f>clang!$H$5:$H$15</c:f>
              <c:numCache>
                <c:formatCode>_(* #,##0.0_);_(* \(#,##0.0\);_(* "-"??_);_(@_)</c:formatCode>
                <c:ptCount val="11"/>
                <c:pt idx="0">
                  <c:v>1.044860825822953</c:v>
                </c:pt>
                <c:pt idx="1">
                  <c:v>0.81051092943930281</c:v>
                </c:pt>
                <c:pt idx="2">
                  <c:v>0.84752664870192518</c:v>
                </c:pt>
                <c:pt idx="3">
                  <c:v>0.58371974617037303</c:v>
                </c:pt>
                <c:pt idx="4">
                  <c:v>0.57767092168141942</c:v>
                </c:pt>
                <c:pt idx="5">
                  <c:v>0.5147302982359836</c:v>
                </c:pt>
                <c:pt idx="6">
                  <c:v>1.0939345067358852</c:v>
                </c:pt>
                <c:pt idx="7">
                  <c:v>0.75892706964205792</c:v>
                </c:pt>
                <c:pt idx="8">
                  <c:v>0.71014057507348105</c:v>
                </c:pt>
                <c:pt idx="9">
                  <c:v>0.68315662967554103</c:v>
                </c:pt>
                <c:pt idx="10">
                  <c:v>0.75029374583549924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8-4AF3-A9A2-1A50C3DA7C30}"/>
            </c:ext>
          </c:extLst>
        </c:ser>
        <c:ser>
          <c:idx val="1"/>
          <c:order val="1"/>
          <c:tx>
            <c:v>super_page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clang!$A$5:$A$15</c:f>
              <c:strCache>
                <c:ptCount val="11"/>
                <c:pt idx="0">
                  <c:v>PAGE_FAULT.ALL</c:v>
                </c:pt>
                <c:pt idx="1">
                  <c:v>instruction-retired</c:v>
                </c:pt>
                <c:pt idx="2">
                  <c:v>CPU_CLK_UNHALTED.THREAD_P</c:v>
                </c:pt>
                <c:pt idx="3">
                  <c:v>ITLB_MISSES.MISS_CAUSES_A_WALK</c:v>
                </c:pt>
                <c:pt idx="4">
                  <c:v>ITLB_MISSES.WALK_COMPLETED</c:v>
                </c:pt>
                <c:pt idx="5">
                  <c:v>ITLB_MISSES.WALK_PENDING</c:v>
                </c:pt>
                <c:pt idx="6">
                  <c:v> ITLB_MISSES.STLB_HIT </c:v>
                </c:pt>
                <c:pt idx="7">
                  <c:v>DTLB_LOAD_MISSES.MISS_CAUSES_A_WALK</c:v>
                </c:pt>
                <c:pt idx="8">
                  <c:v>DTLB_LOAD_MISSES.WALK_COMPLETED</c:v>
                </c:pt>
                <c:pt idx="9">
                  <c:v>DTLB_LOAD_MISSES.WALK_PENDING</c:v>
                </c:pt>
                <c:pt idx="10">
                  <c:v> DTLB_LOAD_MISSES.STLB_HIT </c:v>
                </c:pt>
              </c:strCache>
            </c:strRef>
          </c:cat>
          <c:val>
            <c:numRef>
              <c:f>clang!$I$5:$I$15</c:f>
              <c:numCache>
                <c:formatCode>_(* #,##0.0_);_(* \(#,##0.0\);_(* "-"??_);_(@_)</c:formatCode>
                <c:ptCount val="11"/>
                <c:pt idx="0">
                  <c:v>0.97071676783895877</c:v>
                </c:pt>
                <c:pt idx="1">
                  <c:v>0.75585517766201682</c:v>
                </c:pt>
                <c:pt idx="2">
                  <c:v>0.7754929742072495</c:v>
                </c:pt>
                <c:pt idx="3">
                  <c:v>0.13658006997281327</c:v>
                </c:pt>
                <c:pt idx="4">
                  <c:v>9.1772231185389685E-2</c:v>
                </c:pt>
                <c:pt idx="5">
                  <c:v>0.1158110895559324</c:v>
                </c:pt>
                <c:pt idx="6">
                  <c:v>0.42421578504869056</c:v>
                </c:pt>
                <c:pt idx="7">
                  <c:v>0.49256948058846534</c:v>
                </c:pt>
                <c:pt idx="8">
                  <c:v>0.26958418713536597</c:v>
                </c:pt>
                <c:pt idx="9">
                  <c:v>0.35651564854941975</c:v>
                </c:pt>
                <c:pt idx="10">
                  <c:v>0.38926620009883006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8-4AF3-A9A2-1A50C3DA7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997560"/>
        <c:axId val="793993624"/>
      </c:barChart>
      <c:catAx>
        <c:axId val="793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3624"/>
        <c:crosses val="autoZero"/>
        <c:auto val="1"/>
        <c:lblAlgn val="ctr"/>
        <c:lblOffset val="100"/>
        <c:noMultiLvlLbl val="0"/>
      </c:catAx>
      <c:valAx>
        <c:axId val="79399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to the baseilne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shared_ptp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clang!$A$16:$A$26</c:f>
              <c:strCache>
                <c:ptCount val="11"/>
                <c:pt idx="0">
                  <c:v>DTLB_STORE_MISSES.MISS_CAUSES_A_WALK</c:v>
                </c:pt>
                <c:pt idx="1">
                  <c:v>DTLB_STORE_MISSES.WALK_COMPLETED</c:v>
                </c:pt>
                <c:pt idx="2">
                  <c:v>DTLB_STORE_MISSES.WALK_PENDING</c:v>
                </c:pt>
                <c:pt idx="3">
                  <c:v> DTLB_STORE_MISSES.STLB_HIT </c:v>
                </c:pt>
                <c:pt idx="4">
                  <c:v>MEM_UOPS_RETIRED.STLB_MISS_LOADS</c:v>
                </c:pt>
                <c:pt idx="5">
                  <c:v>MEM_UOPS_RETIRED.STLB_MISS_STORES</c:v>
                </c:pt>
                <c:pt idx="6">
                  <c:v>L1D_PEND_MISS.PENDING</c:v>
                </c:pt>
                <c:pt idx="7">
                  <c:v>L2_RQSTS.DEMAND_DATA_RD_MISS</c:v>
                </c:pt>
                <c:pt idx="8">
                  <c:v>L2_RQSTS.RFO_MISS</c:v>
                </c:pt>
                <c:pt idx="9">
                  <c:v>L2_RQSTS.CODE_RD_MISS</c:v>
                </c:pt>
                <c:pt idx="10">
                  <c:v>L2_RQSTS.ALL_DEMAND_MISS</c:v>
                </c:pt>
              </c:strCache>
            </c:strRef>
          </c:cat>
          <c:val>
            <c:numRef>
              <c:f>clang!$H$16:$H$26</c:f>
              <c:numCache>
                <c:formatCode>_(* #,##0.0_);_(* \(#,##0.0\);_(* "-"??_);_(@_)</c:formatCode>
                <c:ptCount val="11"/>
                <c:pt idx="0">
                  <c:v>1.048633231178383</c:v>
                </c:pt>
                <c:pt idx="1">
                  <c:v>1.0524092166742436</c:v>
                </c:pt>
                <c:pt idx="2">
                  <c:v>1.00020002606237</c:v>
                </c:pt>
                <c:pt idx="3">
                  <c:v>0.85355520300163312</c:v>
                </c:pt>
                <c:pt idx="4">
                  <c:v>0.9774089614952497</c:v>
                </c:pt>
                <c:pt idx="5">
                  <c:v>1.0242026222849894</c:v>
                </c:pt>
                <c:pt idx="6">
                  <c:v>1.0353754379822957</c:v>
                </c:pt>
                <c:pt idx="7">
                  <c:v>1.0034742853505272</c:v>
                </c:pt>
                <c:pt idx="8">
                  <c:v>0.98038007108801128</c:v>
                </c:pt>
                <c:pt idx="9">
                  <c:v>1.0703808611643688</c:v>
                </c:pt>
                <c:pt idx="10">
                  <c:v>1.026949414042712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D-4844-89CA-D58C5ED593EF}"/>
            </c:ext>
          </c:extLst>
        </c:ser>
        <c:ser>
          <c:idx val="1"/>
          <c:order val="1"/>
          <c:tx>
            <c:v>super_page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clang!$A$16:$A$26</c:f>
              <c:strCache>
                <c:ptCount val="11"/>
                <c:pt idx="0">
                  <c:v>DTLB_STORE_MISSES.MISS_CAUSES_A_WALK</c:v>
                </c:pt>
                <c:pt idx="1">
                  <c:v>DTLB_STORE_MISSES.WALK_COMPLETED</c:v>
                </c:pt>
                <c:pt idx="2">
                  <c:v>DTLB_STORE_MISSES.WALK_PENDING</c:v>
                </c:pt>
                <c:pt idx="3">
                  <c:v> DTLB_STORE_MISSES.STLB_HIT </c:v>
                </c:pt>
                <c:pt idx="4">
                  <c:v>MEM_UOPS_RETIRED.STLB_MISS_LOADS</c:v>
                </c:pt>
                <c:pt idx="5">
                  <c:v>MEM_UOPS_RETIRED.STLB_MISS_STORES</c:v>
                </c:pt>
                <c:pt idx="6">
                  <c:v>L1D_PEND_MISS.PENDING</c:v>
                </c:pt>
                <c:pt idx="7">
                  <c:v>L2_RQSTS.DEMAND_DATA_RD_MISS</c:v>
                </c:pt>
                <c:pt idx="8">
                  <c:v>L2_RQSTS.RFO_MISS</c:v>
                </c:pt>
                <c:pt idx="9">
                  <c:v>L2_RQSTS.CODE_RD_MISS</c:v>
                </c:pt>
                <c:pt idx="10">
                  <c:v>L2_RQSTS.ALL_DEMAND_MISS</c:v>
                </c:pt>
              </c:strCache>
            </c:strRef>
          </c:cat>
          <c:val>
            <c:numRef>
              <c:f>clang!$I$16:$I$26</c:f>
              <c:numCache>
                <c:formatCode>_(* #,##0.0_);_(* \(#,##0.0\);_(* "-"??_);_(@_)</c:formatCode>
                <c:ptCount val="11"/>
                <c:pt idx="0">
                  <c:v>0.94317141591576958</c:v>
                </c:pt>
                <c:pt idx="1">
                  <c:v>0.91398191996339029</c:v>
                </c:pt>
                <c:pt idx="2">
                  <c:v>0.89695254331052376</c:v>
                </c:pt>
                <c:pt idx="3">
                  <c:v>0.52302632324103193</c:v>
                </c:pt>
                <c:pt idx="4">
                  <c:v>0.26585453914819662</c:v>
                </c:pt>
                <c:pt idx="5">
                  <c:v>0.83363170660735419</c:v>
                </c:pt>
                <c:pt idx="6">
                  <c:v>1.3988086018870911</c:v>
                </c:pt>
                <c:pt idx="7">
                  <c:v>1.3023778465028963</c:v>
                </c:pt>
                <c:pt idx="8">
                  <c:v>0.91394284574907902</c:v>
                </c:pt>
                <c:pt idx="9">
                  <c:v>1.0231784688766865</c:v>
                </c:pt>
                <c:pt idx="10">
                  <c:v>1.0390692275201228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D-4844-89CA-D58C5ED59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68776"/>
        <c:axId val="573269760"/>
      </c:barChart>
      <c:catAx>
        <c:axId val="57326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69760"/>
        <c:crosses val="autoZero"/>
        <c:auto val="1"/>
        <c:lblAlgn val="ctr"/>
        <c:lblOffset val="100"/>
        <c:noMultiLvlLbl val="0"/>
      </c:catAx>
      <c:valAx>
        <c:axId val="5732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Norliazed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6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shared_ptp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clang!$A$27:$A$37</c:f>
              <c:strCache>
                <c:ptCount val="11"/>
                <c:pt idx="0">
                  <c:v>L2_RQSTS.PF_MISS</c:v>
                </c:pt>
                <c:pt idx="1">
                  <c:v>L2_RQSTS.MISS</c:v>
                </c:pt>
                <c:pt idx="2">
                  <c:v>llc-misses</c:v>
                </c:pt>
                <c:pt idx="3">
                  <c:v>OFFCORE_REQUESTS.L3_MISS_DEMAND_DATA_RD</c:v>
                </c:pt>
                <c:pt idx="4">
                  <c:v>CYCLE_ACTIVITY.CYCLES_L1D_MISS</c:v>
                </c:pt>
                <c:pt idx="5">
                  <c:v>CYCLE_ACTIVITY.CYCLES_L2_MISS</c:v>
                </c:pt>
                <c:pt idx="6">
                  <c:v>CYCLE_ACTIVITY.CYCLES_L3_MISS</c:v>
                </c:pt>
                <c:pt idx="7">
                  <c:v>CYCLE_ACTIVITY.CYCLES_MEM_ANY</c:v>
                </c:pt>
                <c:pt idx="8">
                  <c:v>MEM_UOPS_RETIRED.ALL_LOADS</c:v>
                </c:pt>
                <c:pt idx="9">
                  <c:v>MEM_UOPS_RETIRED.ALL_STORES</c:v>
                </c:pt>
                <c:pt idx="10">
                  <c:v>ITLB.ITLB_FLUSH</c:v>
                </c:pt>
              </c:strCache>
            </c:strRef>
          </c:cat>
          <c:val>
            <c:numRef>
              <c:f>clang!$H$27:$H$37</c:f>
              <c:numCache>
                <c:formatCode>_(* #,##0.0_);_(* \(#,##0.0\);_(* "-"??_);_(@_)</c:formatCode>
                <c:ptCount val="11"/>
                <c:pt idx="0">
                  <c:v>0.82702574883545565</c:v>
                </c:pt>
                <c:pt idx="1">
                  <c:v>0.90249864854012052</c:v>
                </c:pt>
                <c:pt idx="2">
                  <c:v>0.82511298144212186</c:v>
                </c:pt>
                <c:pt idx="3">
                  <c:v>0.85021193492004865</c:v>
                </c:pt>
                <c:pt idx="4">
                  <c:v>1.0121933243878463</c:v>
                </c:pt>
                <c:pt idx="5">
                  <c:v>0.95092142865231266</c:v>
                </c:pt>
                <c:pt idx="6">
                  <c:v>0.90235324573564168</c:v>
                </c:pt>
                <c:pt idx="7">
                  <c:v>0.84752333675715374</c:v>
                </c:pt>
                <c:pt idx="8">
                  <c:v>0.78478626269308227</c:v>
                </c:pt>
                <c:pt idx="9">
                  <c:v>0.80858941734177958</c:v>
                </c:pt>
                <c:pt idx="10">
                  <c:v>1.0435936143743345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8-493F-AAE0-22FAC38E88A8}"/>
            </c:ext>
          </c:extLst>
        </c:ser>
        <c:ser>
          <c:idx val="1"/>
          <c:order val="1"/>
          <c:tx>
            <c:v>super_page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clang!$A$27:$A$37</c:f>
              <c:strCache>
                <c:ptCount val="11"/>
                <c:pt idx="0">
                  <c:v>L2_RQSTS.PF_MISS</c:v>
                </c:pt>
                <c:pt idx="1">
                  <c:v>L2_RQSTS.MISS</c:v>
                </c:pt>
                <c:pt idx="2">
                  <c:v>llc-misses</c:v>
                </c:pt>
                <c:pt idx="3">
                  <c:v>OFFCORE_REQUESTS.L3_MISS_DEMAND_DATA_RD</c:v>
                </c:pt>
                <c:pt idx="4">
                  <c:v>CYCLE_ACTIVITY.CYCLES_L1D_MISS</c:v>
                </c:pt>
                <c:pt idx="5">
                  <c:v>CYCLE_ACTIVITY.CYCLES_L2_MISS</c:v>
                </c:pt>
                <c:pt idx="6">
                  <c:v>CYCLE_ACTIVITY.CYCLES_L3_MISS</c:v>
                </c:pt>
                <c:pt idx="7">
                  <c:v>CYCLE_ACTIVITY.CYCLES_MEM_ANY</c:v>
                </c:pt>
                <c:pt idx="8">
                  <c:v>MEM_UOPS_RETIRED.ALL_LOADS</c:v>
                </c:pt>
                <c:pt idx="9">
                  <c:v>MEM_UOPS_RETIRED.ALL_STORES</c:v>
                </c:pt>
                <c:pt idx="10">
                  <c:v>ITLB.ITLB_FLUSH</c:v>
                </c:pt>
              </c:strCache>
            </c:strRef>
          </c:cat>
          <c:val>
            <c:numRef>
              <c:f>clang!$I$27:$I$37</c:f>
              <c:numCache>
                <c:formatCode>_(* #,##0.0_);_(* \(#,##0.0\);_(* "-"??_);_(@_)</c:formatCode>
                <c:ptCount val="11"/>
                <c:pt idx="0">
                  <c:v>0.70788779006245717</c:v>
                </c:pt>
                <c:pt idx="1">
                  <c:v>0.83277289312899994</c:v>
                </c:pt>
                <c:pt idx="2">
                  <c:v>0.82988344054357355</c:v>
                </c:pt>
                <c:pt idx="3">
                  <c:v>1.1969679721181152</c:v>
                </c:pt>
                <c:pt idx="4">
                  <c:v>0.88848470413753311</c:v>
                </c:pt>
                <c:pt idx="5">
                  <c:v>0.99681773052303801</c:v>
                </c:pt>
                <c:pt idx="6">
                  <c:v>1.0280512498640273</c:v>
                </c:pt>
                <c:pt idx="7">
                  <c:v>0.77524471609909174</c:v>
                </c:pt>
                <c:pt idx="8">
                  <c:v>0.72997274874977625</c:v>
                </c:pt>
                <c:pt idx="9">
                  <c:v>0.75842673342288192</c:v>
                </c:pt>
                <c:pt idx="10">
                  <c:v>0.45701085052223084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8-493F-AAE0-22FAC38E8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769496"/>
        <c:axId val="367769824"/>
      </c:barChart>
      <c:catAx>
        <c:axId val="36776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69824"/>
        <c:crosses val="autoZero"/>
        <c:auto val="1"/>
        <c:lblAlgn val="ctr"/>
        <c:lblOffset val="100"/>
        <c:noMultiLvlLbl val="0"/>
      </c:catAx>
      <c:valAx>
        <c:axId val="3677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6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530A9A-1391-419E-A1EB-B57952BD057F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218FA5-E567-4D80-A85E-694142D70167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12F0F9-E194-42A8-899D-E6197E229285}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80051-F159-4407-BFCD-4CF6970A9C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1895C-A54E-4919-AF34-3F16748B93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69E86-6B6C-4B9C-9BE8-5F041570DE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B12" workbookViewId="0">
      <selection activeCell="H27" sqref="H27:I37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6" t="s">
        <v>24</v>
      </c>
      <c r="C3" s="6"/>
      <c r="D3" s="6" t="s">
        <v>25</v>
      </c>
      <c r="E3" s="6"/>
      <c r="F3" s="9" t="s">
        <v>42</v>
      </c>
      <c r="G3" s="6"/>
      <c r="H3" s="10" t="s">
        <v>45</v>
      </c>
      <c r="I3" s="10" t="s">
        <v>46</v>
      </c>
      <c r="J3" s="9" t="s">
        <v>44</v>
      </c>
      <c r="K3" s="6"/>
      <c r="L3" s="6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10" t="s">
        <v>30</v>
      </c>
      <c r="L4" s="10" t="s">
        <v>43</v>
      </c>
    </row>
    <row r="5" spans="1:12" x14ac:dyDescent="0.45">
      <c r="A5" s="2" t="s">
        <v>0</v>
      </c>
      <c r="B5" s="4">
        <v>11004857.6</v>
      </c>
      <c r="C5" s="4">
        <v>42988.346581799997</v>
      </c>
      <c r="D5" s="4">
        <v>11498544.6</v>
      </c>
      <c r="E5" s="4">
        <v>63374.740610399997</v>
      </c>
      <c r="F5" s="7">
        <v>10682599.800000001</v>
      </c>
      <c r="G5" s="7">
        <v>4082.0953149100001</v>
      </c>
      <c r="H5" s="11">
        <f>D5/B5</f>
        <v>1.044860825822953</v>
      </c>
      <c r="I5" s="11">
        <f>F5/B5</f>
        <v>0.97071676783895877</v>
      </c>
      <c r="J5" s="11">
        <f>C5/B5</f>
        <v>3.9063064824936943E-3</v>
      </c>
      <c r="K5" s="11">
        <f>E5/B5</f>
        <v>5.7587969707486265E-3</v>
      </c>
      <c r="L5" s="11">
        <f>G5/B5</f>
        <v>3.7093576884720435E-4</v>
      </c>
    </row>
    <row r="6" spans="1:12" x14ac:dyDescent="0.45">
      <c r="A6" s="2" t="s">
        <v>1</v>
      </c>
      <c r="B6" s="4">
        <v>374765211692</v>
      </c>
      <c r="C6" s="4">
        <v>1477997923.04</v>
      </c>
      <c r="D6" s="4">
        <v>303751300050</v>
      </c>
      <c r="E6" s="4">
        <v>1644622126.3299999</v>
      </c>
      <c r="F6" s="7">
        <v>283268225665</v>
      </c>
      <c r="G6" s="7">
        <v>240501278.76800001</v>
      </c>
      <c r="H6" s="11">
        <f t="shared" ref="H6:H37" si="0">D6/B6</f>
        <v>0.81051092943930281</v>
      </c>
      <c r="I6" s="11">
        <f t="shared" ref="I6:I37" si="1">F6/B6</f>
        <v>0.75585517766201682</v>
      </c>
      <c r="J6" s="11">
        <f>C6/B6</f>
        <v>3.9437970145817305E-3</v>
      </c>
      <c r="K6" s="11">
        <f>E6/B6</f>
        <v>4.3884065943709553E-3</v>
      </c>
      <c r="L6" s="11">
        <f t="shared" ref="L6:L37" si="2">G6/B6</f>
        <v>6.4173853726224586E-4</v>
      </c>
    </row>
    <row r="7" spans="1:12" x14ac:dyDescent="0.45">
      <c r="A7" s="5" t="s">
        <v>2</v>
      </c>
      <c r="B7" s="4">
        <v>401269904066</v>
      </c>
      <c r="C7" s="4">
        <v>1847654887.78</v>
      </c>
      <c r="D7" s="4">
        <v>340086937018</v>
      </c>
      <c r="E7" s="4">
        <v>1922594830.6800001</v>
      </c>
      <c r="F7" s="7">
        <v>311181991364</v>
      </c>
      <c r="G7" s="7">
        <v>34689920.276299998</v>
      </c>
      <c r="H7" s="11">
        <f t="shared" si="0"/>
        <v>0.84752664870192518</v>
      </c>
      <c r="I7" s="11">
        <f t="shared" si="1"/>
        <v>0.7754929742072495</v>
      </c>
      <c r="J7" s="11">
        <f>C7/B7</f>
        <v>4.604518976025926E-3</v>
      </c>
      <c r="K7" s="11">
        <f>E7/B7</f>
        <v>4.7912759247545657E-3</v>
      </c>
      <c r="L7" s="11">
        <f t="shared" si="2"/>
        <v>8.645034159001936E-5</v>
      </c>
    </row>
    <row r="8" spans="1:12" x14ac:dyDescent="0.45">
      <c r="A8" s="2" t="s">
        <v>3</v>
      </c>
      <c r="B8" s="4">
        <v>134137753.8</v>
      </c>
      <c r="C8" s="4">
        <v>591498.13026799995</v>
      </c>
      <c r="D8" s="4">
        <v>78298855.599999994</v>
      </c>
      <c r="E8" s="4">
        <v>432735.30819299998</v>
      </c>
      <c r="F8" s="7">
        <v>18320543.800000001</v>
      </c>
      <c r="G8" s="7">
        <v>38405.694501700003</v>
      </c>
      <c r="H8" s="11">
        <f t="shared" si="0"/>
        <v>0.58371974617037303</v>
      </c>
      <c r="I8" s="11">
        <f t="shared" si="1"/>
        <v>0.13658006997281327</v>
      </c>
      <c r="J8" s="11">
        <f>C8/B8</f>
        <v>4.4096319903338052E-3</v>
      </c>
      <c r="K8" s="11">
        <f>E8/B8</f>
        <v>3.226051547263944E-3</v>
      </c>
      <c r="L8" s="11">
        <f t="shared" si="2"/>
        <v>2.8631532446087525E-4</v>
      </c>
    </row>
    <row r="9" spans="1:12" x14ac:dyDescent="0.45">
      <c r="A9" t="s">
        <v>35</v>
      </c>
      <c r="B9" s="7">
        <v>99303188.799999997</v>
      </c>
      <c r="C9" s="7">
        <v>392074.22467999998</v>
      </c>
      <c r="D9" s="7">
        <v>57364564.600000001</v>
      </c>
      <c r="E9" s="7">
        <v>220994.854758</v>
      </c>
      <c r="F9" s="7">
        <v>9113275.1999999993</v>
      </c>
      <c r="G9" s="7">
        <v>12871.3087664</v>
      </c>
      <c r="H9" s="11">
        <f t="shared" si="0"/>
        <v>0.57767092168141942</v>
      </c>
      <c r="I9" s="11">
        <f t="shared" si="1"/>
        <v>9.1772231185389685E-2</v>
      </c>
      <c r="J9" s="11">
        <f>C9/B9</f>
        <v>3.948254123738673E-3</v>
      </c>
      <c r="K9" s="11">
        <f>E9/B9</f>
        <v>2.2254557726549061E-3</v>
      </c>
      <c r="L9" s="11">
        <f t="shared" si="2"/>
        <v>1.2961626833880686E-4</v>
      </c>
    </row>
    <row r="10" spans="1:12" x14ac:dyDescent="0.45">
      <c r="A10" s="2" t="s">
        <v>4</v>
      </c>
      <c r="B10" s="4">
        <v>5153199676.1999998</v>
      </c>
      <c r="C10" s="4">
        <v>17504845.0572</v>
      </c>
      <c r="D10" s="4">
        <v>2652508006.1999998</v>
      </c>
      <c r="E10" s="4">
        <v>13604835.5052</v>
      </c>
      <c r="F10" s="7">
        <v>596797669.20000005</v>
      </c>
      <c r="G10" s="7">
        <v>7630087.2776699997</v>
      </c>
      <c r="H10" s="11">
        <f t="shared" si="0"/>
        <v>0.5147302982359836</v>
      </c>
      <c r="I10" s="11">
        <f t="shared" si="1"/>
        <v>0.1158110895559324</v>
      </c>
      <c r="J10" s="11">
        <f>C10/B10</f>
        <v>3.3968885657673907E-3</v>
      </c>
      <c r="K10" s="11">
        <f>E10/B10</f>
        <v>2.6400753628922618E-3</v>
      </c>
      <c r="L10" s="11">
        <f t="shared" si="2"/>
        <v>1.4806504224762491E-3</v>
      </c>
    </row>
    <row r="11" spans="1:12" x14ac:dyDescent="0.45">
      <c r="A11" s="7" t="s">
        <v>34</v>
      </c>
      <c r="B11" s="7">
        <v>52956603.200000003</v>
      </c>
      <c r="C11" s="7">
        <v>36629.741328099997</v>
      </c>
      <c r="D11" s="7">
        <v>57931055.600000001</v>
      </c>
      <c r="E11" s="7">
        <v>165906.74316300001</v>
      </c>
      <c r="F11" s="7">
        <v>22465027</v>
      </c>
      <c r="G11" s="7">
        <v>12980.253464400001</v>
      </c>
      <c r="H11" s="11">
        <f t="shared" si="0"/>
        <v>1.0939345067358852</v>
      </c>
      <c r="I11" s="11">
        <f t="shared" si="1"/>
        <v>0.42421578504869056</v>
      </c>
      <c r="J11" s="11">
        <f>C11/B11</f>
        <v>6.9169355877606584E-4</v>
      </c>
      <c r="K11" s="11">
        <f>E11/B11</f>
        <v>3.1328811354539446E-3</v>
      </c>
      <c r="L11" s="11">
        <f t="shared" si="2"/>
        <v>2.4511114157714709E-4</v>
      </c>
    </row>
    <row r="12" spans="1:12" x14ac:dyDescent="0.45">
      <c r="A12" s="2" t="s">
        <v>5</v>
      </c>
      <c r="B12" s="4">
        <v>96663444.400000006</v>
      </c>
      <c r="C12" s="4">
        <v>163320.74071099999</v>
      </c>
      <c r="D12" s="4">
        <v>73360504.599999994</v>
      </c>
      <c r="E12" s="4">
        <v>170033.10279100001</v>
      </c>
      <c r="F12" s="7">
        <v>47613462.600000001</v>
      </c>
      <c r="G12" s="7">
        <v>65408.676163299999</v>
      </c>
      <c r="H12" s="11">
        <f t="shared" si="0"/>
        <v>0.75892706964205792</v>
      </c>
      <c r="I12" s="11">
        <f t="shared" si="1"/>
        <v>0.49256948058846534</v>
      </c>
      <c r="J12" s="11">
        <f>C12/B12</f>
        <v>1.6895812240578505E-3</v>
      </c>
      <c r="K12" s="11">
        <f>E12/B12</f>
        <v>1.7590217671883417E-3</v>
      </c>
      <c r="L12" s="11">
        <f t="shared" si="2"/>
        <v>6.7666403333026682E-4</v>
      </c>
    </row>
    <row r="13" spans="1:12" x14ac:dyDescent="0.45">
      <c r="A13" t="s">
        <v>36</v>
      </c>
      <c r="B13" s="7">
        <v>52189010.600000001</v>
      </c>
      <c r="C13" s="7">
        <v>184496.05991800001</v>
      </c>
      <c r="D13" s="7">
        <v>37061534</v>
      </c>
      <c r="E13" s="7">
        <v>184451.52224399999</v>
      </c>
      <c r="F13" s="7">
        <v>14069332</v>
      </c>
      <c r="G13" s="7">
        <v>23007.3089865</v>
      </c>
      <c r="H13" s="11">
        <f t="shared" si="0"/>
        <v>0.71014057507348105</v>
      </c>
      <c r="I13" s="11">
        <f t="shared" si="1"/>
        <v>0.26958418713536597</v>
      </c>
      <c r="J13" s="11">
        <f>C13/B13</f>
        <v>3.5351515155568019E-3</v>
      </c>
      <c r="K13" s="11">
        <f>E13/B13</f>
        <v>3.5342981237509795E-3</v>
      </c>
      <c r="L13" s="11">
        <f t="shared" si="2"/>
        <v>4.4084585474973538E-4</v>
      </c>
    </row>
    <row r="14" spans="1:12" x14ac:dyDescent="0.45">
      <c r="A14" s="2" t="s">
        <v>6</v>
      </c>
      <c r="B14" s="4">
        <v>3133367942.5999999</v>
      </c>
      <c r="C14" s="4">
        <v>19461394.7086</v>
      </c>
      <c r="D14" s="4">
        <v>2140581083.2</v>
      </c>
      <c r="E14" s="4">
        <v>9860683.1170700006</v>
      </c>
      <c r="F14" s="7">
        <v>1117094704.2</v>
      </c>
      <c r="G14" s="7">
        <v>2439070.8690800001</v>
      </c>
      <c r="H14" s="11">
        <f t="shared" si="0"/>
        <v>0.68315662967554103</v>
      </c>
      <c r="I14" s="11">
        <f t="shared" si="1"/>
        <v>0.35651564854941975</v>
      </c>
      <c r="J14" s="11">
        <f>C14/B14</f>
        <v>6.2110148138080972E-3</v>
      </c>
      <c r="K14" s="11">
        <f>E14/B14</f>
        <v>3.146991766593432E-3</v>
      </c>
      <c r="L14" s="11">
        <f t="shared" si="2"/>
        <v>7.784182750832999E-4</v>
      </c>
    </row>
    <row r="15" spans="1:12" x14ac:dyDescent="0.45">
      <c r="A15" s="8" t="s">
        <v>32</v>
      </c>
      <c r="B15" s="7">
        <v>1888639030.5999999</v>
      </c>
      <c r="C15" s="7">
        <v>330987876.43599999</v>
      </c>
      <c r="D15" s="7">
        <v>1417034052.8</v>
      </c>
      <c r="E15" s="7">
        <v>52230323.976099998</v>
      </c>
      <c r="F15" s="7">
        <v>735183338.79999995</v>
      </c>
      <c r="G15" s="7">
        <v>15665738.5373</v>
      </c>
      <c r="H15" s="11">
        <f t="shared" si="0"/>
        <v>0.75029374583549924</v>
      </c>
      <c r="I15" s="11">
        <f t="shared" si="1"/>
        <v>0.38926620009883006</v>
      </c>
      <c r="J15" s="11">
        <f>C15/B15</f>
        <v>0.17525205773749616</v>
      </c>
      <c r="K15" s="11">
        <f>E15/B15</f>
        <v>2.7655006133970976E-2</v>
      </c>
      <c r="L15" s="11">
        <f t="shared" si="2"/>
        <v>8.2947234932040804E-3</v>
      </c>
    </row>
    <row r="16" spans="1:12" x14ac:dyDescent="0.45">
      <c r="A16" s="2" t="s">
        <v>7</v>
      </c>
      <c r="B16" s="4">
        <v>56163243.399999999</v>
      </c>
      <c r="C16" s="4">
        <v>89525.480459099999</v>
      </c>
      <c r="D16" s="4">
        <v>58894643.399999999</v>
      </c>
      <c r="E16" s="4">
        <v>86536.287661499999</v>
      </c>
      <c r="F16" s="7">
        <v>52971565.799999997</v>
      </c>
      <c r="G16" s="7">
        <v>57292.834345700001</v>
      </c>
      <c r="H16" s="11">
        <f t="shared" si="0"/>
        <v>1.048633231178383</v>
      </c>
      <c r="I16" s="11">
        <f t="shared" si="1"/>
        <v>0.94317141591576958</v>
      </c>
      <c r="J16" s="11">
        <f>C16/B16</f>
        <v>1.5940226211917812E-3</v>
      </c>
      <c r="K16" s="11">
        <f>E16/B16</f>
        <v>1.540799327509992E-3</v>
      </c>
      <c r="L16" s="11">
        <f t="shared" si="2"/>
        <v>1.0201126373285629E-3</v>
      </c>
    </row>
    <row r="17" spans="1:12" x14ac:dyDescent="0.45">
      <c r="A17" t="s">
        <v>37</v>
      </c>
      <c r="B17" s="7">
        <v>42798674.399999999</v>
      </c>
      <c r="C17" s="7">
        <v>169110.16664700001</v>
      </c>
      <c r="D17" s="7">
        <v>45041719.399999999</v>
      </c>
      <c r="E17" s="7">
        <v>164677.76881099999</v>
      </c>
      <c r="F17" s="7">
        <v>39117214.600000001</v>
      </c>
      <c r="G17" s="7">
        <v>9703.0218303399997</v>
      </c>
      <c r="H17" s="11">
        <f t="shared" si="0"/>
        <v>1.0524092166742436</v>
      </c>
      <c r="I17" s="11">
        <f t="shared" si="1"/>
        <v>0.91398191996339029</v>
      </c>
      <c r="J17" s="11">
        <f>C17/B17</f>
        <v>3.9512944972660185E-3</v>
      </c>
      <c r="K17" s="11">
        <f>E17/B17</f>
        <v>3.84773059258583E-3</v>
      </c>
      <c r="L17" s="11">
        <f t="shared" si="2"/>
        <v>2.2671313928218301E-4</v>
      </c>
    </row>
    <row r="18" spans="1:12" x14ac:dyDescent="0.45">
      <c r="A18" s="2" t="s">
        <v>8</v>
      </c>
      <c r="B18" s="4">
        <v>1811710912.5999999</v>
      </c>
      <c r="C18" s="4">
        <v>11193965.823899999</v>
      </c>
      <c r="D18" s="4">
        <v>1812073302</v>
      </c>
      <c r="E18" s="4">
        <v>4191937.8707599998</v>
      </c>
      <c r="F18" s="7">
        <v>1625018710.8</v>
      </c>
      <c r="G18" s="7">
        <v>3109857.0395399998</v>
      </c>
      <c r="H18" s="11">
        <f t="shared" si="0"/>
        <v>1.00020002606237</v>
      </c>
      <c r="I18" s="11">
        <f t="shared" si="1"/>
        <v>0.89695254331052376</v>
      </c>
      <c r="J18" s="11">
        <f>C18/B18</f>
        <v>6.178671081599578E-3</v>
      </c>
      <c r="K18" s="11">
        <f>E18/B18</f>
        <v>2.3138006409334469E-3</v>
      </c>
      <c r="L18" s="11">
        <f t="shared" si="2"/>
        <v>1.7165305004853233E-3</v>
      </c>
    </row>
    <row r="19" spans="1:12" x14ac:dyDescent="0.45">
      <c r="A19" s="7" t="s">
        <v>33</v>
      </c>
      <c r="B19" s="7">
        <v>374259407.80000001</v>
      </c>
      <c r="C19" s="7">
        <v>36671339.376199998</v>
      </c>
      <c r="D19" s="7">
        <v>319451064.80000001</v>
      </c>
      <c r="E19" s="7">
        <v>11498265.4856</v>
      </c>
      <c r="F19" s="7">
        <v>195747522</v>
      </c>
      <c r="G19" s="7">
        <v>1477896.6923199999</v>
      </c>
      <c r="H19" s="11">
        <f t="shared" si="0"/>
        <v>0.85355520300163312</v>
      </c>
      <c r="I19" s="11">
        <f t="shared" si="1"/>
        <v>0.52302632324103193</v>
      </c>
      <c r="J19" s="11">
        <f>C19/B19</f>
        <v>9.7983747667865564E-2</v>
      </c>
      <c r="K19" s="11">
        <f>E19/B19</f>
        <v>3.0722715971764011E-2</v>
      </c>
      <c r="L19" s="11">
        <f t="shared" si="2"/>
        <v>3.9488564923657746E-3</v>
      </c>
    </row>
    <row r="20" spans="1:12" x14ac:dyDescent="0.45">
      <c r="A20" t="s">
        <v>38</v>
      </c>
      <c r="B20" s="7">
        <v>28546124.600000001</v>
      </c>
      <c r="C20" s="7">
        <v>116019.715939</v>
      </c>
      <c r="D20" s="7">
        <v>27901238</v>
      </c>
      <c r="E20" s="7">
        <v>128736.181753</v>
      </c>
      <c r="F20" s="7">
        <v>7589116.7999999998</v>
      </c>
      <c r="G20" s="7">
        <v>72091.823232299997</v>
      </c>
      <c r="H20" s="11">
        <f t="shared" si="0"/>
        <v>0.9774089614952497</v>
      </c>
      <c r="I20" s="11">
        <f t="shared" si="1"/>
        <v>0.26585453914819662</v>
      </c>
      <c r="J20" s="11">
        <f>C20/B20</f>
        <v>4.0642895511988344E-3</v>
      </c>
      <c r="K20" s="11">
        <f>E20/B20</f>
        <v>4.5097603810290935E-3</v>
      </c>
      <c r="L20" s="11">
        <f t="shared" si="2"/>
        <v>2.5254504505420675E-3</v>
      </c>
    </row>
    <row r="21" spans="1:12" x14ac:dyDescent="0.45">
      <c r="A21" t="s">
        <v>39</v>
      </c>
      <c r="B21" s="7">
        <v>10800565.199999999</v>
      </c>
      <c r="C21" s="7">
        <v>181427.34367599999</v>
      </c>
      <c r="D21" s="7">
        <v>11061967.199999999</v>
      </c>
      <c r="E21" s="7">
        <v>18989.8155167</v>
      </c>
      <c r="F21" s="7">
        <v>9003693.5999999996</v>
      </c>
      <c r="G21" s="7">
        <v>6686.3842725300001</v>
      </c>
      <c r="H21" s="11">
        <f t="shared" si="0"/>
        <v>1.0242026222849894</v>
      </c>
      <c r="I21" s="11">
        <f t="shared" si="1"/>
        <v>0.83363170660735419</v>
      </c>
      <c r="J21" s="11">
        <f>C21/B21</f>
        <v>1.679794902548248E-2</v>
      </c>
      <c r="K21" s="11">
        <f>E21/B21</f>
        <v>1.7582242378111844E-3</v>
      </c>
      <c r="L21" s="11">
        <f t="shared" si="2"/>
        <v>6.1907725648746614E-4</v>
      </c>
    </row>
    <row r="22" spans="1:12" x14ac:dyDescent="0.45">
      <c r="A22" s="2" t="s">
        <v>9</v>
      </c>
      <c r="B22" s="4">
        <v>42079460741.800003</v>
      </c>
      <c r="C22" s="4">
        <v>200246287.41100001</v>
      </c>
      <c r="D22" s="4">
        <v>43568040095.599998</v>
      </c>
      <c r="E22" s="4">
        <v>174702521.64199999</v>
      </c>
      <c r="F22" s="7">
        <v>58861111648.400002</v>
      </c>
      <c r="G22" s="7">
        <v>66290083.325000003</v>
      </c>
      <c r="H22" s="11">
        <f t="shared" si="0"/>
        <v>1.0353754379822957</v>
      </c>
      <c r="I22" s="11">
        <f t="shared" si="1"/>
        <v>1.3988086018870911</v>
      </c>
      <c r="J22" s="11">
        <f>C22/B22</f>
        <v>4.7587655326600609E-3</v>
      </c>
      <c r="K22" s="11">
        <f>E22/B22</f>
        <v>4.1517290992386154E-3</v>
      </c>
      <c r="L22" s="11">
        <f t="shared" si="2"/>
        <v>1.5753548680615616E-3</v>
      </c>
    </row>
    <row r="23" spans="1:12" x14ac:dyDescent="0.45">
      <c r="A23" s="2" t="s">
        <v>10</v>
      </c>
      <c r="B23" s="4">
        <v>478509112.60000002</v>
      </c>
      <c r="C23" s="4">
        <v>2508220.22964</v>
      </c>
      <c r="D23" s="4">
        <v>480171589.80000001</v>
      </c>
      <c r="E23" s="4">
        <v>950876.60208999994</v>
      </c>
      <c r="F23" s="7">
        <v>623199667.60000002</v>
      </c>
      <c r="G23" s="7">
        <v>630923.81415300001</v>
      </c>
      <c r="H23" s="11">
        <f t="shared" si="0"/>
        <v>1.0034742853505272</v>
      </c>
      <c r="I23" s="11">
        <f t="shared" si="1"/>
        <v>1.3023778465028963</v>
      </c>
      <c r="J23" s="11">
        <f>C23/B23</f>
        <v>5.2417397361807314E-3</v>
      </c>
      <c r="K23" s="11">
        <f>E23/B23</f>
        <v>1.9871650864146991E-3</v>
      </c>
      <c r="L23" s="11">
        <f t="shared" si="2"/>
        <v>1.3185199561296713E-3</v>
      </c>
    </row>
    <row r="24" spans="1:12" x14ac:dyDescent="0.45">
      <c r="A24" s="2" t="s">
        <v>11</v>
      </c>
      <c r="B24" s="4">
        <v>813047247.60000002</v>
      </c>
      <c r="C24" s="4">
        <v>628362.59713500005</v>
      </c>
      <c r="D24" s="4">
        <v>797095318.39999998</v>
      </c>
      <c r="E24" s="4">
        <v>904688.83650099998</v>
      </c>
      <c r="F24" s="7">
        <v>743078715.20000005</v>
      </c>
      <c r="G24" s="7">
        <v>636582.43804000004</v>
      </c>
      <c r="H24" s="11">
        <f t="shared" si="0"/>
        <v>0.98038007108801128</v>
      </c>
      <c r="I24" s="11">
        <f t="shared" si="1"/>
        <v>0.91394284574907902</v>
      </c>
      <c r="J24" s="11">
        <f>C24/B24</f>
        <v>7.7284880920492282E-4</v>
      </c>
      <c r="K24" s="11">
        <f>E24/B24</f>
        <v>1.1127137311780009E-3</v>
      </c>
      <c r="L24" s="11">
        <f t="shared" si="2"/>
        <v>7.8295872708394377E-4</v>
      </c>
    </row>
    <row r="25" spans="1:12" x14ac:dyDescent="0.45">
      <c r="A25" s="2" t="s">
        <v>12</v>
      </c>
      <c r="B25" s="4">
        <v>1243040468</v>
      </c>
      <c r="C25" s="4">
        <v>3340541.2608599998</v>
      </c>
      <c r="D25" s="4">
        <v>1330526726.5999999</v>
      </c>
      <c r="E25" s="4">
        <v>1618224.4899599999</v>
      </c>
      <c r="F25" s="7">
        <v>1271852242.8</v>
      </c>
      <c r="G25" s="7">
        <v>3537843.5832600002</v>
      </c>
      <c r="H25" s="11">
        <f t="shared" si="0"/>
        <v>1.0703808611643688</v>
      </c>
      <c r="I25" s="11">
        <f t="shared" si="1"/>
        <v>1.0231784688766865</v>
      </c>
      <c r="J25" s="11">
        <f>C25/B25</f>
        <v>2.6873954202269782E-3</v>
      </c>
      <c r="K25" s="11">
        <f>E25/B25</f>
        <v>1.3018276810920367E-3</v>
      </c>
      <c r="L25" s="11">
        <f t="shared" si="2"/>
        <v>2.8461210027636847E-3</v>
      </c>
    </row>
    <row r="26" spans="1:12" x14ac:dyDescent="0.45">
      <c r="A26" s="2" t="s">
        <v>13</v>
      </c>
      <c r="B26" s="4">
        <v>2534083371.5999999</v>
      </c>
      <c r="C26" s="4">
        <v>1356744.34088</v>
      </c>
      <c r="D26" s="4">
        <v>2602375433.5999999</v>
      </c>
      <c r="E26" s="4">
        <v>2931767.1285799998</v>
      </c>
      <c r="F26" s="7">
        <v>2633088051.4000001</v>
      </c>
      <c r="G26" s="7">
        <v>4171767.29519</v>
      </c>
      <c r="H26" s="11">
        <f t="shared" si="0"/>
        <v>1.026949414042712</v>
      </c>
      <c r="I26" s="11">
        <f t="shared" si="1"/>
        <v>1.0390692275201228</v>
      </c>
      <c r="J26" s="11">
        <f>C26/B26</f>
        <v>5.3539846245207097E-4</v>
      </c>
      <c r="K26" s="11">
        <f>E26/B26</f>
        <v>1.1569339673023092E-3</v>
      </c>
      <c r="L26" s="11">
        <f t="shared" si="2"/>
        <v>1.6462628427872045E-3</v>
      </c>
    </row>
    <row r="27" spans="1:12" x14ac:dyDescent="0.45">
      <c r="A27" s="2" t="s">
        <v>14</v>
      </c>
      <c r="B27" s="4">
        <v>4177401979.4000001</v>
      </c>
      <c r="C27" s="4">
        <v>4372872.7825999996</v>
      </c>
      <c r="D27" s="4">
        <v>3454819000.1999998</v>
      </c>
      <c r="E27" s="4">
        <v>6077712.8282199996</v>
      </c>
      <c r="F27" s="7">
        <v>2957131855.4000001</v>
      </c>
      <c r="G27" s="7">
        <v>5873061.8385899998</v>
      </c>
      <c r="H27" s="11">
        <f t="shared" si="0"/>
        <v>0.82702574883545565</v>
      </c>
      <c r="I27" s="11">
        <f t="shared" si="1"/>
        <v>0.70788779006245717</v>
      </c>
      <c r="J27" s="11">
        <f>C27/B27</f>
        <v>1.0467924332309708E-3</v>
      </c>
      <c r="K27" s="11">
        <f>E27/B27</f>
        <v>1.4549025586216007E-3</v>
      </c>
      <c r="L27" s="11">
        <f t="shared" si="2"/>
        <v>1.4059125426645073E-3</v>
      </c>
    </row>
    <row r="28" spans="1:12" x14ac:dyDescent="0.45">
      <c r="A28" s="2" t="s">
        <v>15</v>
      </c>
      <c r="B28" s="4">
        <v>6711333527.1999998</v>
      </c>
      <c r="C28" s="4">
        <v>3693378.2024400001</v>
      </c>
      <c r="D28" s="4">
        <v>6056969438.1999998</v>
      </c>
      <c r="E28" s="4">
        <v>7828922.0355799999</v>
      </c>
      <c r="F28" s="7">
        <v>5589016638.1999998</v>
      </c>
      <c r="G28" s="7">
        <v>9536877.7356800009</v>
      </c>
      <c r="H28" s="11">
        <f t="shared" si="0"/>
        <v>0.90249864854012052</v>
      </c>
      <c r="I28" s="11">
        <f t="shared" si="1"/>
        <v>0.83277289312899994</v>
      </c>
      <c r="J28" s="11">
        <f>C28/B28</f>
        <v>5.503195732221186E-4</v>
      </c>
      <c r="K28" s="11">
        <f>E28/B28</f>
        <v>1.1665225701942225E-3</v>
      </c>
      <c r="L28" s="11">
        <f t="shared" si="2"/>
        <v>1.4210108463584034E-3</v>
      </c>
    </row>
    <row r="29" spans="1:12" x14ac:dyDescent="0.45">
      <c r="A29" s="2" t="s">
        <v>16</v>
      </c>
      <c r="B29" s="4">
        <v>2565911485.5999999</v>
      </c>
      <c r="C29" s="4">
        <v>19216087.808400001</v>
      </c>
      <c r="D29" s="4">
        <v>2117166876</v>
      </c>
      <c r="E29" s="4">
        <v>7596027.7199299997</v>
      </c>
      <c r="F29" s="7">
        <v>2129407451.8</v>
      </c>
      <c r="G29" s="7">
        <v>7064432.3703699997</v>
      </c>
      <c r="H29" s="11">
        <f t="shared" si="0"/>
        <v>0.82511298144212186</v>
      </c>
      <c r="I29" s="11">
        <f t="shared" si="1"/>
        <v>0.82988344054357355</v>
      </c>
      <c r="J29" s="11">
        <f>C29/B29</f>
        <v>7.4889909165773922E-3</v>
      </c>
      <c r="K29" s="11">
        <f>E29/B29</f>
        <v>2.9603623361753582E-3</v>
      </c>
      <c r="L29" s="11">
        <f t="shared" si="2"/>
        <v>2.7531863082635088E-3</v>
      </c>
    </row>
    <row r="30" spans="1:12" x14ac:dyDescent="0.45">
      <c r="A30" s="2" t="s">
        <v>17</v>
      </c>
      <c r="B30" s="4">
        <v>44883967.200000003</v>
      </c>
      <c r="C30" s="4">
        <v>748585.02544300002</v>
      </c>
      <c r="D30" s="4">
        <v>38160884.600000001</v>
      </c>
      <c r="E30" s="4">
        <v>628746.94184999994</v>
      </c>
      <c r="F30" s="7">
        <v>53724671.200000003</v>
      </c>
      <c r="G30" s="7">
        <v>336920.660569</v>
      </c>
      <c r="H30" s="11">
        <f t="shared" si="0"/>
        <v>0.85021193492004865</v>
      </c>
      <c r="I30" s="11">
        <f t="shared" si="1"/>
        <v>1.1969679721181152</v>
      </c>
      <c r="J30" s="11">
        <f>C30/B30</f>
        <v>1.6678227708957955E-2</v>
      </c>
      <c r="K30" s="11">
        <f>E30/B30</f>
        <v>1.4008274693017776E-2</v>
      </c>
      <c r="L30" s="11">
        <f t="shared" si="2"/>
        <v>7.5064813025039366E-3</v>
      </c>
    </row>
    <row r="31" spans="1:12" x14ac:dyDescent="0.45">
      <c r="A31" s="2" t="s">
        <v>18</v>
      </c>
      <c r="B31" s="4">
        <v>260885262609</v>
      </c>
      <c r="C31" s="4">
        <v>1634307379.45</v>
      </c>
      <c r="D31" s="4">
        <v>264066321244</v>
      </c>
      <c r="E31" s="4">
        <v>1015290207.74</v>
      </c>
      <c r="F31" s="7">
        <v>231792565363</v>
      </c>
      <c r="G31" s="7">
        <v>387485934.45300001</v>
      </c>
      <c r="H31" s="11">
        <f t="shared" si="0"/>
        <v>1.0121933243878463</v>
      </c>
      <c r="I31" s="11">
        <f t="shared" si="1"/>
        <v>0.88848470413753311</v>
      </c>
      <c r="J31" s="11">
        <f>C31/B31</f>
        <v>6.2644680006298673E-3</v>
      </c>
      <c r="K31" s="11">
        <f>E31/B31</f>
        <v>3.8917116190716346E-3</v>
      </c>
      <c r="L31" s="11">
        <f t="shared" si="2"/>
        <v>1.485273374884889E-3</v>
      </c>
    </row>
    <row r="32" spans="1:12" x14ac:dyDescent="0.45">
      <c r="A32" s="2" t="s">
        <v>19</v>
      </c>
      <c r="B32" s="4">
        <v>20430532068.599998</v>
      </c>
      <c r="C32" s="4">
        <v>212574505.389</v>
      </c>
      <c r="D32" s="4">
        <v>19427830742.799999</v>
      </c>
      <c r="E32" s="4">
        <v>95384807.631999999</v>
      </c>
      <c r="F32" s="7">
        <v>20365516610</v>
      </c>
      <c r="G32" s="7">
        <v>27671094.960200001</v>
      </c>
      <c r="H32" s="11">
        <f t="shared" si="0"/>
        <v>0.95092142865231266</v>
      </c>
      <c r="I32" s="11">
        <f t="shared" si="1"/>
        <v>0.99681773052303801</v>
      </c>
      <c r="J32" s="11">
        <f>C32/B32</f>
        <v>1.0404746419487972E-2</v>
      </c>
      <c r="K32" s="11">
        <f>E32/B32</f>
        <v>4.6687383036195318E-3</v>
      </c>
      <c r="L32" s="11">
        <f t="shared" si="2"/>
        <v>1.3543991349460808E-3</v>
      </c>
    </row>
    <row r="33" spans="1:12" x14ac:dyDescent="0.45">
      <c r="A33" s="2" t="s">
        <v>20</v>
      </c>
      <c r="B33" s="4">
        <v>18131897019.400002</v>
      </c>
      <c r="C33" s="4">
        <v>271647389.55699998</v>
      </c>
      <c r="D33" s="4">
        <v>16361376126.799999</v>
      </c>
      <c r="E33" s="4">
        <v>265266356.43599999</v>
      </c>
      <c r="F33" s="7">
        <v>18640519393.200001</v>
      </c>
      <c r="G33" s="7">
        <v>115354906.141</v>
      </c>
      <c r="H33" s="11">
        <f t="shared" si="0"/>
        <v>0.90235324573564168</v>
      </c>
      <c r="I33" s="11">
        <f t="shared" si="1"/>
        <v>1.0280512498640273</v>
      </c>
      <c r="J33" s="11">
        <f>C33/B33</f>
        <v>1.4981741252244824E-2</v>
      </c>
      <c r="K33" s="11">
        <f>E33/B33</f>
        <v>1.4629818168070418E-2</v>
      </c>
      <c r="L33" s="11">
        <f t="shared" si="2"/>
        <v>6.3619877179744311E-3</v>
      </c>
    </row>
    <row r="34" spans="1:12" x14ac:dyDescent="0.45">
      <c r="A34" s="2" t="s">
        <v>21</v>
      </c>
      <c r="B34" s="4">
        <v>4239394209660</v>
      </c>
      <c r="C34" s="4">
        <v>2362216102.3899999</v>
      </c>
      <c r="D34" s="4">
        <v>3592985526400</v>
      </c>
      <c r="E34" s="4">
        <v>2840499643.3800001</v>
      </c>
      <c r="F34" s="7">
        <v>3286567960500</v>
      </c>
      <c r="G34" s="7">
        <v>817621597.70899999</v>
      </c>
      <c r="H34" s="11">
        <f t="shared" si="0"/>
        <v>0.84752333675715374</v>
      </c>
      <c r="I34" s="11">
        <f t="shared" si="1"/>
        <v>0.77524471609909174</v>
      </c>
      <c r="J34" s="11">
        <f>C34/B34</f>
        <v>5.5720605010201442E-4</v>
      </c>
      <c r="K34" s="11">
        <f>E34/B34</f>
        <v>6.7002489103456327E-4</v>
      </c>
      <c r="L34" s="11">
        <f t="shared" si="2"/>
        <v>1.9286283777194982E-4</v>
      </c>
    </row>
    <row r="35" spans="1:12" x14ac:dyDescent="0.45">
      <c r="A35" t="s">
        <v>40</v>
      </c>
      <c r="B35" s="7">
        <v>97611105037.600006</v>
      </c>
      <c r="C35" s="7">
        <v>1720235606.3699999</v>
      </c>
      <c r="D35" s="7">
        <v>76603854319.800003</v>
      </c>
      <c r="E35" s="7">
        <v>85021399.524900004</v>
      </c>
      <c r="F35" s="7">
        <v>71253446652.800003</v>
      </c>
      <c r="G35" s="7">
        <v>21376046.0966</v>
      </c>
      <c r="H35" s="11">
        <f t="shared" si="0"/>
        <v>0.78478626269308227</v>
      </c>
      <c r="I35" s="11">
        <f t="shared" si="1"/>
        <v>0.72997274874977625</v>
      </c>
      <c r="J35" s="11">
        <f>C35/B35</f>
        <v>1.7623359613717738E-2</v>
      </c>
      <c r="K35" s="11">
        <f>E35/B35</f>
        <v>8.7102179093402924E-4</v>
      </c>
      <c r="L35" s="11">
        <f t="shared" si="2"/>
        <v>2.1899194859402422E-4</v>
      </c>
    </row>
    <row r="36" spans="1:12" x14ac:dyDescent="0.45">
      <c r="A36" t="s">
        <v>41</v>
      </c>
      <c r="B36" s="7">
        <v>57947321369.400002</v>
      </c>
      <c r="C36" s="7">
        <v>1048962277.62</v>
      </c>
      <c r="D36" s="7">
        <v>46855590822.599998</v>
      </c>
      <c r="E36" s="7">
        <v>12043897.4486</v>
      </c>
      <c r="F36" s="7">
        <v>43948797656.800003</v>
      </c>
      <c r="G36" s="7">
        <v>13728941.7732</v>
      </c>
      <c r="H36" s="11">
        <f t="shared" si="0"/>
        <v>0.80858941734177958</v>
      </c>
      <c r="I36" s="11">
        <f t="shared" si="1"/>
        <v>0.75842673342288192</v>
      </c>
      <c r="J36" s="11">
        <f>C36/B36</f>
        <v>1.8101997690853078E-2</v>
      </c>
      <c r="K36" s="11">
        <f>E36/B36</f>
        <v>2.0784217741184443E-4</v>
      </c>
      <c r="L36" s="11">
        <f t="shared" si="2"/>
        <v>2.3692107674281186E-4</v>
      </c>
    </row>
    <row r="37" spans="1:12" x14ac:dyDescent="0.45">
      <c r="A37" s="2" t="s">
        <v>22</v>
      </c>
      <c r="B37" s="4">
        <v>2345380.2000000002</v>
      </c>
      <c r="C37" s="4">
        <v>3783.66485831</v>
      </c>
      <c r="D37" s="4">
        <v>2447623.7999999998</v>
      </c>
      <c r="E37" s="4">
        <v>7882.1990687899997</v>
      </c>
      <c r="F37" s="7">
        <v>1071864.2</v>
      </c>
      <c r="G37" s="7">
        <v>846.37637018099997</v>
      </c>
      <c r="H37" s="11">
        <f t="shared" si="0"/>
        <v>1.0435936143743345</v>
      </c>
      <c r="I37" s="11">
        <f t="shared" si="1"/>
        <v>0.45701085052223084</v>
      </c>
      <c r="J37" s="11">
        <f>C37/B37</f>
        <v>1.6132415794718484E-3</v>
      </c>
      <c r="K37" s="11">
        <f>E37/B37</f>
        <v>3.3607340374025496E-3</v>
      </c>
      <c r="L37" s="11">
        <f t="shared" si="2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clang</vt:lpstr>
      <vt:lpstr>clang-1</vt:lpstr>
      <vt:lpstr>clang-2</vt:lpstr>
      <vt:lpstr>clang-3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2017-10-02T21:46:44Z</dcterms:modified>
</cp:coreProperties>
</file>