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01"/>
  <workbookPr filterPrivacy="1"/>
  <xr:revisionPtr revIDLastSave="137" documentId="616A062CAB793704D1B977DB2FAC91207E37969A" xr6:coauthVersionLast="28" xr6:coauthVersionMax="28" xr10:uidLastSave="{EA8F04A9-1816-46E8-843B-2E0FB055340C}"/>
  <bookViews>
    <workbookView xWindow="0" yWindow="0" windowWidth="13680" windowHeight="9465" activeTab="1" xr2:uid="{00000000-000D-0000-FFFF-FFFF00000000}"/>
  </bookViews>
  <sheets>
    <sheet name="clang-usr" sheetId="1" r:id="rId1"/>
    <sheet name="postgres_4GB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2" l="1"/>
  <c r="L18" i="2"/>
  <c r="L19" i="2"/>
  <c r="L20" i="2"/>
  <c r="L21" i="2"/>
  <c r="L22" i="2"/>
  <c r="L23" i="2"/>
  <c r="K17" i="2"/>
  <c r="K18" i="2"/>
  <c r="K19" i="2"/>
  <c r="K20" i="2"/>
  <c r="K21" i="2"/>
  <c r="K22" i="2"/>
  <c r="K23" i="2"/>
  <c r="J17" i="2"/>
  <c r="J18" i="2"/>
  <c r="J19" i="2"/>
  <c r="J20" i="2"/>
  <c r="J21" i="2"/>
  <c r="J22" i="2"/>
  <c r="J23" i="2"/>
  <c r="I17" i="2"/>
  <c r="I18" i="2"/>
  <c r="I19" i="2"/>
  <c r="I20" i="2"/>
  <c r="I21" i="2"/>
  <c r="I22" i="2"/>
  <c r="I23" i="2"/>
  <c r="H17" i="2"/>
  <c r="H18" i="2"/>
  <c r="H19" i="2"/>
  <c r="H20" i="2"/>
  <c r="H21" i="2"/>
  <c r="H22" i="2"/>
  <c r="H23" i="2"/>
  <c r="L16" i="2"/>
  <c r="K16" i="2"/>
  <c r="J16" i="2"/>
  <c r="I16" i="2"/>
  <c r="H16" i="2"/>
  <c r="L6" i="2"/>
  <c r="L7" i="2"/>
  <c r="L8" i="2"/>
  <c r="L9" i="2"/>
  <c r="L10" i="2"/>
  <c r="L11" i="2"/>
  <c r="L12" i="2"/>
  <c r="K6" i="2"/>
  <c r="K7" i="2"/>
  <c r="K8" i="2"/>
  <c r="K9" i="2"/>
  <c r="K10" i="2"/>
  <c r="K11" i="2"/>
  <c r="K12" i="2"/>
  <c r="J6" i="2"/>
  <c r="J7" i="2"/>
  <c r="J8" i="2"/>
  <c r="J9" i="2"/>
  <c r="J10" i="2"/>
  <c r="J11" i="2"/>
  <c r="J12" i="2"/>
  <c r="I6" i="2"/>
  <c r="I7" i="2"/>
  <c r="I8" i="2"/>
  <c r="I9" i="2"/>
  <c r="I10" i="2"/>
  <c r="I11" i="2"/>
  <c r="I12" i="2"/>
  <c r="H6" i="2"/>
  <c r="H7" i="2"/>
  <c r="H8" i="2"/>
  <c r="H9" i="2"/>
  <c r="H10" i="2"/>
  <c r="H11" i="2"/>
  <c r="H12" i="2"/>
  <c r="L5" i="2"/>
  <c r="K5" i="2"/>
  <c r="J5" i="2"/>
  <c r="I5" i="2"/>
  <c r="H5" i="2"/>
  <c r="H33" i="1"/>
  <c r="H42" i="1"/>
  <c r="H43" i="1"/>
  <c r="H44" i="1"/>
  <c r="H45" i="1"/>
  <c r="H46" i="1"/>
  <c r="H47" i="1"/>
  <c r="H48" i="1"/>
  <c r="G42" i="1"/>
  <c r="G43" i="1"/>
  <c r="G44" i="1"/>
  <c r="G45" i="1"/>
  <c r="G46" i="1"/>
  <c r="G47" i="1"/>
  <c r="G48" i="1"/>
  <c r="F42" i="1"/>
  <c r="F43" i="1"/>
  <c r="F44" i="1"/>
  <c r="F45" i="1"/>
  <c r="F46" i="1"/>
  <c r="F47" i="1"/>
  <c r="F48" i="1"/>
  <c r="H41" i="1"/>
  <c r="G41" i="1"/>
  <c r="F41" i="1"/>
  <c r="H31" i="1"/>
  <c r="H32" i="1"/>
  <c r="H34" i="1"/>
  <c r="H35" i="1"/>
  <c r="H36" i="1"/>
  <c r="H37" i="1"/>
  <c r="G31" i="1"/>
  <c r="G32" i="1"/>
  <c r="G33" i="1"/>
  <c r="G34" i="1"/>
  <c r="G35" i="1"/>
  <c r="G36" i="1"/>
  <c r="G37" i="1"/>
  <c r="F31" i="1"/>
  <c r="F32" i="1"/>
  <c r="F33" i="1"/>
  <c r="F34" i="1"/>
  <c r="F35" i="1"/>
  <c r="F36" i="1"/>
  <c r="F37" i="1"/>
  <c r="H30" i="1"/>
  <c r="G30" i="1"/>
  <c r="F30" i="1"/>
  <c r="H17" i="1"/>
  <c r="H18" i="1"/>
  <c r="H19" i="1"/>
  <c r="H20" i="1"/>
  <c r="H21" i="1"/>
  <c r="H22" i="1"/>
  <c r="H23" i="1"/>
  <c r="G17" i="1"/>
  <c r="G18" i="1"/>
  <c r="G19" i="1"/>
  <c r="G20" i="1"/>
  <c r="G21" i="1"/>
  <c r="G22" i="1"/>
  <c r="G23" i="1"/>
  <c r="F17" i="1"/>
  <c r="F18" i="1"/>
  <c r="F19" i="1"/>
  <c r="F20" i="1"/>
  <c r="F21" i="1"/>
  <c r="F22" i="1"/>
  <c r="F23" i="1"/>
  <c r="H16" i="1"/>
  <c r="G16" i="1"/>
  <c r="F16" i="1"/>
  <c r="H6" i="1"/>
  <c r="H7" i="1"/>
  <c r="H8" i="1"/>
  <c r="H9" i="1"/>
  <c r="H10" i="1"/>
  <c r="H11" i="1"/>
  <c r="H12" i="1"/>
  <c r="G6" i="1"/>
  <c r="G7" i="1"/>
  <c r="G8" i="1"/>
  <c r="G9" i="1"/>
  <c r="G10" i="1"/>
  <c r="G11" i="1"/>
  <c r="G12" i="1"/>
  <c r="F6" i="1"/>
  <c r="F7" i="1"/>
  <c r="F8" i="1"/>
  <c r="F9" i="1"/>
  <c r="F10" i="1"/>
  <c r="F11" i="1"/>
  <c r="F12" i="1"/>
  <c r="H5" i="1"/>
  <c r="G5" i="1"/>
  <c r="F5" i="1"/>
</calcChain>
</file>

<file path=xl/sharedStrings.xml><?xml version="1.0" encoding="utf-8"?>
<sst xmlns="http://schemas.openxmlformats.org/spreadsheetml/2006/main" count="110" uniqueCount="29">
  <si>
    <t>empty main function</t>
  </si>
  <si>
    <t>Run two instances of "clang -c empty.c"concurrently  for 30,000 times per iteration on each thread of the same core at 3.5 GHz. The results are system-level averages across 5 iterations</t>
  </si>
  <si>
    <t>Baseline</t>
  </si>
  <si>
    <t>Shared ptp</t>
  </si>
  <si>
    <t>Super page</t>
  </si>
  <si>
    <t>shared ptp + super page</t>
  </si>
  <si>
    <t>shared ptp / baseline</t>
  </si>
  <si>
    <t>super page / baseline</t>
  </si>
  <si>
    <t>Shared ptp and super_page /baseline</t>
  </si>
  <si>
    <t>instruction-retired</t>
  </si>
  <si>
    <t>CPU_CLK_UNHALTED.THREAD_P</t>
  </si>
  <si>
    <t>ITLB_MISSES.WALK_PENDING</t>
  </si>
  <si>
    <t>DTLB_LOAD_MISSES.WALK_PENDING</t>
  </si>
  <si>
    <t>ICACHE_16B.IFDATA_STALL</t>
  </si>
  <si>
    <t>CYCLE_ACTIVITY.CYCLES_L1D_MISS</t>
  </si>
  <si>
    <t>CYCLE_ACTIVITY.CYCLES_L2_MISS</t>
  </si>
  <si>
    <t>CYCLE_ACTIVITY.CYCLES_L3_MISS</t>
  </si>
  <si>
    <t>median</t>
  </si>
  <si>
    <t>minimum</t>
  </si>
  <si>
    <t>Drhystone</t>
  </si>
  <si>
    <t>Modify makefile to only use "-s". The results are for 2,000 rounds</t>
  </si>
  <si>
    <t xml:space="preserve">Running "pgbench -j 1 -c 2 -t 4000000 -S pgbench" </t>
  </si>
  <si>
    <t>Database size = 4GB</t>
  </si>
  <si>
    <t>Base</t>
  </si>
  <si>
    <t>shared ptp (binary)</t>
  </si>
  <si>
    <t>shared ptp (binary + lib)</t>
  </si>
  <si>
    <t>super page</t>
  </si>
  <si>
    <t>super page padded binary</t>
  </si>
  <si>
    <t>shared ptp (binary + lib) + super page padded 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</si>
</sst>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Font="1"/>
    <xf numFmtId="0" fontId="3" fillId="0" borderId="0" xfId="0" applyFont="1"/>
    <xf numFmtId="0" fontId="0" fillId="0" borderId="0" xfId="0" applyFont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2" xfId="0" applyFont="1" applyBorder="1" applyAlignment="1">
      <alignment wrapText="1"/>
    </xf>
    <xf numFmtId="43" fontId="0" fillId="0" borderId="0" xfId="1" applyFont="1"/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topLeftCell="A4" workbookViewId="0">
      <selection activeCell="K13" sqref="K13"/>
    </sheetView>
  </sheetViews>
  <sheetFormatPr defaultRowHeight="14.25" x14ac:dyDescent="0.45"/>
  <cols>
    <col min="1" max="1" width="30.9296875" customWidth="1"/>
    <col min="2" max="5" width="17.9296875" bestFit="1" customWidth="1"/>
  </cols>
  <sheetData>
    <row r="1" spans="1:8" ht="18" x14ac:dyDescent="0.55000000000000004">
      <c r="A1" s="9" t="s">
        <v>0</v>
      </c>
    </row>
    <row r="2" spans="1:8" s="2" customFormat="1" ht="15.75" x14ac:dyDescent="0.5">
      <c r="A2" s="2" t="s">
        <v>1</v>
      </c>
    </row>
    <row r="3" spans="1:8" s="2" customFormat="1" ht="15.75" x14ac:dyDescent="0.5">
      <c r="A3" s="2" t="s">
        <v>17</v>
      </c>
    </row>
    <row r="4" spans="1:8" ht="71.25" x14ac:dyDescent="0.45">
      <c r="B4" s="3" t="s">
        <v>2</v>
      </c>
      <c r="C4" s="3" t="s">
        <v>3</v>
      </c>
      <c r="D4" s="3" t="s">
        <v>4</v>
      </c>
      <c r="E4" s="3" t="s">
        <v>5</v>
      </c>
      <c r="F4" s="4" t="s">
        <v>6</v>
      </c>
      <c r="G4" s="5" t="s">
        <v>7</v>
      </c>
      <c r="H4" s="6" t="s">
        <v>8</v>
      </c>
    </row>
    <row r="5" spans="1:8" x14ac:dyDescent="0.45">
      <c r="A5" t="s">
        <v>9</v>
      </c>
      <c r="B5" s="7">
        <v>11559715.921700001</v>
      </c>
      <c r="C5" s="7">
        <v>11559834.7402</v>
      </c>
      <c r="D5" s="7">
        <v>11559902.365900001</v>
      </c>
      <c r="E5" s="7">
        <v>11559871.0458</v>
      </c>
      <c r="F5" s="7">
        <f>C5/B5</f>
        <v>1.0000102786695455</v>
      </c>
      <c r="G5" s="7">
        <f>D5/B5</f>
        <v>1.0000161287873564</v>
      </c>
      <c r="H5" s="7">
        <f>E5/B5</f>
        <v>1.0000134193695633</v>
      </c>
    </row>
    <row r="6" spans="1:8" x14ac:dyDescent="0.45">
      <c r="A6" t="s">
        <v>10</v>
      </c>
      <c r="B6" s="7">
        <v>13967022.3455</v>
      </c>
      <c r="C6" s="7">
        <v>11834203.3664</v>
      </c>
      <c r="D6" s="7">
        <v>11759132.456</v>
      </c>
      <c r="E6" s="7">
        <v>11727354.4614</v>
      </c>
      <c r="F6" s="7">
        <f t="shared" ref="F6:F12" si="0">C6/B6</f>
        <v>0.84729608599880502</v>
      </c>
      <c r="G6" s="7">
        <f t="shared" ref="G6:G12" si="1">D6/B6</f>
        <v>0.84192121735873404</v>
      </c>
      <c r="H6" s="7">
        <f t="shared" ref="H6:H12" si="2">E6/B6</f>
        <v>0.83964600122361854</v>
      </c>
    </row>
    <row r="7" spans="1:8" x14ac:dyDescent="0.45">
      <c r="A7" t="s">
        <v>11</v>
      </c>
      <c r="B7" s="7">
        <v>262961.29830000002</v>
      </c>
      <c r="C7" s="7">
        <v>127554.955317</v>
      </c>
      <c r="D7" s="7">
        <v>23689.978633300001</v>
      </c>
      <c r="E7" s="7">
        <v>24918.839666700002</v>
      </c>
      <c r="F7" s="7">
        <f t="shared" si="0"/>
        <v>0.48507121063677827</v>
      </c>
      <c r="G7" s="7">
        <f t="shared" si="1"/>
        <v>9.0089221442287037E-2</v>
      </c>
      <c r="H7" s="7">
        <f t="shared" si="2"/>
        <v>9.476238453261393E-2</v>
      </c>
    </row>
    <row r="8" spans="1:8" x14ac:dyDescent="0.45">
      <c r="A8" t="s">
        <v>12</v>
      </c>
      <c r="B8" s="7">
        <v>141139.085517</v>
      </c>
      <c r="C8" s="7">
        <v>85114.857300000003</v>
      </c>
      <c r="D8" s="7">
        <v>44436.3105</v>
      </c>
      <c r="E8" s="7">
        <v>44963.910649999998</v>
      </c>
      <c r="F8" s="7">
        <f t="shared" si="0"/>
        <v>0.60305660184930165</v>
      </c>
      <c r="G8" s="7">
        <f t="shared" si="1"/>
        <v>0.31484057259707632</v>
      </c>
      <c r="H8" s="7">
        <f t="shared" si="2"/>
        <v>0.31857873023120986</v>
      </c>
    </row>
    <row r="9" spans="1:8" x14ac:dyDescent="0.45">
      <c r="A9" t="s">
        <v>13</v>
      </c>
      <c r="B9" s="7">
        <v>680691.59886699996</v>
      </c>
      <c r="C9" s="7">
        <v>555216.56863300002</v>
      </c>
      <c r="D9" s="7">
        <v>624431.14210000006</v>
      </c>
      <c r="E9" s="7">
        <v>602037.95791700005</v>
      </c>
      <c r="F9" s="7">
        <f t="shared" si="0"/>
        <v>0.81566537556383667</v>
      </c>
      <c r="G9" s="7">
        <f t="shared" si="1"/>
        <v>0.91734809587683397</v>
      </c>
      <c r="H9" s="7">
        <f t="shared" si="2"/>
        <v>0.88445040150206411</v>
      </c>
    </row>
    <row r="10" spans="1:8" x14ac:dyDescent="0.45">
      <c r="A10" t="s">
        <v>14</v>
      </c>
      <c r="B10" s="7">
        <v>6725603.8755700001</v>
      </c>
      <c r="C10" s="7">
        <v>6057487.8038299996</v>
      </c>
      <c r="D10" s="7">
        <v>5794241.966</v>
      </c>
      <c r="E10" s="7">
        <v>5772263.6314200005</v>
      </c>
      <c r="F10" s="7">
        <f t="shared" si="0"/>
        <v>0.9006608054680626</v>
      </c>
      <c r="G10" s="7">
        <f t="shared" si="1"/>
        <v>0.86151995764230671</v>
      </c>
      <c r="H10" s="7">
        <f t="shared" si="2"/>
        <v>0.85825209724097773</v>
      </c>
    </row>
    <row r="11" spans="1:8" x14ac:dyDescent="0.45">
      <c r="A11" t="s">
        <v>15</v>
      </c>
      <c r="B11" s="7">
        <v>532898.53798300005</v>
      </c>
      <c r="C11" s="7">
        <v>463770.48745000002</v>
      </c>
      <c r="D11" s="7">
        <v>446591.092183</v>
      </c>
      <c r="E11" s="7">
        <v>443605.864933</v>
      </c>
      <c r="F11" s="7">
        <f t="shared" si="0"/>
        <v>0.87027915145977508</v>
      </c>
      <c r="G11" s="7">
        <f t="shared" si="1"/>
        <v>0.8380415038730068</v>
      </c>
      <c r="H11" s="7">
        <f t="shared" si="2"/>
        <v>0.83243963590523384</v>
      </c>
    </row>
    <row r="12" spans="1:8" x14ac:dyDescent="0.45">
      <c r="A12" t="s">
        <v>16</v>
      </c>
      <c r="B12" s="7">
        <v>466743.87201699999</v>
      </c>
      <c r="C12" s="7">
        <v>357863.07579999999</v>
      </c>
      <c r="D12" s="7">
        <v>386893.28259999998</v>
      </c>
      <c r="E12" s="7">
        <v>367682.28021699999</v>
      </c>
      <c r="F12" s="7">
        <f t="shared" si="0"/>
        <v>0.76672260152772975</v>
      </c>
      <c r="G12" s="7">
        <f t="shared" si="1"/>
        <v>0.828919897604801</v>
      </c>
      <c r="H12" s="7">
        <f t="shared" si="2"/>
        <v>0.78776027337667553</v>
      </c>
    </row>
    <row r="14" spans="1:8" x14ac:dyDescent="0.45">
      <c r="A14" t="s">
        <v>18</v>
      </c>
    </row>
    <row r="15" spans="1:8" ht="71.25" x14ac:dyDescent="0.45">
      <c r="B15" s="3" t="s">
        <v>2</v>
      </c>
      <c r="C15" s="3" t="s">
        <v>3</v>
      </c>
      <c r="D15" s="3" t="s">
        <v>4</v>
      </c>
      <c r="E15" s="3" t="s">
        <v>5</v>
      </c>
      <c r="F15" s="4" t="s">
        <v>6</v>
      </c>
      <c r="G15" s="5" t="s">
        <v>7</v>
      </c>
      <c r="H15" s="6" t="s">
        <v>8</v>
      </c>
    </row>
    <row r="16" spans="1:8" x14ac:dyDescent="0.45">
      <c r="A16" t="s">
        <v>9</v>
      </c>
      <c r="B16" s="7">
        <v>11559715.9132</v>
      </c>
      <c r="C16" s="7">
        <v>11559873.636600001</v>
      </c>
      <c r="D16" s="7">
        <v>11559709.645099999</v>
      </c>
      <c r="E16" s="7">
        <v>11559945.5704</v>
      </c>
      <c r="F16" s="7">
        <f>C16/B16</f>
        <v>1.0000136442280403</v>
      </c>
      <c r="G16" s="7">
        <f>D16/B16</f>
        <v>0.99999945776349108</v>
      </c>
      <c r="H16" s="7">
        <f>E16/B16</f>
        <v>1.0000198670280243</v>
      </c>
    </row>
    <row r="17" spans="1:8" x14ac:dyDescent="0.45">
      <c r="A17" t="s">
        <v>10</v>
      </c>
      <c r="B17" s="7">
        <v>13948437.4245</v>
      </c>
      <c r="C17" s="7">
        <v>11830447.4563</v>
      </c>
      <c r="D17" s="7">
        <v>11750254.086999999</v>
      </c>
      <c r="E17" s="7">
        <v>11722460.6295</v>
      </c>
      <c r="F17" s="7">
        <f t="shared" ref="F17:F23" si="3">C17/B17</f>
        <v>0.84815575367031315</v>
      </c>
      <c r="G17" s="7">
        <f t="shared" ref="G17:G23" si="4">D17/B17</f>
        <v>0.84240648105579485</v>
      </c>
      <c r="H17" s="7">
        <f t="shared" ref="H17:H23" si="5">E17/B17</f>
        <v>0.84041389531632116</v>
      </c>
    </row>
    <row r="18" spans="1:8" x14ac:dyDescent="0.45">
      <c r="A18" t="s">
        <v>11</v>
      </c>
      <c r="B18" s="7">
        <v>261148.04605</v>
      </c>
      <c r="C18" s="7">
        <v>127810.5104</v>
      </c>
      <c r="D18" s="7">
        <v>23593.69745</v>
      </c>
      <c r="E18" s="7">
        <v>25296.7670167</v>
      </c>
      <c r="F18" s="7">
        <f t="shared" si="3"/>
        <v>0.48941783150668916</v>
      </c>
      <c r="G18" s="7">
        <f t="shared" si="4"/>
        <v>9.034606158026813E-2</v>
      </c>
      <c r="H18" s="7">
        <f t="shared" si="5"/>
        <v>9.6867533184056914E-2</v>
      </c>
    </row>
    <row r="19" spans="1:8" x14ac:dyDescent="0.45">
      <c r="A19" t="s">
        <v>12</v>
      </c>
      <c r="B19" s="7">
        <v>138857.160183</v>
      </c>
      <c r="C19" s="7">
        <v>85158.750150000007</v>
      </c>
      <c r="D19" s="7">
        <v>44678.400666699999</v>
      </c>
      <c r="E19" s="7">
        <v>44802.899683299998</v>
      </c>
      <c r="F19" s="7">
        <f t="shared" si="3"/>
        <v>0.61328310357038263</v>
      </c>
      <c r="G19" s="7">
        <f t="shared" si="4"/>
        <v>0.32175798934544164</v>
      </c>
      <c r="H19" s="7">
        <f t="shared" si="5"/>
        <v>0.32265458708974176</v>
      </c>
    </row>
    <row r="20" spans="1:8" x14ac:dyDescent="0.45">
      <c r="A20" t="s">
        <v>13</v>
      </c>
      <c r="B20" s="7">
        <v>673099.29084999999</v>
      </c>
      <c r="C20" s="7">
        <v>555769.78496700001</v>
      </c>
      <c r="D20" s="7">
        <v>625592.58233300003</v>
      </c>
      <c r="E20" s="7">
        <v>603991.10973300005</v>
      </c>
      <c r="F20" s="7">
        <f t="shared" si="3"/>
        <v>0.82568766974210517</v>
      </c>
      <c r="G20" s="7">
        <f t="shared" si="4"/>
        <v>0.92942094998048841</v>
      </c>
      <c r="H20" s="7">
        <f t="shared" si="5"/>
        <v>0.89732840004967307</v>
      </c>
    </row>
    <row r="21" spans="1:8" x14ac:dyDescent="0.45">
      <c r="A21" t="s">
        <v>14</v>
      </c>
      <c r="B21" s="7">
        <v>6672093.8782000002</v>
      </c>
      <c r="C21" s="7">
        <v>6056050.9677200001</v>
      </c>
      <c r="D21" s="7">
        <v>5782164.2028700002</v>
      </c>
      <c r="E21" s="7">
        <v>5756460.3824500004</v>
      </c>
      <c r="F21" s="7">
        <f t="shared" si="3"/>
        <v>0.90766872862913073</v>
      </c>
      <c r="G21" s="7">
        <f t="shared" si="4"/>
        <v>0.86661913162857274</v>
      </c>
      <c r="H21" s="7">
        <f t="shared" si="5"/>
        <v>0.86276669476404011</v>
      </c>
    </row>
    <row r="22" spans="1:8" x14ac:dyDescent="0.45">
      <c r="A22" t="s">
        <v>15</v>
      </c>
      <c r="B22" s="7">
        <v>526153.35965</v>
      </c>
      <c r="C22" s="7">
        <v>464245.01771699998</v>
      </c>
      <c r="D22" s="7">
        <v>445100.36791700003</v>
      </c>
      <c r="E22" s="7">
        <v>441506.49961699999</v>
      </c>
      <c r="F22" s="7">
        <f t="shared" si="3"/>
        <v>0.88233783782321229</v>
      </c>
      <c r="G22" s="7">
        <f t="shared" si="4"/>
        <v>0.84595177385749876</v>
      </c>
      <c r="H22" s="7">
        <f t="shared" si="5"/>
        <v>0.83912131609440344</v>
      </c>
    </row>
    <row r="23" spans="1:8" x14ac:dyDescent="0.45">
      <c r="A23" t="s">
        <v>16</v>
      </c>
      <c r="B23" s="7">
        <v>458843.70083300001</v>
      </c>
      <c r="C23" s="7">
        <v>361922.44931699999</v>
      </c>
      <c r="D23" s="7">
        <v>383777.27269999997</v>
      </c>
      <c r="E23" s="7">
        <v>363318.96198299999</v>
      </c>
      <c r="F23" s="7">
        <f t="shared" si="3"/>
        <v>0.78877066125121476</v>
      </c>
      <c r="G23" s="7">
        <f t="shared" si="4"/>
        <v>0.83640087464048873</v>
      </c>
      <c r="H23" s="7">
        <f t="shared" si="5"/>
        <v>0.79181420889819065</v>
      </c>
    </row>
    <row r="26" spans="1:8" ht="18" x14ac:dyDescent="0.55000000000000004">
      <c r="A26" s="9" t="s">
        <v>19</v>
      </c>
    </row>
    <row r="27" spans="1:8" x14ac:dyDescent="0.45">
      <c r="A27" s="1" t="s">
        <v>20</v>
      </c>
    </row>
    <row r="28" spans="1:8" ht="15.75" x14ac:dyDescent="0.5">
      <c r="A28" s="2" t="s">
        <v>17</v>
      </c>
      <c r="B28" s="2"/>
      <c r="C28" s="2"/>
      <c r="D28" s="2"/>
      <c r="E28" s="2"/>
      <c r="F28" s="2"/>
      <c r="G28" s="2"/>
      <c r="H28" s="2"/>
    </row>
    <row r="29" spans="1:8" ht="71.25" x14ac:dyDescent="0.45">
      <c r="B29" s="3" t="s">
        <v>2</v>
      </c>
      <c r="C29" s="3" t="s">
        <v>3</v>
      </c>
      <c r="D29" s="3" t="s">
        <v>4</v>
      </c>
      <c r="E29" s="3" t="s">
        <v>5</v>
      </c>
      <c r="F29" s="4" t="s">
        <v>6</v>
      </c>
      <c r="G29" s="5" t="s">
        <v>7</v>
      </c>
      <c r="H29" s="6" t="s">
        <v>8</v>
      </c>
    </row>
    <row r="30" spans="1:8" x14ac:dyDescent="0.45">
      <c r="A30" t="s">
        <v>9</v>
      </c>
      <c r="B30" s="7">
        <v>212130581.09900001</v>
      </c>
      <c r="C30" s="7">
        <v>212132067.78999999</v>
      </c>
      <c r="D30" s="7">
        <v>212130501.17300001</v>
      </c>
      <c r="E30" s="7">
        <v>212130483.63699999</v>
      </c>
      <c r="F30" s="7">
        <f>C30/B30</f>
        <v>1.0000070083765966</v>
      </c>
      <c r="G30" s="7">
        <f>D30/B30</f>
        <v>0.99999962322264158</v>
      </c>
      <c r="H30" s="7">
        <f>E30/B30</f>
        <v>0.99999954055657836</v>
      </c>
    </row>
    <row r="31" spans="1:8" x14ac:dyDescent="0.45">
      <c r="A31" t="s">
        <v>10</v>
      </c>
      <c r="B31" s="7">
        <v>148438636.317</v>
      </c>
      <c r="C31" s="7">
        <v>148422840.77500001</v>
      </c>
      <c r="D31" s="7">
        <v>148445280.81999999</v>
      </c>
      <c r="E31" s="7">
        <v>148436864.12</v>
      </c>
      <c r="F31" s="7">
        <f t="shared" ref="F31:F37" si="6">C31/B31</f>
        <v>0.99989358874217715</v>
      </c>
      <c r="G31" s="7">
        <f t="shared" ref="G31:G37" si="7">D31/B31</f>
        <v>1.0000447626249125</v>
      </c>
      <c r="H31" s="7">
        <f t="shared" ref="H31:H37" si="8">E31/B31</f>
        <v>0.99998806108002625</v>
      </c>
    </row>
    <row r="32" spans="1:8" x14ac:dyDescent="0.45">
      <c r="A32" t="s">
        <v>11</v>
      </c>
      <c r="B32" s="7">
        <v>150574.50949999999</v>
      </c>
      <c r="C32" s="7">
        <v>145709.37</v>
      </c>
      <c r="D32" s="7">
        <v>150541.91450000001</v>
      </c>
      <c r="E32" s="7">
        <v>146416.576</v>
      </c>
      <c r="F32" s="7">
        <f t="shared" si="6"/>
        <v>0.96768948797405852</v>
      </c>
      <c r="G32" s="7">
        <f t="shared" si="7"/>
        <v>0.99978352909726742</v>
      </c>
      <c r="H32" s="7">
        <f t="shared" si="8"/>
        <v>0.97238620591355818</v>
      </c>
    </row>
    <row r="33" spans="1:8" x14ac:dyDescent="0.45">
      <c r="A33" t="s">
        <v>12</v>
      </c>
      <c r="B33" s="7">
        <v>630709.22450000001</v>
      </c>
      <c r="C33" s="7">
        <v>628399.82325000002</v>
      </c>
      <c r="D33" s="7">
        <v>630805.91225000005</v>
      </c>
      <c r="E33" s="7">
        <v>632446.56425000005</v>
      </c>
      <c r="F33" s="7">
        <f t="shared" si="6"/>
        <v>0.99633840578147437</v>
      </c>
      <c r="G33" s="7">
        <f t="shared" si="7"/>
        <v>1.0001533000410399</v>
      </c>
      <c r="H33" s="7">
        <f>E33/B33</f>
        <v>1.0027545811643668</v>
      </c>
    </row>
    <row r="34" spans="1:8" x14ac:dyDescent="0.45">
      <c r="A34" t="s">
        <v>13</v>
      </c>
      <c r="B34" s="7">
        <v>12257879.805500001</v>
      </c>
      <c r="C34" s="7">
        <v>12286732.384</v>
      </c>
      <c r="D34" s="7">
        <v>12259695.654200001</v>
      </c>
      <c r="E34" s="7">
        <v>12269348.5813</v>
      </c>
      <c r="F34" s="7">
        <f t="shared" si="6"/>
        <v>1.0023537984511035</v>
      </c>
      <c r="G34" s="7">
        <f t="shared" si="7"/>
        <v>1.0001481372577323</v>
      </c>
      <c r="H34" s="7">
        <f t="shared" si="8"/>
        <v>1.0009356247558288</v>
      </c>
    </row>
    <row r="35" spans="1:8" x14ac:dyDescent="0.45">
      <c r="A35" t="s">
        <v>14</v>
      </c>
      <c r="B35" s="7">
        <v>96406956.967299998</v>
      </c>
      <c r="C35" s="7">
        <v>96854675.700499997</v>
      </c>
      <c r="D35" s="7">
        <v>96433126.467700005</v>
      </c>
      <c r="E35" s="7">
        <v>96825774.474000007</v>
      </c>
      <c r="F35" s="7">
        <f t="shared" si="6"/>
        <v>1.0046440500487104</v>
      </c>
      <c r="G35" s="7">
        <f t="shared" si="7"/>
        <v>1.0002714482566739</v>
      </c>
      <c r="H35" s="7">
        <f t="shared" si="8"/>
        <v>1.0043442664292586</v>
      </c>
    </row>
    <row r="36" spans="1:8" x14ac:dyDescent="0.45">
      <c r="A36" t="s">
        <v>15</v>
      </c>
      <c r="B36" s="7">
        <v>7243545.6087499997</v>
      </c>
      <c r="C36" s="7">
        <v>7284047.6974999998</v>
      </c>
      <c r="D36" s="7">
        <v>7248671.7185000004</v>
      </c>
      <c r="E36" s="7">
        <v>7284505.2139999997</v>
      </c>
      <c r="F36" s="7">
        <f t="shared" si="6"/>
        <v>1.005591472869457</v>
      </c>
      <c r="G36" s="7">
        <f t="shared" si="7"/>
        <v>1.0007076796401764</v>
      </c>
      <c r="H36" s="7">
        <f t="shared" si="8"/>
        <v>1.0056546348242112</v>
      </c>
    </row>
    <row r="37" spans="1:8" x14ac:dyDescent="0.45">
      <c r="A37" t="s">
        <v>16</v>
      </c>
      <c r="B37" s="7">
        <v>3048967.7857499998</v>
      </c>
      <c r="C37" s="7">
        <v>3047148.5334999999</v>
      </c>
      <c r="D37" s="7">
        <v>3040065.37775</v>
      </c>
      <c r="E37" s="7">
        <v>3013192.2025000001</v>
      </c>
      <c r="F37" s="7">
        <f t="shared" si="6"/>
        <v>0.99940332191815784</v>
      </c>
      <c r="G37" s="7">
        <f t="shared" si="7"/>
        <v>0.99708018955083522</v>
      </c>
      <c r="H37" s="7">
        <f t="shared" si="8"/>
        <v>0.98826632953709626</v>
      </c>
    </row>
    <row r="39" spans="1:8" x14ac:dyDescent="0.45">
      <c r="A39" t="s">
        <v>18</v>
      </c>
    </row>
    <row r="40" spans="1:8" ht="71.25" x14ac:dyDescent="0.45">
      <c r="B40" s="3" t="s">
        <v>2</v>
      </c>
      <c r="C40" s="3" t="s">
        <v>3</v>
      </c>
      <c r="D40" s="3" t="s">
        <v>4</v>
      </c>
      <c r="E40" s="3" t="s">
        <v>5</v>
      </c>
      <c r="F40" s="4" t="s">
        <v>6</v>
      </c>
      <c r="G40" s="5" t="s">
        <v>7</v>
      </c>
      <c r="H40" s="6" t="s">
        <v>8</v>
      </c>
    </row>
    <row r="41" spans="1:8" x14ac:dyDescent="0.45">
      <c r="A41" t="s">
        <v>9</v>
      </c>
      <c r="B41" s="7">
        <v>212130502.215</v>
      </c>
      <c r="C41" s="7">
        <v>212130617.62400001</v>
      </c>
      <c r="D41" s="7">
        <v>212130565.183</v>
      </c>
      <c r="E41" s="7">
        <v>212130458.65099999</v>
      </c>
      <c r="F41" s="7">
        <f>C41/B41</f>
        <v>1.0000005440471729</v>
      </c>
      <c r="G41" s="7">
        <f>D41/B41</f>
        <v>1.0000002968361426</v>
      </c>
      <c r="H41" s="7">
        <f>E41/B41</f>
        <v>0.9999997946358512</v>
      </c>
    </row>
    <row r="42" spans="1:8" x14ac:dyDescent="0.45">
      <c r="A42" t="s">
        <v>10</v>
      </c>
      <c r="B42" s="7">
        <v>148390402.667</v>
      </c>
      <c r="C42" s="7">
        <v>148418568.78</v>
      </c>
      <c r="D42" s="7">
        <v>148413132.132</v>
      </c>
      <c r="E42" s="7">
        <v>148417136.36500001</v>
      </c>
      <c r="F42" s="7">
        <f t="shared" ref="F42:F48" si="9">C42/B42</f>
        <v>1.0001898108805811</v>
      </c>
      <c r="G42" s="7">
        <f t="shared" ref="G42:G48" si="10">D42/B42</f>
        <v>1.0001531734168214</v>
      </c>
      <c r="H42" s="7">
        <f t="shared" ref="H42:H48" si="11">E42/B42</f>
        <v>1.0001801578641174</v>
      </c>
    </row>
    <row r="43" spans="1:8" x14ac:dyDescent="0.45">
      <c r="A43" t="s">
        <v>11</v>
      </c>
      <c r="B43" s="7">
        <v>149634.4645</v>
      </c>
      <c r="C43" s="7">
        <v>145535.24275</v>
      </c>
      <c r="D43" s="7">
        <v>150502.34650000001</v>
      </c>
      <c r="E43" s="7">
        <v>145573.86874999999</v>
      </c>
      <c r="F43" s="7">
        <f t="shared" si="9"/>
        <v>0.97260509626777858</v>
      </c>
      <c r="G43" s="7">
        <f t="shared" si="10"/>
        <v>1.0058000140736294</v>
      </c>
      <c r="H43" s="7">
        <f t="shared" si="11"/>
        <v>0.97286323198623803</v>
      </c>
    </row>
    <row r="44" spans="1:8" x14ac:dyDescent="0.45">
      <c r="A44" t="s">
        <v>12</v>
      </c>
      <c r="B44" s="7">
        <v>631088.84149999998</v>
      </c>
      <c r="C44" s="7">
        <v>630100.12100000004</v>
      </c>
      <c r="D44" s="7">
        <v>630465.34649999999</v>
      </c>
      <c r="E44" s="7">
        <v>631363.48525000003</v>
      </c>
      <c r="F44" s="7">
        <f t="shared" si="9"/>
        <v>0.99843331012215353</v>
      </c>
      <c r="G44" s="7">
        <f t="shared" si="10"/>
        <v>0.99901203291993246</v>
      </c>
      <c r="H44" s="7">
        <f t="shared" si="11"/>
        <v>1.0004351903122661</v>
      </c>
    </row>
    <row r="45" spans="1:8" x14ac:dyDescent="0.45">
      <c r="A45" t="s">
        <v>13</v>
      </c>
      <c r="B45" s="7">
        <v>12256314.6697</v>
      </c>
      <c r="C45" s="7">
        <v>12266891.313999999</v>
      </c>
      <c r="D45" s="7">
        <v>12250270.903000001</v>
      </c>
      <c r="E45" s="7">
        <v>12277134.1655</v>
      </c>
      <c r="F45" s="7">
        <f t="shared" si="9"/>
        <v>1.0008629546960104</v>
      </c>
      <c r="G45" s="7">
        <f t="shared" si="10"/>
        <v>0.99950688548206579</v>
      </c>
      <c r="H45" s="7">
        <f t="shared" si="11"/>
        <v>1.0016986750390369</v>
      </c>
    </row>
    <row r="46" spans="1:8" x14ac:dyDescent="0.45">
      <c r="A46" t="s">
        <v>14</v>
      </c>
      <c r="B46" s="7">
        <v>96425265.328500003</v>
      </c>
      <c r="C46" s="7">
        <v>96806044.745499998</v>
      </c>
      <c r="D46" s="7">
        <v>96543160.494200006</v>
      </c>
      <c r="E46" s="7">
        <v>96733869.682999998</v>
      </c>
      <c r="F46" s="7">
        <f t="shared" si="9"/>
        <v>1.0039489589756665</v>
      </c>
      <c r="G46" s="7">
        <f t="shared" si="10"/>
        <v>1.0012226584526198</v>
      </c>
      <c r="H46" s="7">
        <f t="shared" si="11"/>
        <v>1.0032004511830861</v>
      </c>
    </row>
    <row r="47" spans="1:8" x14ac:dyDescent="0.45">
      <c r="A47" t="s">
        <v>15</v>
      </c>
      <c r="B47" s="7">
        <v>7251645.0729999999</v>
      </c>
      <c r="C47" s="7">
        <v>7286408.7714999998</v>
      </c>
      <c r="D47" s="7">
        <v>7258641.9012500001</v>
      </c>
      <c r="E47" s="7">
        <v>7268955.8052500002</v>
      </c>
      <c r="F47" s="7">
        <f t="shared" si="9"/>
        <v>1.0047939051277393</v>
      </c>
      <c r="G47" s="7">
        <f t="shared" si="10"/>
        <v>1.0009648608253114</v>
      </c>
      <c r="H47" s="7">
        <f t="shared" si="11"/>
        <v>1.0023871455477673</v>
      </c>
    </row>
    <row r="48" spans="1:8" x14ac:dyDescent="0.45">
      <c r="A48" t="s">
        <v>16</v>
      </c>
      <c r="B48" s="7">
        <v>3040043.4114999999</v>
      </c>
      <c r="C48" s="7">
        <v>3016026.3914999999</v>
      </c>
      <c r="D48" s="7">
        <v>3031723.7097499999</v>
      </c>
      <c r="E48" s="7">
        <v>3015677.395</v>
      </c>
      <c r="F48" s="7">
        <f t="shared" si="9"/>
        <v>0.99209977728964416</v>
      </c>
      <c r="G48" s="7">
        <f t="shared" si="10"/>
        <v>0.9972632950837057</v>
      </c>
      <c r="H48" s="7">
        <f t="shared" si="11"/>
        <v>0.99198497744873404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0971D-2958-4906-BF62-9A7AE620A91E}">
  <dimension ref="A1:L23"/>
  <sheetViews>
    <sheetView tabSelected="1" workbookViewId="0">
      <selection activeCell="A2" sqref="A2"/>
    </sheetView>
  </sheetViews>
  <sheetFormatPr defaultRowHeight="14.25" x14ac:dyDescent="0.45"/>
  <cols>
    <col min="1" max="1" width="31.53125" customWidth="1"/>
    <col min="2" max="7" width="19.3984375" bestFit="1" customWidth="1"/>
  </cols>
  <sheetData>
    <row r="1" spans="1:12" x14ac:dyDescent="0.45">
      <c r="A1" s="8" t="s">
        <v>21</v>
      </c>
    </row>
    <row r="2" spans="1:12" x14ac:dyDescent="0.45">
      <c r="A2" s="8" t="s">
        <v>22</v>
      </c>
    </row>
    <row r="3" spans="1:12" x14ac:dyDescent="0.45">
      <c r="A3" t="s">
        <v>17</v>
      </c>
    </row>
    <row r="4" spans="1:12" s="10" customFormat="1" ht="114" x14ac:dyDescent="0.45">
      <c r="B4" s="10" t="s">
        <v>23</v>
      </c>
      <c r="C4" s="10" t="s">
        <v>24</v>
      </c>
      <c r="D4" s="10" t="s">
        <v>25</v>
      </c>
      <c r="E4" s="10" t="s">
        <v>26</v>
      </c>
      <c r="F4" s="10" t="s">
        <v>27</v>
      </c>
      <c r="G4" s="10" t="s">
        <v>28</v>
      </c>
      <c r="H4" s="10" t="s">
        <v>24</v>
      </c>
      <c r="I4" s="10" t="s">
        <v>25</v>
      </c>
      <c r="J4" s="10" t="s">
        <v>26</v>
      </c>
      <c r="K4" s="10" t="s">
        <v>27</v>
      </c>
      <c r="L4" s="10" t="s">
        <v>28</v>
      </c>
    </row>
    <row r="5" spans="1:12" x14ac:dyDescent="0.45">
      <c r="A5" s="7" t="s">
        <v>9</v>
      </c>
      <c r="B5" s="7">
        <v>955392504665</v>
      </c>
      <c r="C5" s="7">
        <v>955344329502</v>
      </c>
      <c r="D5" s="7">
        <v>955497514974</v>
      </c>
      <c r="E5" s="7">
        <v>955519219240</v>
      </c>
      <c r="F5" s="7">
        <v>955504304316</v>
      </c>
      <c r="G5" s="7">
        <v>955741789826</v>
      </c>
      <c r="H5" s="7">
        <f>C5/B5</f>
        <v>0.99994957552758179</v>
      </c>
      <c r="I5" s="7">
        <f>D5/B5</f>
        <v>1.0001099132644304</v>
      </c>
      <c r="J5" s="7">
        <f>E5/B5</f>
        <v>1.0001326309075917</v>
      </c>
      <c r="K5" s="7">
        <f>F5/B5</f>
        <v>1.0001170196023668</v>
      </c>
      <c r="L5" s="7">
        <f>G5/B5</f>
        <v>1.0003655933653388</v>
      </c>
    </row>
    <row r="6" spans="1:12" x14ac:dyDescent="0.45">
      <c r="A6" s="7" t="s">
        <v>10</v>
      </c>
      <c r="B6" s="7">
        <v>1194365965650</v>
      </c>
      <c r="C6" s="7">
        <v>1206886580630</v>
      </c>
      <c r="D6" s="7">
        <v>1208137160570</v>
      </c>
      <c r="E6" s="7">
        <v>1146768196580</v>
      </c>
      <c r="F6" s="7">
        <v>1135996854810</v>
      </c>
      <c r="G6" s="7">
        <v>1192282827730</v>
      </c>
      <c r="H6" s="7">
        <f t="shared" ref="H6:H12" si="0">C6/B6</f>
        <v>1.0104830641027065</v>
      </c>
      <c r="I6" s="7">
        <f t="shared" ref="I6:I12" si="1">D6/B6</f>
        <v>1.0115301300573358</v>
      </c>
      <c r="J6" s="7">
        <f t="shared" ref="J6:J12" si="2">E6/B6</f>
        <v>0.9601480865673393</v>
      </c>
      <c r="K6" s="7">
        <f t="shared" ref="K6:K12" si="3">F6/B6</f>
        <v>0.95112962649749133</v>
      </c>
      <c r="L6" s="7">
        <f t="shared" ref="L6:L12" si="4">G6/B6</f>
        <v>0.99825586296000468</v>
      </c>
    </row>
    <row r="7" spans="1:12" x14ac:dyDescent="0.45">
      <c r="A7" s="7" t="s">
        <v>11</v>
      </c>
      <c r="B7" s="7">
        <v>17505725323</v>
      </c>
      <c r="C7" s="7">
        <v>15721593945</v>
      </c>
      <c r="D7" s="7">
        <v>15775420217</v>
      </c>
      <c r="E7" s="7">
        <v>6419625748</v>
      </c>
      <c r="F7" s="7">
        <v>2921600395</v>
      </c>
      <c r="G7" s="7">
        <v>15266009318</v>
      </c>
      <c r="H7" s="7">
        <f t="shared" si="0"/>
        <v>0.89808297884944488</v>
      </c>
      <c r="I7" s="7">
        <f t="shared" si="1"/>
        <v>0.90115775987147306</v>
      </c>
      <c r="J7" s="7">
        <f t="shared" si="2"/>
        <v>0.36671578181142467</v>
      </c>
      <c r="K7" s="7">
        <f t="shared" si="3"/>
        <v>0.16689399274198813</v>
      </c>
      <c r="L7" s="7">
        <f t="shared" si="4"/>
        <v>0.87205808593047351</v>
      </c>
    </row>
    <row r="8" spans="1:12" x14ac:dyDescent="0.45">
      <c r="A8" s="7" t="s">
        <v>12</v>
      </c>
      <c r="B8" s="7">
        <v>12512966642</v>
      </c>
      <c r="C8" s="7">
        <v>12385982589</v>
      </c>
      <c r="D8" s="7">
        <v>12282943864</v>
      </c>
      <c r="E8" s="7">
        <v>5511065320</v>
      </c>
      <c r="F8" s="7">
        <v>5548128678</v>
      </c>
      <c r="G8" s="7">
        <v>13121137117</v>
      </c>
      <c r="H8" s="7">
        <f t="shared" si="0"/>
        <v>0.98985180280319973</v>
      </c>
      <c r="I8" s="7">
        <f t="shared" si="1"/>
        <v>0.98161724676641238</v>
      </c>
      <c r="J8" s="7">
        <f t="shared" si="2"/>
        <v>0.44042835545505327</v>
      </c>
      <c r="K8" s="7">
        <f t="shared" si="3"/>
        <v>0.44339035152364309</v>
      </c>
      <c r="L8" s="7">
        <f t="shared" si="4"/>
        <v>1.0486032203553284</v>
      </c>
    </row>
    <row r="9" spans="1:12" x14ac:dyDescent="0.45">
      <c r="A9" s="7" t="s">
        <v>13</v>
      </c>
      <c r="B9" s="7">
        <v>180496089833</v>
      </c>
      <c r="C9" s="7">
        <v>177864087355</v>
      </c>
      <c r="D9" s="7">
        <v>178534729961</v>
      </c>
      <c r="E9" s="7">
        <v>166481255269</v>
      </c>
      <c r="F9" s="7">
        <v>167194245988</v>
      </c>
      <c r="G9" s="7">
        <v>178876822188</v>
      </c>
      <c r="H9" s="7">
        <f t="shared" si="0"/>
        <v>0.98541795292942247</v>
      </c>
      <c r="I9" s="7">
        <f t="shared" si="1"/>
        <v>0.98913350492071761</v>
      </c>
      <c r="J9" s="7">
        <f t="shared" si="2"/>
        <v>0.92235380513247178</v>
      </c>
      <c r="K9" s="7">
        <f t="shared" si="3"/>
        <v>0.92630397779083617</v>
      </c>
      <c r="L9" s="7">
        <f t="shared" si="4"/>
        <v>0.99102879377332664</v>
      </c>
    </row>
    <row r="10" spans="1:12" x14ac:dyDescent="0.45">
      <c r="A10" s="7" t="s">
        <v>14</v>
      </c>
      <c r="B10" s="7">
        <v>2011495374900</v>
      </c>
      <c r="C10" s="7">
        <v>2009498210790</v>
      </c>
      <c r="D10" s="7">
        <v>1995315022700</v>
      </c>
      <c r="E10" s="7">
        <v>1960056849430</v>
      </c>
      <c r="F10" s="7">
        <v>1913816011270</v>
      </c>
      <c r="G10" s="7">
        <v>2009801311100</v>
      </c>
      <c r="H10" s="7">
        <f t="shared" si="0"/>
        <v>0.9990071246820047</v>
      </c>
      <c r="I10" s="7">
        <f t="shared" si="1"/>
        <v>0.99195605796468489</v>
      </c>
      <c r="J10" s="7">
        <f t="shared" si="2"/>
        <v>0.97442771874503697</v>
      </c>
      <c r="K10" s="7">
        <f t="shared" si="3"/>
        <v>0.95143942916853286</v>
      </c>
      <c r="L10" s="7">
        <f t="shared" si="4"/>
        <v>0.99915780875206628</v>
      </c>
    </row>
    <row r="11" spans="1:12" x14ac:dyDescent="0.45">
      <c r="A11" s="7" t="s">
        <v>15</v>
      </c>
      <c r="B11" s="7">
        <v>172933429990</v>
      </c>
      <c r="C11" s="7">
        <v>173387611118</v>
      </c>
      <c r="D11" s="7">
        <v>171533177606</v>
      </c>
      <c r="E11" s="7">
        <v>169466465740</v>
      </c>
      <c r="F11" s="7">
        <v>161858763312</v>
      </c>
      <c r="G11" s="7">
        <v>172075508684</v>
      </c>
      <c r="H11" s="7">
        <f t="shared" si="0"/>
        <v>1.0026263350471118</v>
      </c>
      <c r="I11" s="7">
        <f t="shared" si="1"/>
        <v>0.99190293985332412</v>
      </c>
      <c r="J11" s="7">
        <f t="shared" si="2"/>
        <v>0.97995202980591734</v>
      </c>
      <c r="K11" s="7">
        <f t="shared" si="3"/>
        <v>0.9359599432068143</v>
      </c>
      <c r="L11" s="7">
        <f t="shared" si="4"/>
        <v>0.99503900832794667</v>
      </c>
    </row>
    <row r="12" spans="1:12" x14ac:dyDescent="0.45">
      <c r="A12" s="7" t="s">
        <v>16</v>
      </c>
      <c r="B12" s="7">
        <v>64013351266</v>
      </c>
      <c r="C12" s="7">
        <v>64012706067</v>
      </c>
      <c r="D12" s="7">
        <v>63980629377</v>
      </c>
      <c r="E12" s="7">
        <v>64294181605</v>
      </c>
      <c r="F12" s="7">
        <v>63853164119</v>
      </c>
      <c r="G12" s="7">
        <v>63730510418</v>
      </c>
      <c r="H12" s="7">
        <f t="shared" si="0"/>
        <v>0.99998992086826821</v>
      </c>
      <c r="I12" s="7">
        <f t="shared" si="1"/>
        <v>0.99948882712195419</v>
      </c>
      <c r="J12" s="7">
        <f t="shared" si="2"/>
        <v>1.0043870588470372</v>
      </c>
      <c r="K12" s="7">
        <f t="shared" si="3"/>
        <v>0.99749759786307135</v>
      </c>
      <c r="L12" s="7">
        <f t="shared" si="4"/>
        <v>0.99558153350189893</v>
      </c>
    </row>
    <row r="14" spans="1:12" x14ac:dyDescent="0.45">
      <c r="A14" s="7" t="s">
        <v>18</v>
      </c>
    </row>
    <row r="15" spans="1:12" ht="114" x14ac:dyDescent="0.45">
      <c r="B15" s="10" t="s">
        <v>23</v>
      </c>
      <c r="C15" s="10" t="s">
        <v>24</v>
      </c>
      <c r="D15" s="10" t="s">
        <v>25</v>
      </c>
      <c r="E15" s="10" t="s">
        <v>26</v>
      </c>
      <c r="F15" s="10" t="s">
        <v>27</v>
      </c>
      <c r="G15" s="10" t="s">
        <v>28</v>
      </c>
      <c r="H15" s="10" t="s">
        <v>24</v>
      </c>
      <c r="I15" s="10" t="s">
        <v>25</v>
      </c>
      <c r="J15" s="10" t="s">
        <v>26</v>
      </c>
      <c r="K15" s="10" t="s">
        <v>27</v>
      </c>
      <c r="L15" s="10" t="s">
        <v>28</v>
      </c>
    </row>
    <row r="16" spans="1:12" x14ac:dyDescent="0.45">
      <c r="A16" s="7" t="s">
        <v>9</v>
      </c>
      <c r="B16" s="7">
        <v>955386978114</v>
      </c>
      <c r="C16" s="7">
        <v>955344032877</v>
      </c>
      <c r="D16" s="7">
        <v>955401700125</v>
      </c>
      <c r="E16" s="7">
        <v>955497661031</v>
      </c>
      <c r="F16" s="7">
        <v>955409958527</v>
      </c>
      <c r="G16" s="7">
        <v>955960186049</v>
      </c>
      <c r="H16" s="7">
        <f>C16/B16</f>
        <v>0.99995504938000646</v>
      </c>
      <c r="I16" s="7">
        <f>D16/B16</f>
        <v>1.0000154094742102</v>
      </c>
      <c r="J16" s="7">
        <f>E16/B16</f>
        <v>1.0001158513979524</v>
      </c>
      <c r="K16" s="7">
        <f>F16/B16</f>
        <v>1.0000240535128972</v>
      </c>
      <c r="L16" s="7">
        <f>G16/B16</f>
        <v>1.0005999746156595</v>
      </c>
    </row>
    <row r="17" spans="1:12" x14ac:dyDescent="0.45">
      <c r="A17" s="7" t="s">
        <v>10</v>
      </c>
      <c r="B17" s="7">
        <v>1193209958810</v>
      </c>
      <c r="C17" s="7">
        <v>1205920541950</v>
      </c>
      <c r="D17" s="7">
        <v>1206700693070</v>
      </c>
      <c r="E17" s="7">
        <v>1143487325820</v>
      </c>
      <c r="F17" s="7">
        <v>1133942564400</v>
      </c>
      <c r="G17" s="7">
        <v>1191261414910</v>
      </c>
      <c r="H17" s="7">
        <f t="shared" ref="H17:H23" si="5">C17/B17</f>
        <v>1.0106524279705782</v>
      </c>
      <c r="I17" s="7">
        <f t="shared" ref="I17:I23" si="6">D17/B17</f>
        <v>1.0113062534890795</v>
      </c>
      <c r="J17" s="7">
        <f t="shared" ref="J17:J23" si="7">E17/B17</f>
        <v>0.95832868086385326</v>
      </c>
      <c r="K17" s="7">
        <f t="shared" ref="K17:K23" si="8">F17/B17</f>
        <v>0.95032945042705819</v>
      </c>
      <c r="L17" s="7">
        <f t="shared" ref="L17:L23" si="9">G17/B17</f>
        <v>0.9983669731503555</v>
      </c>
    </row>
    <row r="18" spans="1:12" x14ac:dyDescent="0.45">
      <c r="A18" s="7" t="s">
        <v>11</v>
      </c>
      <c r="B18" s="7">
        <v>17187601578</v>
      </c>
      <c r="C18" s="7">
        <v>16223688403</v>
      </c>
      <c r="D18" s="7">
        <v>15817617725</v>
      </c>
      <c r="E18" s="7">
        <v>6108829133</v>
      </c>
      <c r="F18" s="7">
        <v>2990840843</v>
      </c>
      <c r="G18" s="7">
        <v>15068985997</v>
      </c>
      <c r="H18" s="7">
        <f t="shared" si="5"/>
        <v>0.94391811035265083</v>
      </c>
      <c r="I18" s="7">
        <f t="shared" si="6"/>
        <v>0.92029231962453861</v>
      </c>
      <c r="J18" s="7">
        <f t="shared" si="7"/>
        <v>0.35542068538633426</v>
      </c>
      <c r="K18" s="7">
        <f t="shared" si="8"/>
        <v>0.17401152973130665</v>
      </c>
      <c r="L18" s="7">
        <f t="shared" si="9"/>
        <v>0.87673582195948663</v>
      </c>
    </row>
    <row r="19" spans="1:12" x14ac:dyDescent="0.45">
      <c r="A19" s="7" t="s">
        <v>12</v>
      </c>
      <c r="B19" s="7">
        <v>12396117563</v>
      </c>
      <c r="C19" s="7">
        <v>13238128644</v>
      </c>
      <c r="D19" s="7">
        <v>11943198001</v>
      </c>
      <c r="E19" s="7">
        <v>5482401919</v>
      </c>
      <c r="F19" s="7">
        <v>5704116575</v>
      </c>
      <c r="G19" s="7">
        <v>12518392468</v>
      </c>
      <c r="H19" s="7">
        <f t="shared" si="5"/>
        <v>1.0679253868576755</v>
      </c>
      <c r="I19" s="7">
        <f t="shared" si="6"/>
        <v>0.96346278907906802</v>
      </c>
      <c r="J19" s="7">
        <f t="shared" si="7"/>
        <v>0.44226766091376091</v>
      </c>
      <c r="K19" s="7">
        <f t="shared" si="8"/>
        <v>0.46015347515141986</v>
      </c>
      <c r="L19" s="7">
        <f t="shared" si="9"/>
        <v>1.0098639678414285</v>
      </c>
    </row>
    <row r="20" spans="1:12" x14ac:dyDescent="0.45">
      <c r="A20" s="7" t="s">
        <v>13</v>
      </c>
      <c r="B20" s="7">
        <v>177459404742</v>
      </c>
      <c r="C20" s="7">
        <v>177558818717</v>
      </c>
      <c r="D20" s="7">
        <v>178356469686</v>
      </c>
      <c r="E20" s="7">
        <v>166994264855</v>
      </c>
      <c r="F20" s="7">
        <v>164649925431</v>
      </c>
      <c r="G20" s="7">
        <v>177085973674</v>
      </c>
      <c r="H20" s="7">
        <f t="shared" si="5"/>
        <v>1.0005602068548833</v>
      </c>
      <c r="I20" s="7">
        <f t="shared" si="6"/>
        <v>1.0050550431255205</v>
      </c>
      <c r="J20" s="7">
        <f t="shared" si="7"/>
        <v>0.94102797818906936</v>
      </c>
      <c r="K20" s="7">
        <f t="shared" si="8"/>
        <v>0.92781741080658353</v>
      </c>
      <c r="L20" s="7">
        <f t="shared" si="9"/>
        <v>0.99789568172764409</v>
      </c>
    </row>
    <row r="21" spans="1:12" x14ac:dyDescent="0.45">
      <c r="A21" s="7" t="s">
        <v>14</v>
      </c>
      <c r="B21" s="7">
        <v>2019267118430</v>
      </c>
      <c r="C21" s="7">
        <v>2013698126260</v>
      </c>
      <c r="D21" s="7">
        <v>1994524241140</v>
      </c>
      <c r="E21" s="7">
        <v>1957436789860</v>
      </c>
      <c r="F21" s="7">
        <v>1927438985490</v>
      </c>
      <c r="G21" s="7">
        <v>2013543425630</v>
      </c>
      <c r="H21" s="7">
        <f t="shared" si="5"/>
        <v>0.99724207257218656</v>
      </c>
      <c r="I21" s="7">
        <f t="shared" si="6"/>
        <v>0.98774660515977808</v>
      </c>
      <c r="J21" s="7">
        <f t="shared" si="7"/>
        <v>0.96937981706052156</v>
      </c>
      <c r="K21" s="7">
        <f t="shared" si="8"/>
        <v>0.95452402898958844</v>
      </c>
      <c r="L21" s="7">
        <f t="shared" si="9"/>
        <v>0.99716546030598951</v>
      </c>
    </row>
    <row r="22" spans="1:12" x14ac:dyDescent="0.45">
      <c r="A22" s="7" t="s">
        <v>15</v>
      </c>
      <c r="B22" s="7">
        <v>174336159726</v>
      </c>
      <c r="C22" s="7">
        <v>174093029070</v>
      </c>
      <c r="D22" s="7">
        <v>171742730112</v>
      </c>
      <c r="E22" s="7">
        <v>169116301119</v>
      </c>
      <c r="F22" s="7">
        <v>163490288715</v>
      </c>
      <c r="G22" s="7">
        <v>172466901010</v>
      </c>
      <c r="H22" s="7">
        <f t="shared" si="5"/>
        <v>0.99860539169623719</v>
      </c>
      <c r="I22" s="7">
        <f t="shared" si="6"/>
        <v>0.98512397188239076</v>
      </c>
      <c r="J22" s="7">
        <f t="shared" si="7"/>
        <v>0.97005865785271439</v>
      </c>
      <c r="K22" s="7">
        <f t="shared" si="8"/>
        <v>0.93778759938244483</v>
      </c>
      <c r="L22" s="7">
        <f t="shared" si="9"/>
        <v>0.98927784850292755</v>
      </c>
    </row>
    <row r="23" spans="1:12" x14ac:dyDescent="0.45">
      <c r="A23" s="7" t="s">
        <v>16</v>
      </c>
      <c r="B23" s="7">
        <v>63968513857</v>
      </c>
      <c r="C23" s="7">
        <v>64028609444</v>
      </c>
      <c r="D23" s="7">
        <v>64139517409</v>
      </c>
      <c r="E23" s="7">
        <v>64141222337</v>
      </c>
      <c r="F23" s="7">
        <v>63807720004</v>
      </c>
      <c r="G23" s="7">
        <v>63886148077</v>
      </c>
      <c r="H23" s="7">
        <f t="shared" si="5"/>
        <v>1.0009394557318361</v>
      </c>
      <c r="I23" s="7">
        <f t="shared" si="6"/>
        <v>1.0026732456592984</v>
      </c>
      <c r="J23" s="7">
        <f t="shared" si="7"/>
        <v>1.0026998982716104</v>
      </c>
      <c r="K23" s="7">
        <f t="shared" si="8"/>
        <v>0.99748635940863895</v>
      </c>
      <c r="L23" s="7">
        <f t="shared" si="9"/>
        <v>0.99871240122626381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clang-usr</vt:lpstr>
      <vt:lpstr>postgres_4GB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2018-02-26T15:20:47Z</dcterms:modified>
</cp:coreProperties>
</file>