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55" documentId="11_33E97E01793A7F03B72BD9B8ECDFDE0FC9F8CBB3" xr6:coauthVersionLast="43" xr6:coauthVersionMax="43" xr10:uidLastSave="{181713F3-B9AB-4610-BC0E-51D216DAF7BB}"/>
  <bookViews>
    <workbookView xWindow="-98" yWindow="-98" windowWidth="22695" windowHeight="14595" tabRatio="500" activeTab="2" xr2:uid="{00000000-000D-0000-FFFF-FFFF00000000}"/>
  </bookViews>
  <sheets>
    <sheet name="derby" sheetId="8" r:id="rId1"/>
    <sheet name="compiler" sheetId="9" r:id="rId2"/>
    <sheet name="data-superpg" sheetId="10" r:id="rId3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0" l="1"/>
  <c r="J24" i="10"/>
  <c r="J25" i="10"/>
  <c r="J26" i="10"/>
  <c r="J27" i="10"/>
  <c r="J28" i="10"/>
  <c r="J29" i="10"/>
  <c r="J30" i="10"/>
  <c r="J31" i="10"/>
  <c r="J32" i="10"/>
  <c r="J33" i="10"/>
  <c r="I23" i="10"/>
  <c r="I24" i="10"/>
  <c r="I25" i="10"/>
  <c r="I26" i="10"/>
  <c r="I27" i="10"/>
  <c r="I28" i="10"/>
  <c r="I29" i="10"/>
  <c r="I30" i="10"/>
  <c r="I31" i="10"/>
  <c r="I32" i="10"/>
  <c r="I33" i="10"/>
  <c r="H23" i="10"/>
  <c r="H24" i="10"/>
  <c r="H25" i="10"/>
  <c r="H26" i="10"/>
  <c r="H27" i="10"/>
  <c r="H28" i="10"/>
  <c r="H29" i="10"/>
  <c r="H30" i="10"/>
  <c r="H31" i="10"/>
  <c r="H32" i="10"/>
  <c r="H33" i="10"/>
  <c r="J22" i="10"/>
  <c r="I22" i="10"/>
  <c r="H22" i="10"/>
  <c r="J6" i="10"/>
  <c r="J7" i="10"/>
  <c r="J8" i="10"/>
  <c r="J9" i="10"/>
  <c r="J10" i="10"/>
  <c r="J11" i="10"/>
  <c r="J12" i="10"/>
  <c r="J13" i="10"/>
  <c r="J14" i="10"/>
  <c r="J15" i="10"/>
  <c r="J16" i="10"/>
  <c r="I6" i="10"/>
  <c r="I7" i="10"/>
  <c r="I8" i="10"/>
  <c r="I9" i="10"/>
  <c r="I10" i="10"/>
  <c r="I11" i="10"/>
  <c r="I12" i="10"/>
  <c r="I13" i="10"/>
  <c r="I14" i="10"/>
  <c r="I15" i="10"/>
  <c r="I16" i="10"/>
  <c r="J5" i="10"/>
  <c r="I5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<sst xmlns="http://schemas.openxmlformats.org/spreadsheetml/2006/main" count="196" uniqueCount="84">
  <si>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</si>
  <si>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</si>
  <si>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</si>
  <si>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</si>
  <si>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</si>
  <si>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</si>
  <si>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</si>
  <si>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</si>
  <si>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</si>
  <si>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</si>
  <si>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</si>
  <si>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</si>
  <si>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</si>
  <si>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</si>
  <si>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</si>
  <si>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</si>
  <si>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</si>
  <si>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</si>
  <si>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</si>
  <si>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</si>
  <si>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</si>
  <si>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</si>
  <si>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</si>
  <si>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</si>
  <si>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</si>
  <si>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</si>
  <si>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</si>
  <si>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</si>
  <si>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</si>
  <si>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</si>
  <si>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</si>
  <si>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</si>
  <si>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</si>
  <si>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</si>
  <si>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</si>
  <si>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</si>
  <si>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</si>
  <si>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</si>
  <si>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</si>
  <si>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</si>
  <si>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</si>
  <si>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</si>
  <si>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</si>
  <si>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</si>
  <si>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</si>
  <si>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</si>
  <si>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</si>
  <si>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</si>
  <si>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</si>
  <si>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</si>
  <si>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</si>
  <si>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</si>
  <si>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</si>
  <si>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</si>
  <si>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</si>
  <si>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</si>
  <si>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</si>
  <si>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</si>
  <si>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</si>
  <si>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</si>
  <si>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cpuset -c -l 0,1,2,3,4,5 java -XX:+AlwaysPreTouch -XX:CodeCacheExpansionSize=2m -jar SPECjvm2008.jar -ikv -ict -wt 0 -crf false -ops 500 -Dspecjvm.hardware.threads.over    ride=6 compiler.compiler</t>
  </si>
  <si>
    <t>Run on 3 cores/6 hyperthreads</t>
  </si>
  <si>
    <t>CPU_CLK_UNHALTED.THREAD_P</t>
  </si>
  <si>
    <t>DTLB_LOAD_MISSES.WALK_COMPLETED</t>
  </si>
  <si>
    <t>DTLB_LOAD_MISSES.WALK_PENDING</t>
  </si>
  <si>
    <t>DTLB_STORE_MISSES.WALK_COMPLETED</t>
  </si>
  <si>
    <t>DTLB_STORE_MISSES.WALK_PENDING</t>
  </si>
  <si>
    <t>ITLB_MISSES.WALK_COMPLETED</t>
  </si>
  <si>
    <t>ITLB_MISSES.WALK_PENDING</t>
  </si>
  <si>
    <t>ICACHE_64B.IFTAG_STALL</t>
  </si>
  <si>
    <t>CPU_CLK_UNHALTED.THREAD_P (os + usr)</t>
  </si>
  <si>
    <t>INST_RETIRED.ANY_P</t>
  </si>
  <si>
    <t>INST_RETIRED.ANY_P (os + user)</t>
  </si>
  <si>
    <t>CYCLE_ACTIVITY.STALLS_L3_MISS</t>
  </si>
  <si>
    <t>default freebsd</t>
  </si>
  <si>
    <t>default freebsd + disabling data superpages</t>
  </si>
  <si>
    <t>our kernel: first-touch data superpage promotion</t>
  </si>
  <si>
    <t>Compiler.compiler</t>
  </si>
  <si>
    <t>Col C/Col B</t>
  </si>
  <si>
    <t>Col D/Col B</t>
  </si>
  <si>
    <t>Derby</t>
  </si>
  <si>
    <t>default freebsd + disabling superpages for both code and data</t>
  </si>
  <si>
    <t>Col E/Col B</t>
  </si>
  <si>
    <t>cpuset -c -l 0,1,2,3,4,5 java -XX:+AlwaysPreTouch -XX:CodeCacheExpansionSize=2m -jar SPECjvm2008.jar -ikv -ict -wt 0 -crf false -o    ps 400 -Dspecjvm.hardware.threads.override=6 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</si>
</sst>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  <xf numFmtId="0" fontId="9" fillId="0" borderId="0" xfId="0" applyFon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21" t="s">
        <v>15</v>
      </c>
      <c r="C1" s="21"/>
      <c r="D1" s="21"/>
      <c r="E1" s="21"/>
      <c r="F1" s="21"/>
      <c r="G1" s="21"/>
      <c r="H1" s="21" t="s">
        <v>16</v>
      </c>
      <c r="I1" s="21"/>
      <c r="J1" s="21"/>
      <c r="K1" s="21"/>
      <c r="L1" s="21" t="s">
        <v>25</v>
      </c>
      <c r="M1" s="21"/>
      <c r="N1" s="21"/>
      <c r="O1" s="21"/>
      <c r="P1" s="1" t="s">
        <v>18</v>
      </c>
      <c r="Q1" s="1" t="s">
        <v>19</v>
      </c>
      <c r="R1" s="1" t="s">
        <v>20</v>
      </c>
    </row>
    <row r="2" spans="1:18" x14ac:dyDescent="0.5">
      <c r="B2" s="21" t="s">
        <v>14</v>
      </c>
      <c r="C2" s="21"/>
      <c r="D2" s="21" t="s">
        <v>35</v>
      </c>
      <c r="E2" s="21"/>
      <c r="F2" s="22" t="s">
        <v>59</v>
      </c>
      <c r="G2" s="22"/>
      <c r="H2" s="21" t="s">
        <v>14</v>
      </c>
      <c r="I2" s="21"/>
      <c r="J2" s="21" t="s">
        <v>35</v>
      </c>
      <c r="K2" s="21"/>
      <c r="L2" s="21" t="s">
        <v>14</v>
      </c>
      <c r="M2" s="21"/>
      <c r="N2" s="21" t="s">
        <v>0</v>
      </c>
      <c r="O2" s="21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21" t="s">
        <v>15</v>
      </c>
      <c r="C1" s="21"/>
      <c r="D1" s="21"/>
      <c r="E1" s="21"/>
      <c r="F1" s="4"/>
      <c r="G1" s="4"/>
      <c r="H1" s="4"/>
      <c r="I1" s="21" t="s">
        <v>16</v>
      </c>
      <c r="J1" s="21"/>
      <c r="K1" s="21"/>
      <c r="L1" s="21"/>
      <c r="M1" s="21" t="s">
        <v>25</v>
      </c>
      <c r="N1" s="21"/>
      <c r="O1" s="21"/>
      <c r="P1" s="21"/>
      <c r="Q1" s="1" t="s">
        <v>18</v>
      </c>
      <c r="R1" s="1" t="s">
        <v>19</v>
      </c>
      <c r="S1" s="1" t="s">
        <v>20</v>
      </c>
    </row>
    <row r="2" spans="1:19" x14ac:dyDescent="0.5">
      <c r="B2" s="21" t="s">
        <v>14</v>
      </c>
      <c r="C2" s="21"/>
      <c r="D2" s="21" t="s">
        <v>35</v>
      </c>
      <c r="E2" s="21"/>
      <c r="F2" s="4"/>
      <c r="G2" s="22" t="s">
        <v>59</v>
      </c>
      <c r="H2" s="22"/>
      <c r="I2" s="21" t="s">
        <v>14</v>
      </c>
      <c r="J2" s="21"/>
      <c r="K2" s="21" t="s">
        <v>35</v>
      </c>
      <c r="L2" s="21"/>
      <c r="M2" s="21" t="s">
        <v>14</v>
      </c>
      <c r="N2" s="21"/>
      <c r="O2" s="21" t="s">
        <v>0</v>
      </c>
      <c r="P2" s="21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J33"/>
  <sheetViews>
    <sheetView tabSelected="1" workbookViewId="0">
      <selection activeCell="A20" sqref="A20"/>
    </sheetView>
  </sheetViews>
  <sheetFormatPr defaultRowHeight="15.75" x14ac:dyDescent="0.5"/>
  <cols>
    <col min="1" max="1" width="35.875" customWidth="1"/>
    <col min="2" max="4" width="19.5625" bestFit="1" customWidth="1"/>
    <col min="5" max="5" width="22.1875" customWidth="1"/>
  </cols>
  <sheetData>
    <row r="1" spans="1:10" ht="18" x14ac:dyDescent="0.55000000000000004">
      <c r="A1" s="20" t="s">
        <v>77</v>
      </c>
    </row>
    <row r="2" spans="1:10" x14ac:dyDescent="0.5">
      <c r="A2" t="s">
        <v>61</v>
      </c>
    </row>
    <row r="3" spans="1:10" x14ac:dyDescent="0.5">
      <c r="A3" t="s">
        <v>60</v>
      </c>
    </row>
    <row r="4" spans="1:10" s="19" customFormat="1" ht="47.25" x14ac:dyDescent="0.5">
      <c r="B4" s="19" t="s">
        <v>74</v>
      </c>
      <c r="D4" s="19" t="s">
        <v>75</v>
      </c>
      <c r="E4" s="19" t="s">
        <v>76</v>
      </c>
      <c r="I4" s="19" t="s">
        <v>79</v>
      </c>
      <c r="J4" s="19" t="s">
        <v>82</v>
      </c>
    </row>
    <row r="5" spans="1:10" x14ac:dyDescent="0.5">
      <c r="A5" s="17" t="s">
        <v>62</v>
      </c>
      <c r="B5" s="16">
        <v>1520465525350</v>
      </c>
      <c r="D5" s="16">
        <v>1560487039589</v>
      </c>
      <c r="E5" s="16">
        <v>1506764458417</v>
      </c>
      <c r="I5" s="16">
        <f>D5/B5</f>
        <v>1.026321882062921</v>
      </c>
      <c r="J5" s="16">
        <f>E5/B5</f>
        <v>0.99098889997532424</v>
      </c>
    </row>
    <row r="6" spans="1:10" x14ac:dyDescent="0.5">
      <c r="A6" s="17" t="s">
        <v>63</v>
      </c>
      <c r="B6" s="16">
        <v>114520832.5</v>
      </c>
      <c r="D6" s="16">
        <v>444523187</v>
      </c>
      <c r="E6" s="16">
        <v>110767775</v>
      </c>
      <c r="I6" s="16">
        <f>D6/B6</f>
        <v>3.8815923469644704</v>
      </c>
      <c r="J6" s="16">
        <f>E6/B6</f>
        <v>0.96722816785321575</v>
      </c>
    </row>
    <row r="7" spans="1:10" x14ac:dyDescent="0.5">
      <c r="A7" s="17" t="s">
        <v>64</v>
      </c>
      <c r="B7" s="16">
        <v>8481944633</v>
      </c>
      <c r="D7" s="16">
        <v>30208146801.5</v>
      </c>
      <c r="E7" s="16">
        <v>8305966589.5</v>
      </c>
      <c r="I7" s="16">
        <f>D7/B7</f>
        <v>3.5614647475971091</v>
      </c>
      <c r="J7" s="16">
        <f>E7/B7</f>
        <v>0.97925263001419072</v>
      </c>
    </row>
    <row r="8" spans="1:10" x14ac:dyDescent="0.5">
      <c r="A8" s="17" t="s">
        <v>65</v>
      </c>
      <c r="B8" s="16">
        <v>6228062</v>
      </c>
      <c r="D8" s="16">
        <v>17137109</v>
      </c>
      <c r="E8" s="16">
        <v>5920407</v>
      </c>
      <c r="I8" s="16">
        <f>D8/B8</f>
        <v>2.7515957612496473</v>
      </c>
      <c r="J8" s="16">
        <f>E8/B8</f>
        <v>0.95060180839561326</v>
      </c>
    </row>
    <row r="9" spans="1:10" x14ac:dyDescent="0.5">
      <c r="A9" s="17" t="s">
        <v>66</v>
      </c>
      <c r="B9" s="16">
        <v>543370593</v>
      </c>
      <c r="D9" s="16">
        <v>1506911903.5</v>
      </c>
      <c r="E9" s="16">
        <v>485096441.5</v>
      </c>
      <c r="I9" s="16">
        <f>D9/B9</f>
        <v>2.7732673113209865</v>
      </c>
      <c r="J9" s="16">
        <f>E9/B9</f>
        <v>0.8927543149174435</v>
      </c>
    </row>
    <row r="10" spans="1:10" x14ac:dyDescent="0.5">
      <c r="A10" s="17" t="s">
        <v>67</v>
      </c>
      <c r="B10" s="16">
        <v>6695050.5</v>
      </c>
      <c r="D10" s="16">
        <v>11781213.5</v>
      </c>
      <c r="E10" s="16">
        <v>7899729.5</v>
      </c>
      <c r="I10" s="16">
        <f>D10/B10</f>
        <v>1.7596900127937796</v>
      </c>
      <c r="J10" s="16">
        <f>E10/B10</f>
        <v>1.1799357600065898</v>
      </c>
    </row>
    <row r="11" spans="1:10" x14ac:dyDescent="0.5">
      <c r="A11" s="17" t="s">
        <v>68</v>
      </c>
      <c r="B11" s="16">
        <v>539355034</v>
      </c>
      <c r="D11" s="16">
        <v>897251637.5</v>
      </c>
      <c r="E11" s="16">
        <v>616846551.5</v>
      </c>
      <c r="I11" s="16">
        <f>D11/B11</f>
        <v>1.6635640365600073</v>
      </c>
      <c r="J11" s="16">
        <f>E11/B11</f>
        <v>1.1436744122425304</v>
      </c>
    </row>
    <row r="12" spans="1:10" x14ac:dyDescent="0.5">
      <c r="A12" s="17" t="s">
        <v>69</v>
      </c>
      <c r="B12" s="16">
        <v>52250694189</v>
      </c>
      <c r="D12" s="16">
        <v>52934279586</v>
      </c>
      <c r="E12" s="16">
        <v>44973691709</v>
      </c>
      <c r="I12" s="16">
        <f>D12/B12</f>
        <v>1.0130828002883052</v>
      </c>
      <c r="J12" s="16">
        <f>E12/B12</f>
        <v>0.86072907560466483</v>
      </c>
    </row>
    <row r="13" spans="1:10" x14ac:dyDescent="0.5">
      <c r="A13" s="17" t="s">
        <v>70</v>
      </c>
      <c r="B13" s="16">
        <v>1548544995012</v>
      </c>
      <c r="D13" s="16">
        <v>1608719519457</v>
      </c>
      <c r="E13" s="16">
        <v>1564803334947.5</v>
      </c>
      <c r="I13" s="16">
        <f>D13/B13</f>
        <v>1.0388587510461933</v>
      </c>
      <c r="J13" s="16">
        <f>E13/B13</f>
        <v>1.0104991072186276</v>
      </c>
    </row>
    <row r="14" spans="1:10" x14ac:dyDescent="0.5">
      <c r="A14" s="17" t="s">
        <v>71</v>
      </c>
      <c r="B14" s="16">
        <v>1625347483061</v>
      </c>
      <c r="D14" s="16">
        <v>1615032534741</v>
      </c>
      <c r="E14" s="16">
        <v>1634778975449.5</v>
      </c>
      <c r="I14" s="16">
        <f>D14/B14</f>
        <v>0.99365369656181213</v>
      </c>
      <c r="J14" s="16">
        <f>E14/B14</f>
        <v>1.0058027544797608</v>
      </c>
    </row>
    <row r="15" spans="1:10" x14ac:dyDescent="0.5">
      <c r="A15" s="17" t="s">
        <v>72</v>
      </c>
      <c r="B15" s="16">
        <v>1584355630491.5</v>
      </c>
      <c r="D15" s="16">
        <v>1573075449208.5</v>
      </c>
      <c r="E15" s="16">
        <v>1591442261493.5</v>
      </c>
      <c r="I15" s="16">
        <f>D15/B15</f>
        <v>0.99288027191249939</v>
      </c>
      <c r="J15" s="16">
        <f>E15/B15</f>
        <v>1.0044728789834902</v>
      </c>
    </row>
    <row r="16" spans="1:10" x14ac:dyDescent="0.5">
      <c r="A16" s="18" t="s">
        <v>73</v>
      </c>
      <c r="B16" s="16">
        <v>122392905451.5</v>
      </c>
      <c r="D16" s="16">
        <v>129441231609.5</v>
      </c>
      <c r="E16" s="16">
        <v>123918016042</v>
      </c>
      <c r="I16" s="16">
        <f>D16/B16</f>
        <v>1.0575877019341862</v>
      </c>
      <c r="J16" s="16">
        <f>E16/B16</f>
        <v>1.0124607760954278</v>
      </c>
    </row>
    <row r="18" spans="1:10" ht="18" x14ac:dyDescent="0.55000000000000004">
      <c r="A18" s="23" t="s">
        <v>80</v>
      </c>
    </row>
    <row r="19" spans="1:10" x14ac:dyDescent="0.5">
      <c r="A19" s="17" t="s">
        <v>61</v>
      </c>
    </row>
    <row r="20" spans="1:10" x14ac:dyDescent="0.5">
      <c r="A20" t="s">
        <v>83</v>
      </c>
    </row>
    <row r="21" spans="1:10" ht="47.25" x14ac:dyDescent="0.5">
      <c r="A21" s="19"/>
      <c r="B21" s="19" t="s">
        <v>74</v>
      </c>
      <c r="C21" s="19" t="s">
        <v>81</v>
      </c>
      <c r="D21" s="19" t="s">
        <v>75</v>
      </c>
      <c r="E21" s="19" t="s">
        <v>76</v>
      </c>
      <c r="H21" s="19" t="s">
        <v>78</v>
      </c>
      <c r="I21" s="19" t="s">
        <v>79</v>
      </c>
      <c r="J21" s="19" t="s">
        <v>82</v>
      </c>
    </row>
    <row r="22" spans="1:10" x14ac:dyDescent="0.5">
      <c r="A22" s="17" t="s">
        <v>62</v>
      </c>
      <c r="B22" s="16">
        <v>1508802256400</v>
      </c>
      <c r="C22" s="16">
        <v>1576819567950.5</v>
      </c>
      <c r="D22" s="16">
        <v>1583225534870.5</v>
      </c>
      <c r="E22" s="16">
        <v>1541988787024.5</v>
      </c>
      <c r="H22" s="16">
        <f>C22/B22</f>
        <v>1.0450803352539975</v>
      </c>
      <c r="I22" s="16">
        <f>D22/B22</f>
        <v>1.049326065198281</v>
      </c>
      <c r="J22" s="16">
        <f>E22/B22</f>
        <v>1.0219952816770588</v>
      </c>
    </row>
    <row r="23" spans="1:10" x14ac:dyDescent="0.5">
      <c r="A23" s="17" t="s">
        <v>63</v>
      </c>
      <c r="B23" s="16">
        <v>21136615</v>
      </c>
      <c r="C23" s="16">
        <v>1380324388.5</v>
      </c>
      <c r="D23" s="16">
        <v>1379888049.5</v>
      </c>
      <c r="E23" s="16">
        <v>21074067</v>
      </c>
      <c r="H23" s="16">
        <f t="shared" ref="H23:H33" si="0">C23/B23</f>
        <v>65.304893356859651</v>
      </c>
      <c r="I23" s="16">
        <f t="shared" ref="I23:I33" si="1">D23/B23</f>
        <v>65.284249606665966</v>
      </c>
      <c r="J23" s="16">
        <f t="shared" ref="J23:J33" si="2">E23/B23</f>
        <v>0.99704077497745025</v>
      </c>
    </row>
    <row r="24" spans="1:10" x14ac:dyDescent="0.5">
      <c r="A24" s="17" t="s">
        <v>64</v>
      </c>
      <c r="B24" s="16">
        <v>1860293858</v>
      </c>
      <c r="C24" s="16">
        <v>71275459919</v>
      </c>
      <c r="D24" s="16">
        <v>71762154315</v>
      </c>
      <c r="E24" s="16">
        <v>1755898090</v>
      </c>
      <c r="H24" s="16">
        <f t="shared" si="0"/>
        <v>38.314086568897331</v>
      </c>
      <c r="I24" s="16">
        <f t="shared" si="1"/>
        <v>38.575708889428583</v>
      </c>
      <c r="J24" s="16">
        <f t="shared" si="2"/>
        <v>0.94388210897377478</v>
      </c>
    </row>
    <row r="25" spans="1:10" x14ac:dyDescent="0.5">
      <c r="A25" s="17" t="s">
        <v>65</v>
      </c>
      <c r="B25" s="16">
        <v>8040356</v>
      </c>
      <c r="C25" s="16">
        <v>41975629.5</v>
      </c>
      <c r="D25" s="16">
        <v>44276861</v>
      </c>
      <c r="E25" s="16">
        <v>6500691.5</v>
      </c>
      <c r="H25" s="16">
        <f t="shared" si="0"/>
        <v>5.2206182785936344</v>
      </c>
      <c r="I25" s="16">
        <f t="shared" si="1"/>
        <v>5.5068284289899605</v>
      </c>
      <c r="J25" s="16">
        <f t="shared" si="2"/>
        <v>0.80850791930108568</v>
      </c>
    </row>
    <row r="26" spans="1:10" x14ac:dyDescent="0.5">
      <c r="A26" s="17" t="s">
        <v>66</v>
      </c>
      <c r="B26" s="16">
        <v>439527930.5</v>
      </c>
      <c r="C26" s="16">
        <v>2497914991.5</v>
      </c>
      <c r="D26" s="16">
        <v>2534943692</v>
      </c>
      <c r="E26" s="16">
        <v>379487870</v>
      </c>
      <c r="H26" s="16">
        <f t="shared" si="0"/>
        <v>5.6831769227007065</v>
      </c>
      <c r="I26" s="16">
        <f t="shared" si="1"/>
        <v>5.7674234470521322</v>
      </c>
      <c r="J26" s="16">
        <f t="shared" si="2"/>
        <v>0.86339875959259427</v>
      </c>
    </row>
    <row r="27" spans="1:10" x14ac:dyDescent="0.5">
      <c r="A27" s="17" t="s">
        <v>67</v>
      </c>
      <c r="B27" s="16">
        <v>6313515.5</v>
      </c>
      <c r="C27" s="16">
        <v>22044853</v>
      </c>
      <c r="D27" s="16">
        <v>21352933.5</v>
      </c>
      <c r="E27" s="16">
        <v>6292292.5</v>
      </c>
      <c r="H27" s="16">
        <f t="shared" si="0"/>
        <v>3.4916922275711526</v>
      </c>
      <c r="I27" s="16">
        <f t="shared" si="1"/>
        <v>3.3820988480981793</v>
      </c>
      <c r="J27" s="16">
        <f t="shared" si="2"/>
        <v>0.99663848136588873</v>
      </c>
    </row>
    <row r="28" spans="1:10" x14ac:dyDescent="0.5">
      <c r="A28" s="17" t="s">
        <v>68</v>
      </c>
      <c r="B28" s="16">
        <v>433961661.5</v>
      </c>
      <c r="C28" s="16">
        <v>1411803796</v>
      </c>
      <c r="D28" s="16">
        <v>1289275077.5</v>
      </c>
      <c r="E28" s="16">
        <v>427380998</v>
      </c>
      <c r="H28" s="16">
        <f t="shared" si="0"/>
        <v>3.2532915260764343</v>
      </c>
      <c r="I28" s="16">
        <f t="shared" si="1"/>
        <v>2.9709423478645243</v>
      </c>
      <c r="J28" s="16">
        <f t="shared" si="2"/>
        <v>0.98483584131083435</v>
      </c>
    </row>
    <row r="29" spans="1:10" x14ac:dyDescent="0.5">
      <c r="A29" s="17" t="s">
        <v>69</v>
      </c>
      <c r="B29" s="16">
        <v>3764551755</v>
      </c>
      <c r="C29" s="16">
        <v>4942989063</v>
      </c>
      <c r="D29" s="16">
        <v>4865484890</v>
      </c>
      <c r="E29" s="16">
        <v>3817343052.5</v>
      </c>
      <c r="H29" s="16">
        <f t="shared" si="0"/>
        <v>1.3130352256240929</v>
      </c>
      <c r="I29" s="16">
        <f t="shared" si="1"/>
        <v>1.2924473368011911</v>
      </c>
      <c r="J29" s="16">
        <f t="shared" si="2"/>
        <v>1.0140232625119003</v>
      </c>
    </row>
    <row r="30" spans="1:10" x14ac:dyDescent="0.5">
      <c r="A30" s="17" t="s">
        <v>70</v>
      </c>
      <c r="B30" s="16">
        <v>1547019715368</v>
      </c>
      <c r="C30" s="16">
        <v>1611564882448.5</v>
      </c>
      <c r="D30" s="16">
        <v>1633210578708</v>
      </c>
      <c r="E30" s="16">
        <v>1550482424861</v>
      </c>
      <c r="H30" s="16">
        <f t="shared" si="0"/>
        <v>1.0417222653592015</v>
      </c>
      <c r="I30" s="16">
        <f t="shared" si="1"/>
        <v>1.0557141337526506</v>
      </c>
      <c r="J30" s="16">
        <f t="shared" si="2"/>
        <v>1.0022383098667726</v>
      </c>
    </row>
    <row r="31" spans="1:10" x14ac:dyDescent="0.5">
      <c r="A31" s="17" t="s">
        <v>71</v>
      </c>
      <c r="B31" s="16">
        <v>1992157146788</v>
      </c>
      <c r="C31" s="16">
        <v>1969595288828.5</v>
      </c>
      <c r="D31" s="16">
        <v>2011953165341.5</v>
      </c>
      <c r="E31" s="16">
        <v>1983442299863.5</v>
      </c>
      <c r="H31" s="16">
        <f t="shared" si="0"/>
        <v>0.98867465952880429</v>
      </c>
      <c r="I31" s="16">
        <f t="shared" si="1"/>
        <v>1.0099369764003896</v>
      </c>
      <c r="J31" s="16">
        <f t="shared" si="2"/>
        <v>0.99562542195099857</v>
      </c>
    </row>
    <row r="32" spans="1:10" x14ac:dyDescent="0.5">
      <c r="A32" s="17" t="s">
        <v>72</v>
      </c>
      <c r="B32" s="16">
        <v>1958799620144.5</v>
      </c>
      <c r="C32" s="16">
        <v>1935054244350</v>
      </c>
      <c r="D32" s="16">
        <v>1976423733006.5</v>
      </c>
      <c r="E32" s="16">
        <v>1950398493424.5</v>
      </c>
      <c r="H32" s="16">
        <f t="shared" si="0"/>
        <v>0.98787758811554782</v>
      </c>
      <c r="I32" s="16">
        <f t="shared" si="1"/>
        <v>1.0089974046761863</v>
      </c>
      <c r="J32" s="16">
        <f t="shared" si="2"/>
        <v>0.99571108415909315</v>
      </c>
    </row>
    <row r="33" spans="1:10" x14ac:dyDescent="0.5">
      <c r="A33" s="18" t="s">
        <v>73</v>
      </c>
      <c r="B33" s="16">
        <v>60616571130.5</v>
      </c>
      <c r="C33" s="16">
        <v>69521620362</v>
      </c>
      <c r="D33" s="16">
        <v>69306787481.5</v>
      </c>
      <c r="E33" s="16">
        <v>62117011965</v>
      </c>
      <c r="H33" s="16">
        <f t="shared" si="0"/>
        <v>1.1469078350263087</v>
      </c>
      <c r="I33" s="16">
        <f t="shared" si="1"/>
        <v>1.1433637071336653</v>
      </c>
      <c r="J33" s="16">
        <f t="shared" si="2"/>
        <v>1.0247529810168532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derby</vt:lpstr>
      <vt:lpstr>compiler</vt:lpstr>
      <vt:lpstr>data-superpg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2019-05-29T03:15:03Z</dcterms:modified>
</cp:coreProperties>
</file>