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8431"/>
  <workbookPr filterPrivacy="1"/>
  <xr:revisionPtr revIDLastSave="295" documentId="3E3A0F759595214EF5B7DC1E59180F3A328511B7" xr6:coauthVersionLast="23" xr6:coauthVersionMax="23" xr10:uidLastSave="{D103E7D9-D7A1-49CA-9806-9281BB1C111D}"/>
  <bookViews>
    <workbookView xWindow="0" yWindow="0" windowWidth="13680" windowHeight="9465" activeTab="1" xr2:uid="{00000000-000D-0000-FFFF-FFFF00000000}"/>
  </bookViews>
  <sheets>
    <sheet name="clang-os" sheetId="6" r:id="rId1"/>
    <sheet name="clang-usr" sheetId="7" r:id="rId2"/>
    <sheet name="clang-all" sheetId="1" r:id="rId3"/>
    <sheet name="clang-part1" sheetId="3" r:id="rId4"/>
    <sheet name="clang-part2" sheetId="4" r:id="rId5"/>
    <sheet name="clang-part3" sheetId="5" r:id="rId6"/>
  </sheet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6" i="7" l="1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L5" i="7"/>
  <c r="K5" i="7"/>
  <c r="J5" i="7"/>
  <c r="I5" i="7"/>
  <c r="H5" i="7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L5" i="6"/>
  <c r="K5" i="6"/>
  <c r="J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I5" i="6"/>
  <c r="H5" i="6"/>
  <c r="H5" i="1" l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5" i="1"/>
  <c r="K35" i="1"/>
  <c r="K36" i="1"/>
  <c r="K20" i="1"/>
  <c r="K21" i="1"/>
  <c r="K17" i="1"/>
  <c r="K13" i="1"/>
  <c r="K9" i="1"/>
  <c r="J35" i="1"/>
  <c r="J36" i="1"/>
  <c r="J20" i="1"/>
  <c r="J21" i="1"/>
  <c r="J17" i="1"/>
  <c r="J13" i="1"/>
  <c r="J9" i="1"/>
  <c r="K11" i="1"/>
  <c r="J11" i="1"/>
  <c r="K19" i="1"/>
  <c r="J19" i="1"/>
  <c r="K15" i="1"/>
  <c r="J15" i="1"/>
  <c r="K6" i="1" l="1"/>
  <c r="K7" i="1"/>
  <c r="K8" i="1"/>
  <c r="K10" i="1"/>
  <c r="K12" i="1"/>
  <c r="K14" i="1"/>
  <c r="K16" i="1"/>
  <c r="K18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7" i="1"/>
  <c r="K5" i="1"/>
  <c r="J6" i="1"/>
  <c r="J7" i="1"/>
  <c r="J8" i="1"/>
  <c r="J10" i="1"/>
  <c r="J12" i="1"/>
  <c r="J14" i="1"/>
  <c r="J16" i="1"/>
  <c r="J18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7" i="1"/>
  <c r="J5" i="1"/>
</calcChain>
</file>

<file path=xl/sharedStrings.xml><?xml version="1.0" encoding="utf-8"?>
<sst xmlns="http://schemas.openxmlformats.org/spreadsheetml/2006/main" count="150" uniqueCount="47">
  <si>
    <t>PAGE_FAULT.ALL</t>
  </si>
  <si>
    <t>instruction-retired</t>
  </si>
  <si>
    <t>CPU_CLK_UNHALTED.THREAD_P</t>
  </si>
  <si>
    <t>ITLB_MISSES.MISS_CAUSES_A_WALK</t>
  </si>
  <si>
    <t>ITLB_MISSES.WALK_PENDING</t>
  </si>
  <si>
    <t>DTLB_LOAD_MISSES.MISS_CAUSES_A_WALK</t>
  </si>
  <si>
    <t>DTLB_LOAD_MISSES.WALK_PENDING</t>
  </si>
  <si>
    <t>DTLB_STORE_MISSES.MISS_CAUSES_A_WALK</t>
  </si>
  <si>
    <t>DTLB_STORE_MISSES.WALK_PENDING</t>
  </si>
  <si>
    <t>L1D_PEND_MISS.PENDING</t>
  </si>
  <si>
    <t>L2_RQSTS.DEMAND_DATA_RD_MISS</t>
  </si>
  <si>
    <t>L2_RQSTS.RFO_MISS</t>
  </si>
  <si>
    <t>L2_RQSTS.CODE_RD_MISS</t>
  </si>
  <si>
    <t>L2_RQSTS.ALL_DEMAND_MISS</t>
  </si>
  <si>
    <t>L2_RQSTS.PF_MISS</t>
  </si>
  <si>
    <t>L2_RQSTS.MISS</t>
  </si>
  <si>
    <t>llc-misses</t>
  </si>
  <si>
    <t>OFFCORE_REQUESTS.L3_MISS_DEMAND_DATA_RD</t>
  </si>
  <si>
    <t>CYCLE_ACTIVITY.CYCLES_L1D_MISS</t>
  </si>
  <si>
    <t>CYCLE_ACTIVITY.CYCLES_L2_MISS</t>
  </si>
  <si>
    <t>CYCLE_ACTIVITY.CYCLES_L3_MISS</t>
  </si>
  <si>
    <t>CYCLE_ACTIVITY.CYCLES_MEM_ANY</t>
  </si>
  <si>
    <t>ITLB.ITLB_FLUSH</t>
  </si>
  <si>
    <t>Hardware Events</t>
  </si>
  <si>
    <t>Baseline</t>
  </si>
  <si>
    <t>Shared ptp</t>
  </si>
  <si>
    <t xml:space="preserve">Std. dev. </t>
  </si>
  <si>
    <t>Average</t>
  </si>
  <si>
    <t xml:space="preserve">Average </t>
  </si>
  <si>
    <t>baseline (Col C/Col B)</t>
  </si>
  <si>
    <t>shared_ptp (col E/col B)</t>
  </si>
  <si>
    <t>Run two instances of "clang -c test.c"concurrently  for 10,000 times per iteration on each thread of the same core at 3.5 GHz. The results are system-level averages across 5 iterations</t>
  </si>
  <si>
    <t>DTLB_LOAD_MISSES.STLB_HIT</t>
  </si>
  <si>
    <t>DTLB_STORE_MISSES.STLB_HIT</t>
  </si>
  <si>
    <t>ITLB_MISSES.STLB_HIT</t>
  </si>
  <si>
    <t>ITLB_MISSES.WALK_COMPLETED</t>
  </si>
  <si>
    <t>DTLB_LOAD_MISSES.WALK_COMPLETED</t>
  </si>
  <si>
    <t>DTLB_STORE_MISSES.WALK_COMPLETED</t>
  </si>
  <si>
    <t>MEM_UOPS_RETIRED.STLB_MISS_LOADS</t>
  </si>
  <si>
    <t>MEM_UOPS_RETIRED.STLB_MISS_STORES</t>
  </si>
  <si>
    <t>MEM_UOPS_RETIRED.ALL_LOADS</t>
  </si>
  <si>
    <t>MEM_UOPS_RETIRED.ALL_STORES</t>
  </si>
  <si>
    <t>Super Page</t>
  </si>
  <si>
    <t>super_page (col G/col B)</t>
  </si>
  <si>
    <t>std dev. (fraction)</t>
  </si>
  <si>
    <t>shared ptp / baseline</t>
  </si>
  <si>
    <t>super page / baseline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</si>
</sst>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.0_);_(* \(#,##0.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70C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8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wrapText="1"/>
    </xf>
    <xf numFmtId="43" fontId="3" fillId="0" borderId="0" xfId="1" applyFont="1"/>
    <xf numFmtId="0" fontId="4" fillId="0" borderId="0" xfId="0" applyFont="1"/>
    <xf numFmtId="43" fontId="0" fillId="0" borderId="0" xfId="1" applyFont="1"/>
    <xf numFmtId="43" fontId="0" fillId="0" borderId="0" xfId="1" applyFont="1" applyAlignment="1">
      <alignment horizontal="left"/>
    </xf>
    <xf numFmtId="0" fontId="0" fillId="0" borderId="0" xfId="0" applyFont="1" applyAlignment="1">
      <alignment wrapText="1"/>
    </xf>
    <xf numFmtId="43" fontId="3" fillId="0" borderId="0" xfId="1" applyNumberFormat="1" applyFont="1"/>
    <xf numFmtId="164" fontId="3" fillId="0" borderId="0" xfId="1" applyNumberFormat="1" applyFont="1"/>
    <xf numFmtId="0" fontId="3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43" fontId="5" fillId="0" borderId="0" xfId="1" applyFont="1"/>
    <xf numFmtId="0" fontId="5" fillId="0" borderId="0" xfId="0" applyFont="1"/>
    <xf numFmtId="0" fontId="6" fillId="0" borderId="0" xfId="0" applyFont="1"/>
    <xf numFmtId="43" fontId="6" fillId="0" borderId="0" xfId="1" applyFont="1" applyAlignment="1">
      <alignment horizontal="left"/>
    </xf>
    <xf numFmtId="43" fontId="6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3.xml"/><Relationship Id="rId5" Type="http://schemas.openxmlformats.org/officeDocument/2006/relationships/chartsheet" Target="chartsheets/sheet2.xml"/><Relationship Id="rId10" Type="http://schemas.openxmlformats.org/officeDocument/2006/relationships/calcChain" Target="calcChain.xml"/><Relationship Id="rId4" Type="http://schemas.openxmlformats.org/officeDocument/2006/relationships/chartsheet" Target="chartsheets/sheet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shared_ptp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'clang-all'!$A$5:$A$15</c:f>
              <c:strCache>
                <c:ptCount val="11"/>
                <c:pt idx="0">
                  <c:v>PAGE_FAULT.ALL</c:v>
                </c:pt>
                <c:pt idx="1">
                  <c:v>instruction-retired</c:v>
                </c:pt>
                <c:pt idx="2">
                  <c:v>CPU_CLK_UNHALTED.THREAD_P</c:v>
                </c:pt>
                <c:pt idx="3">
                  <c:v>ITLB_MISSES.MISS_CAUSES_A_WALK</c:v>
                </c:pt>
                <c:pt idx="4">
                  <c:v>ITLB_MISSES.WALK_COMPLETED</c:v>
                </c:pt>
                <c:pt idx="5">
                  <c:v>ITLB_MISSES.WALK_PENDING</c:v>
                </c:pt>
                <c:pt idx="6">
                  <c:v> ITLB_MISSES.STLB_HIT </c:v>
                </c:pt>
                <c:pt idx="7">
                  <c:v>DTLB_LOAD_MISSES.MISS_CAUSES_A_WALK</c:v>
                </c:pt>
                <c:pt idx="8">
                  <c:v>DTLB_LOAD_MISSES.WALK_COMPLETED</c:v>
                </c:pt>
                <c:pt idx="9">
                  <c:v>DTLB_LOAD_MISSES.WALK_PENDING</c:v>
                </c:pt>
                <c:pt idx="10">
                  <c:v> DTLB_LOAD_MISSES.STLB_HIT </c:v>
                </c:pt>
              </c:strCache>
            </c:strRef>
          </c:cat>
          <c:val>
            <c:numRef>
              <c:f>'clang-all'!$H$5:$H$15</c:f>
              <c:numCache>
                <c:formatCode>_(* #,##0.0_);_(* \(#,##0.0\);_(* "-"??_);_(@_)</c:formatCode>
                <c:ptCount val="11"/>
                <c:pt idx="0">
                  <c:v>1.044860825822953</c:v>
                </c:pt>
                <c:pt idx="1">
                  <c:v>0.81051092943930281</c:v>
                </c:pt>
                <c:pt idx="2" formatCode="_(* #,##0.00_);_(* \(#,##0.00\);_(* &quot;-&quot;??_);_(@_)">
                  <c:v>0.84752664870192518</c:v>
                </c:pt>
                <c:pt idx="3">
                  <c:v>0.58371974617037303</c:v>
                </c:pt>
                <c:pt idx="4">
                  <c:v>0.57767092168141942</c:v>
                </c:pt>
                <c:pt idx="5">
                  <c:v>0.5147302982359836</c:v>
                </c:pt>
                <c:pt idx="6">
                  <c:v>1.0939345067358852</c:v>
                </c:pt>
                <c:pt idx="7">
                  <c:v>0.75892706964205792</c:v>
                </c:pt>
                <c:pt idx="8">
                  <c:v>0.71014057507348105</c:v>
                </c:pt>
                <c:pt idx="9">
                  <c:v>0.68315662967554103</c:v>
                </c:pt>
                <c:pt idx="10">
                  <c:v>0.75029374583549924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C8-4AF3-A9A2-1A50C3DA7C30}"/>
            </c:ext>
          </c:extLst>
        </c:ser>
        <c:ser>
          <c:idx val="1"/>
          <c:order val="1"/>
          <c:tx>
            <c:v>super_page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'clang-all'!$A$5:$A$15</c:f>
              <c:strCache>
                <c:ptCount val="11"/>
                <c:pt idx="0">
                  <c:v>PAGE_FAULT.ALL</c:v>
                </c:pt>
                <c:pt idx="1">
                  <c:v>instruction-retired</c:v>
                </c:pt>
                <c:pt idx="2">
                  <c:v>CPU_CLK_UNHALTED.THREAD_P</c:v>
                </c:pt>
                <c:pt idx="3">
                  <c:v>ITLB_MISSES.MISS_CAUSES_A_WALK</c:v>
                </c:pt>
                <c:pt idx="4">
                  <c:v>ITLB_MISSES.WALK_COMPLETED</c:v>
                </c:pt>
                <c:pt idx="5">
                  <c:v>ITLB_MISSES.WALK_PENDING</c:v>
                </c:pt>
                <c:pt idx="6">
                  <c:v> ITLB_MISSES.STLB_HIT </c:v>
                </c:pt>
                <c:pt idx="7">
                  <c:v>DTLB_LOAD_MISSES.MISS_CAUSES_A_WALK</c:v>
                </c:pt>
                <c:pt idx="8">
                  <c:v>DTLB_LOAD_MISSES.WALK_COMPLETED</c:v>
                </c:pt>
                <c:pt idx="9">
                  <c:v>DTLB_LOAD_MISSES.WALK_PENDING</c:v>
                </c:pt>
                <c:pt idx="10">
                  <c:v> DTLB_LOAD_MISSES.STLB_HIT </c:v>
                </c:pt>
              </c:strCache>
            </c:strRef>
          </c:cat>
          <c:val>
            <c:numRef>
              <c:f>'clang-all'!$I$5:$I$15</c:f>
              <c:numCache>
                <c:formatCode>_(* #,##0.0_);_(* \(#,##0.0\);_(* "-"??_);_(@_)</c:formatCode>
                <c:ptCount val="11"/>
                <c:pt idx="0">
                  <c:v>0.97071676783895877</c:v>
                </c:pt>
                <c:pt idx="1">
                  <c:v>0.75585517766201682</c:v>
                </c:pt>
                <c:pt idx="2" formatCode="_(* #,##0.00_);_(* \(#,##0.00\);_(* &quot;-&quot;??_);_(@_)">
                  <c:v>0.7754929742072495</c:v>
                </c:pt>
                <c:pt idx="3">
                  <c:v>0.13658006997281327</c:v>
                </c:pt>
                <c:pt idx="4">
                  <c:v>9.1772231185389685E-2</c:v>
                </c:pt>
                <c:pt idx="5">
                  <c:v>0.1158110895559324</c:v>
                </c:pt>
                <c:pt idx="6">
                  <c:v>0.42421578504869056</c:v>
                </c:pt>
                <c:pt idx="7">
                  <c:v>0.49256948058846534</c:v>
                </c:pt>
                <c:pt idx="8">
                  <c:v>0.26958418713536597</c:v>
                </c:pt>
                <c:pt idx="9">
                  <c:v>0.35651564854941975</c:v>
                </c:pt>
                <c:pt idx="10">
                  <c:v>0.38926620009883006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C8-4AF3-A9A2-1A50C3DA7C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3997560"/>
        <c:axId val="793993624"/>
      </c:barChart>
      <c:catAx>
        <c:axId val="793997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993624"/>
        <c:crosses val="autoZero"/>
        <c:auto val="1"/>
        <c:lblAlgn val="ctr"/>
        <c:lblOffset val="100"/>
        <c:noMultiLvlLbl val="0"/>
      </c:catAx>
      <c:valAx>
        <c:axId val="793993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Normalized</a:t>
                </a:r>
                <a:r>
                  <a:rPr lang="en-US" baseline="0"/>
                  <a:t> to the baseilne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_);_(* \(#,##0.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997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shared_ptp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'clang-all'!$A$16:$A$26</c:f>
              <c:strCache>
                <c:ptCount val="11"/>
                <c:pt idx="0">
                  <c:v>DTLB_STORE_MISSES.MISS_CAUSES_A_WALK</c:v>
                </c:pt>
                <c:pt idx="1">
                  <c:v>DTLB_STORE_MISSES.WALK_COMPLETED</c:v>
                </c:pt>
                <c:pt idx="2">
                  <c:v>DTLB_STORE_MISSES.WALK_PENDING</c:v>
                </c:pt>
                <c:pt idx="3">
                  <c:v> DTLB_STORE_MISSES.STLB_HIT </c:v>
                </c:pt>
                <c:pt idx="4">
                  <c:v>MEM_UOPS_RETIRED.STLB_MISS_LOADS</c:v>
                </c:pt>
                <c:pt idx="5">
                  <c:v>MEM_UOPS_RETIRED.STLB_MISS_STORES</c:v>
                </c:pt>
                <c:pt idx="6">
                  <c:v>L1D_PEND_MISS.PENDING</c:v>
                </c:pt>
                <c:pt idx="7">
                  <c:v>L2_RQSTS.DEMAND_DATA_RD_MISS</c:v>
                </c:pt>
                <c:pt idx="8">
                  <c:v>L2_RQSTS.RFO_MISS</c:v>
                </c:pt>
                <c:pt idx="9">
                  <c:v>L2_RQSTS.CODE_RD_MISS</c:v>
                </c:pt>
                <c:pt idx="10">
                  <c:v>L2_RQSTS.ALL_DEMAND_MISS</c:v>
                </c:pt>
              </c:strCache>
            </c:strRef>
          </c:cat>
          <c:val>
            <c:numRef>
              <c:f>'clang-all'!$H$16:$H$26</c:f>
              <c:numCache>
                <c:formatCode>_(* #,##0.0_);_(* \(#,##0.0\);_(* "-"??_);_(@_)</c:formatCode>
                <c:ptCount val="11"/>
                <c:pt idx="0">
                  <c:v>1.048633231178383</c:v>
                </c:pt>
                <c:pt idx="1">
                  <c:v>1.0524092166742436</c:v>
                </c:pt>
                <c:pt idx="2">
                  <c:v>1.00020002606237</c:v>
                </c:pt>
                <c:pt idx="3">
                  <c:v>0.85355520300163312</c:v>
                </c:pt>
                <c:pt idx="4">
                  <c:v>0.9774089614952497</c:v>
                </c:pt>
                <c:pt idx="5">
                  <c:v>1.0242026222849894</c:v>
                </c:pt>
                <c:pt idx="6">
                  <c:v>1.0353754379822957</c:v>
                </c:pt>
                <c:pt idx="7">
                  <c:v>1.0034742853505272</c:v>
                </c:pt>
                <c:pt idx="8">
                  <c:v>0.98038007108801128</c:v>
                </c:pt>
                <c:pt idx="9">
                  <c:v>1.0703808611643688</c:v>
                </c:pt>
                <c:pt idx="10">
                  <c:v>1.026949414042712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BD-4844-89CA-D58C5ED593EF}"/>
            </c:ext>
          </c:extLst>
        </c:ser>
        <c:ser>
          <c:idx val="1"/>
          <c:order val="1"/>
          <c:tx>
            <c:v>super_page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'clang-all'!$A$16:$A$26</c:f>
              <c:strCache>
                <c:ptCount val="11"/>
                <c:pt idx="0">
                  <c:v>DTLB_STORE_MISSES.MISS_CAUSES_A_WALK</c:v>
                </c:pt>
                <c:pt idx="1">
                  <c:v>DTLB_STORE_MISSES.WALK_COMPLETED</c:v>
                </c:pt>
                <c:pt idx="2">
                  <c:v>DTLB_STORE_MISSES.WALK_PENDING</c:v>
                </c:pt>
                <c:pt idx="3">
                  <c:v> DTLB_STORE_MISSES.STLB_HIT </c:v>
                </c:pt>
                <c:pt idx="4">
                  <c:v>MEM_UOPS_RETIRED.STLB_MISS_LOADS</c:v>
                </c:pt>
                <c:pt idx="5">
                  <c:v>MEM_UOPS_RETIRED.STLB_MISS_STORES</c:v>
                </c:pt>
                <c:pt idx="6">
                  <c:v>L1D_PEND_MISS.PENDING</c:v>
                </c:pt>
                <c:pt idx="7">
                  <c:v>L2_RQSTS.DEMAND_DATA_RD_MISS</c:v>
                </c:pt>
                <c:pt idx="8">
                  <c:v>L2_RQSTS.RFO_MISS</c:v>
                </c:pt>
                <c:pt idx="9">
                  <c:v>L2_RQSTS.CODE_RD_MISS</c:v>
                </c:pt>
                <c:pt idx="10">
                  <c:v>L2_RQSTS.ALL_DEMAND_MISS</c:v>
                </c:pt>
              </c:strCache>
            </c:strRef>
          </c:cat>
          <c:val>
            <c:numRef>
              <c:f>'clang-all'!$I$16:$I$26</c:f>
              <c:numCache>
                <c:formatCode>_(* #,##0.0_);_(* \(#,##0.0\);_(* "-"??_);_(@_)</c:formatCode>
                <c:ptCount val="11"/>
                <c:pt idx="0">
                  <c:v>0.94317141591576958</c:v>
                </c:pt>
                <c:pt idx="1">
                  <c:v>0.91398191996339029</c:v>
                </c:pt>
                <c:pt idx="2">
                  <c:v>0.89695254331052376</c:v>
                </c:pt>
                <c:pt idx="3">
                  <c:v>0.52302632324103193</c:v>
                </c:pt>
                <c:pt idx="4">
                  <c:v>0.26585453914819662</c:v>
                </c:pt>
                <c:pt idx="5">
                  <c:v>0.83363170660735419</c:v>
                </c:pt>
                <c:pt idx="6">
                  <c:v>1.3988086018870911</c:v>
                </c:pt>
                <c:pt idx="7">
                  <c:v>1.3023778465028963</c:v>
                </c:pt>
                <c:pt idx="8">
                  <c:v>0.91394284574907902</c:v>
                </c:pt>
                <c:pt idx="9">
                  <c:v>1.0231784688766865</c:v>
                </c:pt>
                <c:pt idx="10">
                  <c:v>1.0390692275201228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BD-4844-89CA-D58C5ED593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3268776"/>
        <c:axId val="573269760"/>
      </c:barChart>
      <c:catAx>
        <c:axId val="573268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269760"/>
        <c:crosses val="autoZero"/>
        <c:auto val="1"/>
        <c:lblAlgn val="ctr"/>
        <c:lblOffset val="100"/>
        <c:noMultiLvlLbl val="0"/>
      </c:catAx>
      <c:valAx>
        <c:axId val="57326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500"/>
                  <a:t>Norliazed to the baseline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_);_(* \(#,##0.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268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shared_ptp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'clang-all'!$A$27:$A$37</c:f>
              <c:strCache>
                <c:ptCount val="11"/>
                <c:pt idx="0">
                  <c:v>L2_RQSTS.PF_MISS</c:v>
                </c:pt>
                <c:pt idx="1">
                  <c:v>L2_RQSTS.MISS</c:v>
                </c:pt>
                <c:pt idx="2">
                  <c:v>llc-misses</c:v>
                </c:pt>
                <c:pt idx="3">
                  <c:v>OFFCORE_REQUESTS.L3_MISS_DEMAND_DATA_RD</c:v>
                </c:pt>
                <c:pt idx="4">
                  <c:v>CYCLE_ACTIVITY.CYCLES_L1D_MISS</c:v>
                </c:pt>
                <c:pt idx="5">
                  <c:v>CYCLE_ACTIVITY.CYCLES_L2_MISS</c:v>
                </c:pt>
                <c:pt idx="6">
                  <c:v>CYCLE_ACTIVITY.CYCLES_L3_MISS</c:v>
                </c:pt>
                <c:pt idx="7">
                  <c:v>CYCLE_ACTIVITY.CYCLES_MEM_ANY</c:v>
                </c:pt>
                <c:pt idx="8">
                  <c:v>MEM_UOPS_RETIRED.ALL_LOADS</c:v>
                </c:pt>
                <c:pt idx="9">
                  <c:v>MEM_UOPS_RETIRED.ALL_STORES</c:v>
                </c:pt>
                <c:pt idx="10">
                  <c:v>ITLB.ITLB_FLUSH</c:v>
                </c:pt>
              </c:strCache>
            </c:strRef>
          </c:cat>
          <c:val>
            <c:numRef>
              <c:f>'clang-all'!$H$27:$H$37</c:f>
              <c:numCache>
                <c:formatCode>_(* #,##0.0_);_(* \(#,##0.0\);_(* "-"??_);_(@_)</c:formatCode>
                <c:ptCount val="11"/>
                <c:pt idx="0">
                  <c:v>0.82702574883545565</c:v>
                </c:pt>
                <c:pt idx="1">
                  <c:v>0.90249864854012052</c:v>
                </c:pt>
                <c:pt idx="2">
                  <c:v>0.82511298144212186</c:v>
                </c:pt>
                <c:pt idx="3">
                  <c:v>0.85021193492004865</c:v>
                </c:pt>
                <c:pt idx="4">
                  <c:v>1.0121933243878463</c:v>
                </c:pt>
                <c:pt idx="5">
                  <c:v>0.95092142865231266</c:v>
                </c:pt>
                <c:pt idx="6">
                  <c:v>0.90235324573564168</c:v>
                </c:pt>
                <c:pt idx="7">
                  <c:v>0.84752333675715374</c:v>
                </c:pt>
                <c:pt idx="8">
                  <c:v>0.78478626269308227</c:v>
                </c:pt>
                <c:pt idx="9">
                  <c:v>0.80858941734177958</c:v>
                </c:pt>
                <c:pt idx="10">
                  <c:v>1.0435936143743345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98-493F-AAE0-22FAC38E88A8}"/>
            </c:ext>
          </c:extLst>
        </c:ser>
        <c:ser>
          <c:idx val="1"/>
          <c:order val="1"/>
          <c:tx>
            <c:v>super_page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'clang-all'!$A$27:$A$37</c:f>
              <c:strCache>
                <c:ptCount val="11"/>
                <c:pt idx="0">
                  <c:v>L2_RQSTS.PF_MISS</c:v>
                </c:pt>
                <c:pt idx="1">
                  <c:v>L2_RQSTS.MISS</c:v>
                </c:pt>
                <c:pt idx="2">
                  <c:v>llc-misses</c:v>
                </c:pt>
                <c:pt idx="3">
                  <c:v>OFFCORE_REQUESTS.L3_MISS_DEMAND_DATA_RD</c:v>
                </c:pt>
                <c:pt idx="4">
                  <c:v>CYCLE_ACTIVITY.CYCLES_L1D_MISS</c:v>
                </c:pt>
                <c:pt idx="5">
                  <c:v>CYCLE_ACTIVITY.CYCLES_L2_MISS</c:v>
                </c:pt>
                <c:pt idx="6">
                  <c:v>CYCLE_ACTIVITY.CYCLES_L3_MISS</c:v>
                </c:pt>
                <c:pt idx="7">
                  <c:v>CYCLE_ACTIVITY.CYCLES_MEM_ANY</c:v>
                </c:pt>
                <c:pt idx="8">
                  <c:v>MEM_UOPS_RETIRED.ALL_LOADS</c:v>
                </c:pt>
                <c:pt idx="9">
                  <c:v>MEM_UOPS_RETIRED.ALL_STORES</c:v>
                </c:pt>
                <c:pt idx="10">
                  <c:v>ITLB.ITLB_FLUSH</c:v>
                </c:pt>
              </c:strCache>
            </c:strRef>
          </c:cat>
          <c:val>
            <c:numRef>
              <c:f>'clang-all'!$I$27:$I$37</c:f>
              <c:numCache>
                <c:formatCode>_(* #,##0.0_);_(* \(#,##0.0\);_(* "-"??_);_(@_)</c:formatCode>
                <c:ptCount val="11"/>
                <c:pt idx="0">
                  <c:v>0.70788779006245717</c:v>
                </c:pt>
                <c:pt idx="1">
                  <c:v>0.83277289312899994</c:v>
                </c:pt>
                <c:pt idx="2">
                  <c:v>0.82988344054357355</c:v>
                </c:pt>
                <c:pt idx="3">
                  <c:v>1.1969679721181152</c:v>
                </c:pt>
                <c:pt idx="4">
                  <c:v>0.88848470413753311</c:v>
                </c:pt>
                <c:pt idx="5">
                  <c:v>0.99681773052303801</c:v>
                </c:pt>
                <c:pt idx="6">
                  <c:v>1.0280512498640273</c:v>
                </c:pt>
                <c:pt idx="7">
                  <c:v>0.77524471609909174</c:v>
                </c:pt>
                <c:pt idx="8">
                  <c:v>0.72997274874977625</c:v>
                </c:pt>
                <c:pt idx="9">
                  <c:v>0.75842673342288192</c:v>
                </c:pt>
                <c:pt idx="10">
                  <c:v>0.45701085052223084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98-493F-AAE0-22FAC38E88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7769496"/>
        <c:axId val="367769824"/>
      </c:barChart>
      <c:catAx>
        <c:axId val="367769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769824"/>
        <c:crosses val="autoZero"/>
        <c:auto val="1"/>
        <c:lblAlgn val="ctr"/>
        <c:lblOffset val="100"/>
        <c:noMultiLvlLbl val="0"/>
      </c:catAx>
      <c:valAx>
        <c:axId val="36776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Normalized</a:t>
                </a:r>
                <a:r>
                  <a:rPr lang="en-US" baseline="0"/>
                  <a:t> to the baseline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_);_(* \(#,##0.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769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9530A9A-1391-419E-A1EB-B57952BD057F}">
  <sheetPr/>
  <sheetViews>
    <sheetView zoomScale="91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9218FA5-E567-4D80-A85E-694142D70167}">
  <sheetPr/>
  <sheetViews>
    <sheetView zoomScale="91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D12F0F9-E194-42A8-899D-E6197E229285}">
  <sheetPr/>
  <sheetViews>
    <sheetView zoomScale="9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7673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A80051-F159-4407-BFCD-4CF6970A9C8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6236" cy="628545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31895C-A54E-4919-AF34-3F16748B938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56236" cy="628545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669E86-6B6C-4B9C-9BE8-5F041570DE0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D2A71-BD87-4620-9FEC-7336DAF0F286}">
  <dimension ref="A1:L37"/>
  <sheetViews>
    <sheetView topLeftCell="A4" workbookViewId="0">
      <selection activeCell="A9" sqref="A9"/>
    </sheetView>
  </sheetViews>
  <sheetFormatPr defaultRowHeight="14.25" x14ac:dyDescent="0.45"/>
  <cols>
    <col min="1" max="1" width="43.33203125" customWidth="1"/>
    <col min="2" max="2" width="19.46484375" bestFit="1" customWidth="1"/>
    <col min="3" max="3" width="16.9296875" bestFit="1" customWidth="1"/>
    <col min="4" max="4" width="19.46484375" bestFit="1" customWidth="1"/>
    <col min="5" max="5" width="14.46484375" bestFit="1" customWidth="1"/>
    <col min="6" max="6" width="18" bestFit="1" customWidth="1"/>
    <col min="7" max="7" width="14.46484375" bestFit="1" customWidth="1"/>
  </cols>
  <sheetData>
    <row r="1" spans="1:12" ht="21" x14ac:dyDescent="0.65">
      <c r="A1" s="1" t="s">
        <v>31</v>
      </c>
    </row>
    <row r="3" spans="1:12" ht="42.75" x14ac:dyDescent="0.45">
      <c r="A3" s="2"/>
      <c r="B3" s="11" t="s">
        <v>24</v>
      </c>
      <c r="C3" s="11"/>
      <c r="D3" s="11" t="s">
        <v>25</v>
      </c>
      <c r="E3" s="11"/>
      <c r="F3" s="12" t="s">
        <v>42</v>
      </c>
      <c r="G3" s="11"/>
      <c r="H3" s="8" t="s">
        <v>45</v>
      </c>
      <c r="I3" s="8" t="s">
        <v>46</v>
      </c>
      <c r="J3" s="12" t="s">
        <v>44</v>
      </c>
      <c r="K3" s="11"/>
      <c r="L3" s="11"/>
    </row>
    <row r="4" spans="1:12" ht="42.75" x14ac:dyDescent="0.45">
      <c r="A4" s="3" t="s">
        <v>23</v>
      </c>
      <c r="B4" s="3" t="s">
        <v>28</v>
      </c>
      <c r="C4" s="3" t="s">
        <v>26</v>
      </c>
      <c r="D4" s="3" t="s">
        <v>27</v>
      </c>
      <c r="E4" s="3" t="s">
        <v>26</v>
      </c>
      <c r="F4" s="3" t="s">
        <v>27</v>
      </c>
      <c r="G4" s="3" t="s">
        <v>26</v>
      </c>
      <c r="H4" s="3"/>
      <c r="I4" s="3"/>
      <c r="J4" s="3" t="s">
        <v>29</v>
      </c>
      <c r="K4" s="8" t="s">
        <v>30</v>
      </c>
      <c r="L4" s="8" t="s">
        <v>43</v>
      </c>
    </row>
    <row r="5" spans="1:12" x14ac:dyDescent="0.45">
      <c r="A5" s="2" t="s">
        <v>0</v>
      </c>
      <c r="B5" s="6">
        <v>11060181.4</v>
      </c>
      <c r="C5" s="6">
        <v>38115.304997300002</v>
      </c>
      <c r="D5" s="6">
        <v>11558800.800000001</v>
      </c>
      <c r="E5" s="6">
        <v>48028.480735500001</v>
      </c>
      <c r="F5" s="6">
        <v>10593137.4</v>
      </c>
      <c r="G5" s="6">
        <v>3107.88472116</v>
      </c>
      <c r="H5" s="6">
        <f>D5/B5</f>
        <v>1.0450823889741989</v>
      </c>
      <c r="I5" s="6">
        <f>F5/B5</f>
        <v>0.95777248282745164</v>
      </c>
      <c r="J5" s="6">
        <f>C5/B5</f>
        <v>3.4461735860227393E-3</v>
      </c>
      <c r="K5" s="6">
        <f>E5/B5</f>
        <v>4.3424677225908787E-3</v>
      </c>
      <c r="L5" s="6">
        <f>G5/B5</f>
        <v>2.8099762641867697E-4</v>
      </c>
    </row>
    <row r="6" spans="1:12" x14ac:dyDescent="0.45">
      <c r="A6" s="5" t="s">
        <v>1</v>
      </c>
      <c r="B6" s="6">
        <v>158167304127</v>
      </c>
      <c r="C6" s="6">
        <v>552804965.96500003</v>
      </c>
      <c r="D6" s="6">
        <v>77076505682.800003</v>
      </c>
      <c r="E6" s="6">
        <v>342947323.72899997</v>
      </c>
      <c r="F6" s="6">
        <v>72706085161.399994</v>
      </c>
      <c r="G6" s="6">
        <v>12249880.3443</v>
      </c>
      <c r="H6" s="6">
        <f t="shared" ref="H6:H37" si="0">D6/B6</f>
        <v>0.48730997919084235</v>
      </c>
      <c r="I6" s="6">
        <f t="shared" ref="I6:I37" si="1">F6/B6</f>
        <v>0.45967834858600637</v>
      </c>
      <c r="J6" s="6">
        <f t="shared" ref="J6:J37" si="2">C6/B6</f>
        <v>3.4950647291878151E-3</v>
      </c>
      <c r="K6" s="6">
        <f t="shared" ref="K6:K37" si="3">E6/B6</f>
        <v>2.1682567432118041E-3</v>
      </c>
      <c r="L6" s="6">
        <f t="shared" ref="L6:L37" si="4">G6/B6</f>
        <v>7.7448878653605882E-5</v>
      </c>
    </row>
    <row r="7" spans="1:12" x14ac:dyDescent="0.45">
      <c r="A7" s="5" t="s">
        <v>2</v>
      </c>
      <c r="B7" s="6">
        <v>138115690601</v>
      </c>
      <c r="C7" s="6">
        <v>600091493.84000003</v>
      </c>
      <c r="D7" s="6">
        <v>107043986904</v>
      </c>
      <c r="E7" s="6">
        <v>643825984.86000001</v>
      </c>
      <c r="F7" s="6">
        <v>98269727224</v>
      </c>
      <c r="G7" s="6">
        <v>104851095.565</v>
      </c>
      <c r="H7" s="6">
        <f t="shared" si="0"/>
        <v>0.77503132655099627</v>
      </c>
      <c r="I7" s="6">
        <f t="shared" si="1"/>
        <v>0.71150299286335028</v>
      </c>
      <c r="J7" s="6">
        <f t="shared" si="2"/>
        <v>4.3448466371108687E-3</v>
      </c>
      <c r="K7" s="6">
        <f t="shared" si="3"/>
        <v>4.6614977781194869E-3</v>
      </c>
      <c r="L7" s="6">
        <f t="shared" si="4"/>
        <v>7.5915412006230694E-4</v>
      </c>
    </row>
    <row r="8" spans="1:12" x14ac:dyDescent="0.45">
      <c r="A8" s="15" t="s">
        <v>3</v>
      </c>
      <c r="B8" s="6">
        <v>5427037.7999999998</v>
      </c>
      <c r="C8" s="6">
        <v>18018.001169899999</v>
      </c>
      <c r="D8" s="6">
        <v>4563338.4000000004</v>
      </c>
      <c r="E8" s="6">
        <v>34264.711851100001</v>
      </c>
      <c r="F8" s="6">
        <v>4818117.2</v>
      </c>
      <c r="G8" s="6">
        <v>3934.6960949999998</v>
      </c>
      <c r="H8" s="6">
        <f t="shared" si="0"/>
        <v>0.84085251810849748</v>
      </c>
      <c r="I8" s="6">
        <f t="shared" si="1"/>
        <v>0.88779871774617092</v>
      </c>
      <c r="J8" s="6">
        <f t="shared" si="2"/>
        <v>3.3200434258814264E-3</v>
      </c>
      <c r="K8" s="6">
        <f t="shared" si="3"/>
        <v>6.3137042920725561E-3</v>
      </c>
      <c r="L8" s="6">
        <f t="shared" si="4"/>
        <v>7.2501726356134831E-4</v>
      </c>
    </row>
    <row r="9" spans="1:12" x14ac:dyDescent="0.45">
      <c r="A9" s="15" t="s">
        <v>35</v>
      </c>
      <c r="B9" s="6">
        <v>2176628.7999999998</v>
      </c>
      <c r="C9" s="6">
        <v>8777.2189992000003</v>
      </c>
      <c r="D9" s="6">
        <v>1766594.6</v>
      </c>
      <c r="E9" s="6">
        <v>11426.3262968</v>
      </c>
      <c r="F9" s="6">
        <v>1619907.4</v>
      </c>
      <c r="G9" s="6">
        <v>12149.9388081</v>
      </c>
      <c r="H9" s="6">
        <f t="shared" si="0"/>
        <v>0.81161960183564619</v>
      </c>
      <c r="I9" s="6">
        <f t="shared" si="1"/>
        <v>0.74422767906038922</v>
      </c>
      <c r="J9" s="6">
        <f t="shared" si="2"/>
        <v>4.0324831680992185E-3</v>
      </c>
      <c r="K9" s="6">
        <f t="shared" si="3"/>
        <v>5.2495521040611063E-3</v>
      </c>
      <c r="L9" s="6">
        <f t="shared" si="4"/>
        <v>5.5819985511999107E-3</v>
      </c>
    </row>
    <row r="10" spans="1:12" x14ac:dyDescent="0.45">
      <c r="A10" s="15" t="s">
        <v>4</v>
      </c>
      <c r="B10" s="6">
        <v>153519617</v>
      </c>
      <c r="C10" s="6">
        <v>288303.59377699997</v>
      </c>
      <c r="D10" s="6">
        <v>131940813.8</v>
      </c>
      <c r="E10" s="6">
        <v>277103.72511599999</v>
      </c>
      <c r="F10" s="6">
        <v>136084138.59999999</v>
      </c>
      <c r="G10" s="6">
        <v>197541.10542499999</v>
      </c>
      <c r="H10" s="6">
        <f t="shared" si="0"/>
        <v>0.85943944088917312</v>
      </c>
      <c r="I10" s="6">
        <f t="shared" si="1"/>
        <v>0.88642833573510016</v>
      </c>
      <c r="J10" s="6">
        <f t="shared" si="2"/>
        <v>1.8779593084641423E-3</v>
      </c>
      <c r="K10" s="6">
        <f t="shared" si="3"/>
        <v>1.8050053180890882E-3</v>
      </c>
      <c r="L10" s="6">
        <f t="shared" si="4"/>
        <v>1.2867482950077969E-3</v>
      </c>
    </row>
    <row r="11" spans="1:12" x14ac:dyDescent="0.45">
      <c r="A11" s="6" t="s">
        <v>34</v>
      </c>
      <c r="B11" s="6">
        <v>4383215.8</v>
      </c>
      <c r="C11" s="6">
        <v>4428.0626644200001</v>
      </c>
      <c r="D11" s="6">
        <v>4509902.8</v>
      </c>
      <c r="E11" s="6">
        <v>6367.88974151</v>
      </c>
      <c r="F11" s="6">
        <v>8433161.5999999996</v>
      </c>
      <c r="G11" s="6">
        <v>6668.6516958100001</v>
      </c>
      <c r="H11" s="6">
        <f t="shared" si="0"/>
        <v>1.028902752175697</v>
      </c>
      <c r="I11" s="6">
        <f t="shared" si="1"/>
        <v>1.9239667825617894</v>
      </c>
      <c r="J11" s="6">
        <f t="shared" si="2"/>
        <v>1.0102314981662551E-3</v>
      </c>
      <c r="K11" s="6">
        <f t="shared" si="3"/>
        <v>1.4527894660148835E-3</v>
      </c>
      <c r="L11" s="6">
        <f t="shared" si="4"/>
        <v>1.5214062003997158E-3</v>
      </c>
    </row>
    <row r="12" spans="1:12" x14ac:dyDescent="0.45">
      <c r="A12" s="2" t="s">
        <v>5</v>
      </c>
      <c r="B12" s="6">
        <v>17775974.600000001</v>
      </c>
      <c r="C12" s="6">
        <v>109609.235453</v>
      </c>
      <c r="D12" s="6">
        <v>17466646.399999999</v>
      </c>
      <c r="E12" s="6">
        <v>26263.132559500002</v>
      </c>
      <c r="F12" s="6">
        <v>14177905.199999999</v>
      </c>
      <c r="G12" s="6">
        <v>83422.891844900005</v>
      </c>
      <c r="H12" s="6">
        <f t="shared" si="0"/>
        <v>0.98259852374001466</v>
      </c>
      <c r="I12" s="6">
        <f t="shared" si="1"/>
        <v>0.79758806586053499</v>
      </c>
      <c r="J12" s="6">
        <f t="shared" si="2"/>
        <v>6.166144918602662E-3</v>
      </c>
      <c r="K12" s="6">
        <f t="shared" si="3"/>
        <v>1.4774510624863291E-3</v>
      </c>
      <c r="L12" s="6">
        <f t="shared" si="4"/>
        <v>4.6930136727861881E-3</v>
      </c>
    </row>
    <row r="13" spans="1:12" x14ac:dyDescent="0.45">
      <c r="A13" t="s">
        <v>36</v>
      </c>
      <c r="B13" s="6">
        <v>3778745</v>
      </c>
      <c r="C13" s="6">
        <v>37023.3373374</v>
      </c>
      <c r="D13" s="6">
        <v>3744922.4</v>
      </c>
      <c r="E13" s="6">
        <v>90744.508086400005</v>
      </c>
      <c r="F13" s="6">
        <v>1685866.6</v>
      </c>
      <c r="G13" s="6">
        <v>91067.958599299993</v>
      </c>
      <c r="H13" s="6">
        <f t="shared" si="0"/>
        <v>0.99104925047866421</v>
      </c>
      <c r="I13" s="6">
        <f t="shared" si="1"/>
        <v>0.44614457974803806</v>
      </c>
      <c r="J13" s="6">
        <f t="shared" si="2"/>
        <v>9.7977866559929294E-3</v>
      </c>
      <c r="K13" s="6">
        <f t="shared" si="3"/>
        <v>2.4014456674477904E-2</v>
      </c>
      <c r="L13" s="6">
        <f t="shared" si="4"/>
        <v>2.4100054012456514E-2</v>
      </c>
    </row>
    <row r="14" spans="1:12" x14ac:dyDescent="0.45">
      <c r="A14" s="2" t="s">
        <v>6</v>
      </c>
      <c r="B14" s="6">
        <v>469606679.60000002</v>
      </c>
      <c r="C14" s="6">
        <v>2704649.26914</v>
      </c>
      <c r="D14" s="6">
        <v>465798168.80000001</v>
      </c>
      <c r="E14" s="6">
        <v>4047272.3654299998</v>
      </c>
      <c r="F14" s="6">
        <v>299984120.60000002</v>
      </c>
      <c r="G14" s="6">
        <v>3365377.74603</v>
      </c>
      <c r="H14" s="6">
        <f t="shared" si="0"/>
        <v>0.99188999866176519</v>
      </c>
      <c r="I14" s="6">
        <f t="shared" si="1"/>
        <v>0.63879866627007831</v>
      </c>
      <c r="J14" s="6">
        <f t="shared" si="2"/>
        <v>5.7593926718498912E-3</v>
      </c>
      <c r="K14" s="6">
        <f t="shared" si="3"/>
        <v>8.6184301485604329E-3</v>
      </c>
      <c r="L14" s="6">
        <f t="shared" si="4"/>
        <v>7.166375378000479E-3</v>
      </c>
    </row>
    <row r="15" spans="1:12" s="14" customFormat="1" x14ac:dyDescent="0.45">
      <c r="A15" s="16" t="s">
        <v>32</v>
      </c>
      <c r="B15" s="6">
        <v>643995703.79999995</v>
      </c>
      <c r="C15" s="6">
        <v>141094510.22799999</v>
      </c>
      <c r="D15" s="6">
        <v>375302332.39999998</v>
      </c>
      <c r="E15" s="6">
        <v>16956708.175900001</v>
      </c>
      <c r="F15" s="6">
        <v>548955151.20000005</v>
      </c>
      <c r="G15" s="6">
        <v>16014400.234200001</v>
      </c>
      <c r="H15" s="13">
        <f t="shared" si="0"/>
        <v>0.58277148463175821</v>
      </c>
      <c r="I15" s="13">
        <f t="shared" si="1"/>
        <v>0.85242051765377025</v>
      </c>
      <c r="J15" s="13">
        <f t="shared" si="2"/>
        <v>0.21909231598199988</v>
      </c>
      <c r="K15" s="13">
        <f t="shared" si="3"/>
        <v>2.6330467852260852E-2</v>
      </c>
      <c r="L15" s="13">
        <f t="shared" si="4"/>
        <v>2.4867247001345603E-2</v>
      </c>
    </row>
    <row r="16" spans="1:12" x14ac:dyDescent="0.45">
      <c r="A16" s="14" t="s">
        <v>7</v>
      </c>
      <c r="B16" s="6">
        <v>6210147.5999999996</v>
      </c>
      <c r="C16" s="6">
        <v>25652.449751200002</v>
      </c>
      <c r="D16" s="6">
        <v>6209546.4000000004</v>
      </c>
      <c r="E16" s="6">
        <v>30482.5218484</v>
      </c>
      <c r="F16" s="6">
        <v>5369027.4000000004</v>
      </c>
      <c r="G16" s="6">
        <v>23986.761495499999</v>
      </c>
      <c r="H16" s="6">
        <f t="shared" si="0"/>
        <v>0.99990319070677169</v>
      </c>
      <c r="I16" s="6">
        <f t="shared" si="1"/>
        <v>0.86455713226526221</v>
      </c>
      <c r="J16" s="6">
        <f t="shared" si="2"/>
        <v>4.1307310878086062E-3</v>
      </c>
      <c r="K16" s="6">
        <f t="shared" si="3"/>
        <v>4.9085019892924934E-3</v>
      </c>
      <c r="L16" s="6">
        <f t="shared" si="4"/>
        <v>3.8625106906476749E-3</v>
      </c>
    </row>
    <row r="17" spans="1:12" x14ac:dyDescent="0.45">
      <c r="A17" s="14" t="s">
        <v>37</v>
      </c>
      <c r="B17" s="6">
        <v>1110071</v>
      </c>
      <c r="C17" s="6">
        <v>6416.1450420000001</v>
      </c>
      <c r="D17" s="6">
        <v>1089568.3999999999</v>
      </c>
      <c r="E17" s="6">
        <v>8594.6275917000003</v>
      </c>
      <c r="F17" s="6">
        <v>702127.2</v>
      </c>
      <c r="G17" s="6">
        <v>7013.5801813300004</v>
      </c>
      <c r="H17" s="6">
        <f t="shared" si="0"/>
        <v>0.98153037057989978</v>
      </c>
      <c r="I17" s="6">
        <f t="shared" si="1"/>
        <v>0.63250656939961492</v>
      </c>
      <c r="J17" s="6">
        <f t="shared" si="2"/>
        <v>5.7799411407018107E-3</v>
      </c>
      <c r="K17" s="6">
        <f t="shared" si="3"/>
        <v>7.7424125048758145E-3</v>
      </c>
      <c r="L17" s="6">
        <f t="shared" si="4"/>
        <v>6.318136570840965E-3</v>
      </c>
    </row>
    <row r="18" spans="1:12" x14ac:dyDescent="0.45">
      <c r="A18" s="14" t="s">
        <v>8</v>
      </c>
      <c r="B18" s="6">
        <v>142493877.59999999</v>
      </c>
      <c r="C18" s="6">
        <v>371768.52788299997</v>
      </c>
      <c r="D18" s="6">
        <v>140258619.59999999</v>
      </c>
      <c r="E18" s="6">
        <v>1273454.5480599999</v>
      </c>
      <c r="F18" s="6">
        <v>99214962</v>
      </c>
      <c r="G18" s="6">
        <v>527914.96147800004</v>
      </c>
      <c r="H18" s="6">
        <f t="shared" si="0"/>
        <v>0.98431330498090119</v>
      </c>
      <c r="I18" s="6">
        <f t="shared" si="1"/>
        <v>0.69627526228537417</v>
      </c>
      <c r="J18" s="6">
        <f t="shared" si="2"/>
        <v>2.6090140442848052E-3</v>
      </c>
      <c r="K18" s="6">
        <f t="shared" si="3"/>
        <v>8.936907111439291E-3</v>
      </c>
      <c r="L18" s="6">
        <f t="shared" si="4"/>
        <v>3.7048255712426488E-3</v>
      </c>
    </row>
    <row r="19" spans="1:12" x14ac:dyDescent="0.45">
      <c r="A19" s="17" t="s">
        <v>33</v>
      </c>
      <c r="B19" s="6">
        <v>129526124.8</v>
      </c>
      <c r="C19" s="6">
        <v>8081944.83452</v>
      </c>
      <c r="D19" s="6">
        <v>58015974</v>
      </c>
      <c r="E19" s="6">
        <v>2038374.7693700001</v>
      </c>
      <c r="F19" s="6">
        <v>84578620</v>
      </c>
      <c r="G19" s="6">
        <v>4502817.2907499997</v>
      </c>
      <c r="H19" s="6">
        <f t="shared" si="0"/>
        <v>0.44790943981055475</v>
      </c>
      <c r="I19" s="6">
        <f t="shared" si="1"/>
        <v>0.65298502623001353</v>
      </c>
      <c r="J19" s="6">
        <f t="shared" si="2"/>
        <v>6.2396252856319535E-2</v>
      </c>
      <c r="K19" s="6">
        <f t="shared" si="3"/>
        <v>1.5737170956958948E-2</v>
      </c>
      <c r="L19" s="6">
        <f t="shared" si="4"/>
        <v>3.4763776787908658E-2</v>
      </c>
    </row>
    <row r="20" spans="1:12" x14ac:dyDescent="0.45">
      <c r="A20" s="14" t="s">
        <v>38</v>
      </c>
      <c r="B20" s="6">
        <v>2762373</v>
      </c>
      <c r="C20" s="6">
        <v>38040.132260500002</v>
      </c>
      <c r="D20" s="6">
        <v>2772015.2</v>
      </c>
      <c r="E20" s="6">
        <v>25998.012880999999</v>
      </c>
      <c r="F20" s="6">
        <v>1120678.3999999999</v>
      </c>
      <c r="G20" s="6">
        <v>49133.758751399997</v>
      </c>
      <c r="H20" s="6">
        <f t="shared" si="0"/>
        <v>1.0034905496107875</v>
      </c>
      <c r="I20" s="6">
        <f t="shared" si="1"/>
        <v>0.40569408982784</v>
      </c>
      <c r="J20" s="6">
        <f t="shared" si="2"/>
        <v>1.3770816707410621E-2</v>
      </c>
      <c r="K20" s="6">
        <f t="shared" si="3"/>
        <v>9.4114780592628143E-3</v>
      </c>
      <c r="L20" s="6">
        <f t="shared" si="4"/>
        <v>1.7786793728218453E-2</v>
      </c>
    </row>
    <row r="21" spans="1:12" x14ac:dyDescent="0.45">
      <c r="A21" s="14" t="s">
        <v>39</v>
      </c>
      <c r="B21" s="6">
        <v>551144.6</v>
      </c>
      <c r="C21" s="6">
        <v>5290.3938076499999</v>
      </c>
      <c r="D21" s="6">
        <v>527654</v>
      </c>
      <c r="E21" s="6">
        <v>4825.0795641100003</v>
      </c>
      <c r="F21" s="6">
        <v>188306.6</v>
      </c>
      <c r="G21" s="6">
        <v>2862.5033519600001</v>
      </c>
      <c r="H21" s="6">
        <f t="shared" si="0"/>
        <v>0.95737851736186841</v>
      </c>
      <c r="I21" s="6">
        <f t="shared" si="1"/>
        <v>0.34166460126797943</v>
      </c>
      <c r="J21" s="6">
        <f t="shared" si="2"/>
        <v>9.5989216036045707E-3</v>
      </c>
      <c r="K21" s="6">
        <f t="shared" si="3"/>
        <v>8.7546527065855331E-3</v>
      </c>
      <c r="L21" s="6">
        <f t="shared" si="4"/>
        <v>5.1937428978892294E-3</v>
      </c>
    </row>
    <row r="22" spans="1:12" x14ac:dyDescent="0.45">
      <c r="A22" s="15" t="s">
        <v>9</v>
      </c>
      <c r="B22" s="6">
        <v>21921636153.799999</v>
      </c>
      <c r="C22" s="6">
        <v>44023942.3477</v>
      </c>
      <c r="D22" s="6">
        <v>24100457793</v>
      </c>
      <c r="E22" s="6">
        <v>45888213.592100002</v>
      </c>
      <c r="F22" s="6">
        <v>42672266919.400002</v>
      </c>
      <c r="G22" s="6">
        <v>97728438.242799997</v>
      </c>
      <c r="H22" s="6">
        <f t="shared" si="0"/>
        <v>1.0993913786322156</v>
      </c>
      <c r="I22" s="6">
        <f t="shared" si="1"/>
        <v>1.946582208554857</v>
      </c>
      <c r="J22" s="6">
        <f t="shared" si="2"/>
        <v>2.0082416311826561E-3</v>
      </c>
      <c r="K22" s="6">
        <f t="shared" si="3"/>
        <v>2.0932841540728486E-3</v>
      </c>
      <c r="L22" s="6">
        <f t="shared" si="4"/>
        <v>4.4580813930651473E-3</v>
      </c>
    </row>
    <row r="23" spans="1:12" x14ac:dyDescent="0.45">
      <c r="A23" s="2" t="s">
        <v>10</v>
      </c>
      <c r="B23" s="6">
        <v>209163281.19999999</v>
      </c>
      <c r="C23" s="6">
        <v>277638.59746100003</v>
      </c>
      <c r="D23" s="6">
        <v>210255495.19999999</v>
      </c>
      <c r="E23" s="6">
        <v>759532.77214400005</v>
      </c>
      <c r="F23" s="6">
        <v>424145380.60000002</v>
      </c>
      <c r="G23" s="6">
        <v>1372976.29354</v>
      </c>
      <c r="H23" s="6">
        <f t="shared" si="0"/>
        <v>1.005221824756878</v>
      </c>
      <c r="I23" s="6">
        <f t="shared" si="1"/>
        <v>2.0278195014278637</v>
      </c>
      <c r="J23" s="6">
        <f t="shared" si="2"/>
        <v>1.3273773286981694E-3</v>
      </c>
      <c r="K23" s="6">
        <f t="shared" si="3"/>
        <v>3.6312911510397558E-3</v>
      </c>
      <c r="L23" s="6">
        <f t="shared" si="4"/>
        <v>6.5641363324529835E-3</v>
      </c>
    </row>
    <row r="24" spans="1:12" x14ac:dyDescent="0.45">
      <c r="A24" s="2" t="s">
        <v>11</v>
      </c>
      <c r="B24" s="6">
        <v>708340622.39999998</v>
      </c>
      <c r="C24" s="6">
        <v>641845.68573499995</v>
      </c>
      <c r="D24" s="6">
        <v>686259407.20000005</v>
      </c>
      <c r="E24" s="6">
        <v>1098996.8950100001</v>
      </c>
      <c r="F24" s="6">
        <v>638935891.60000002</v>
      </c>
      <c r="G24" s="6">
        <v>723161.32633499999</v>
      </c>
      <c r="H24" s="6">
        <f t="shared" si="0"/>
        <v>0.96882684050339463</v>
      </c>
      <c r="I24" s="6">
        <f t="shared" si="1"/>
        <v>0.90201785891532971</v>
      </c>
      <c r="J24" s="6">
        <f t="shared" si="2"/>
        <v>9.0612576130435401E-4</v>
      </c>
      <c r="K24" s="6">
        <f t="shared" si="3"/>
        <v>1.5515090625275428E-3</v>
      </c>
      <c r="L24" s="6">
        <f t="shared" si="4"/>
        <v>1.0209231314233884E-3</v>
      </c>
    </row>
    <row r="25" spans="1:12" x14ac:dyDescent="0.45">
      <c r="A25" s="2" t="s">
        <v>12</v>
      </c>
      <c r="B25" s="6">
        <v>556696993.39999998</v>
      </c>
      <c r="C25" s="6">
        <v>561072.16255300003</v>
      </c>
      <c r="D25" s="6">
        <v>589117249</v>
      </c>
      <c r="E25" s="6">
        <v>1712351.1913900001</v>
      </c>
      <c r="F25" s="6">
        <v>558449117.39999998</v>
      </c>
      <c r="G25" s="6">
        <v>1017194.8683</v>
      </c>
      <c r="H25" s="6">
        <f t="shared" si="0"/>
        <v>1.0582368074273132</v>
      </c>
      <c r="I25" s="6">
        <f t="shared" si="1"/>
        <v>1.0031473566783593</v>
      </c>
      <c r="J25" s="6">
        <f t="shared" si="2"/>
        <v>1.0078591571444978E-3</v>
      </c>
      <c r="K25" s="6">
        <f t="shared" si="3"/>
        <v>3.0759124114033702E-3</v>
      </c>
      <c r="L25" s="6">
        <f t="shared" si="4"/>
        <v>1.8271966264583747E-3</v>
      </c>
    </row>
    <row r="26" spans="1:12" x14ac:dyDescent="0.45">
      <c r="A26" s="14" t="s">
        <v>13</v>
      </c>
      <c r="B26" s="6">
        <v>1477601681.4000001</v>
      </c>
      <c r="C26" s="6">
        <v>1728466.8404600001</v>
      </c>
      <c r="D26" s="6">
        <v>1489098104.5999999</v>
      </c>
      <c r="E26" s="6">
        <v>2668410.3672199999</v>
      </c>
      <c r="F26" s="6">
        <v>1620387369.5999999</v>
      </c>
      <c r="G26" s="6">
        <v>817772.39235400001</v>
      </c>
      <c r="H26" s="6">
        <f t="shared" si="0"/>
        <v>1.0077804616390982</v>
      </c>
      <c r="I26" s="6">
        <f t="shared" si="1"/>
        <v>1.0966334093940073</v>
      </c>
      <c r="J26" s="6">
        <f t="shared" si="2"/>
        <v>1.1697786096333553E-3</v>
      </c>
      <c r="K26" s="6">
        <f t="shared" si="3"/>
        <v>1.80590642309755E-3</v>
      </c>
      <c r="L26" s="6">
        <f t="shared" si="4"/>
        <v>5.5344576461172936E-4</v>
      </c>
    </row>
    <row r="27" spans="1:12" x14ac:dyDescent="0.45">
      <c r="A27" s="15" t="s">
        <v>14</v>
      </c>
      <c r="B27" s="6">
        <v>2789833426.5999999</v>
      </c>
      <c r="C27" s="6">
        <v>2035141.57268</v>
      </c>
      <c r="D27" s="6">
        <v>2027571768.2</v>
      </c>
      <c r="E27" s="6">
        <v>5045395.4141699998</v>
      </c>
      <c r="F27" s="6">
        <v>1682159963.2</v>
      </c>
      <c r="G27" s="6">
        <v>1509844.4139099999</v>
      </c>
      <c r="H27" s="6">
        <f t="shared" si="0"/>
        <v>0.7267716233047733</v>
      </c>
      <c r="I27" s="6">
        <f t="shared" si="1"/>
        <v>0.60296071699523168</v>
      </c>
      <c r="J27" s="6">
        <f t="shared" si="2"/>
        <v>7.29484976871988E-4</v>
      </c>
      <c r="K27" s="6">
        <f t="shared" si="3"/>
        <v>1.8084934269064507E-3</v>
      </c>
      <c r="L27" s="6">
        <f t="shared" si="4"/>
        <v>5.4119518373900324E-4</v>
      </c>
    </row>
    <row r="28" spans="1:12" x14ac:dyDescent="0.45">
      <c r="A28" s="15" t="s">
        <v>15</v>
      </c>
      <c r="B28" s="6">
        <v>4267317226.4000001</v>
      </c>
      <c r="C28" s="6">
        <v>3092450.0057700002</v>
      </c>
      <c r="D28" s="6">
        <v>3516513600.4000001</v>
      </c>
      <c r="E28" s="6">
        <v>7286563.9173800005</v>
      </c>
      <c r="F28" s="6">
        <v>3302437286.5999999</v>
      </c>
      <c r="G28" s="6">
        <v>1972912.4042799999</v>
      </c>
      <c r="H28" s="6">
        <f t="shared" si="0"/>
        <v>0.82405722701956374</v>
      </c>
      <c r="I28" s="6">
        <f t="shared" si="1"/>
        <v>0.77389074010464565</v>
      </c>
      <c r="J28" s="6">
        <f t="shared" si="2"/>
        <v>7.2468247418738471E-4</v>
      </c>
      <c r="K28" s="6">
        <f t="shared" si="3"/>
        <v>1.7075280629012671E-3</v>
      </c>
      <c r="L28" s="6">
        <f t="shared" si="4"/>
        <v>4.6233085088553185E-4</v>
      </c>
    </row>
    <row r="29" spans="1:12" x14ac:dyDescent="0.45">
      <c r="A29" s="15" t="s">
        <v>16</v>
      </c>
      <c r="B29" s="6">
        <v>1761068036.8</v>
      </c>
      <c r="C29" s="6">
        <v>4653678.0338899996</v>
      </c>
      <c r="D29" s="6">
        <v>1373532614.5999999</v>
      </c>
      <c r="E29" s="6">
        <v>2175874.9010899998</v>
      </c>
      <c r="F29" s="6">
        <v>1410393731.4000001</v>
      </c>
      <c r="G29" s="6">
        <v>1459853.02018</v>
      </c>
      <c r="H29" s="6">
        <f t="shared" si="0"/>
        <v>0.77994295841960626</v>
      </c>
      <c r="I29" s="6">
        <f t="shared" si="1"/>
        <v>0.80087407296472046</v>
      </c>
      <c r="J29" s="6">
        <f t="shared" si="2"/>
        <v>2.6425316550211775E-3</v>
      </c>
      <c r="K29" s="6">
        <f t="shared" si="3"/>
        <v>1.2355427817790259E-3</v>
      </c>
      <c r="L29" s="6">
        <f t="shared" si="4"/>
        <v>8.2895889861965154E-4</v>
      </c>
    </row>
    <row r="30" spans="1:12" x14ac:dyDescent="0.45">
      <c r="A30" s="15" t="s">
        <v>17</v>
      </c>
      <c r="B30" s="6">
        <v>23105024.199999999</v>
      </c>
      <c r="C30" s="6">
        <v>88711.490000799997</v>
      </c>
      <c r="D30" s="6">
        <v>19289191</v>
      </c>
      <c r="E30" s="6">
        <v>113025.01339399999</v>
      </c>
      <c r="F30" s="6">
        <v>36502679.799999997</v>
      </c>
      <c r="G30" s="6">
        <v>92017.848028299995</v>
      </c>
      <c r="H30" s="6">
        <f t="shared" si="0"/>
        <v>0.83484833571392669</v>
      </c>
      <c r="I30" s="6">
        <f t="shared" si="1"/>
        <v>1.5798589728376047</v>
      </c>
      <c r="J30" s="6">
        <f t="shared" si="2"/>
        <v>3.8394891618767487E-3</v>
      </c>
      <c r="K30" s="6">
        <f t="shared" si="3"/>
        <v>4.8917937681277127E-3</v>
      </c>
      <c r="L30" s="6">
        <f t="shared" si="4"/>
        <v>3.9825904198057495E-3</v>
      </c>
    </row>
    <row r="31" spans="1:12" x14ac:dyDescent="0.45">
      <c r="A31" s="2" t="s">
        <v>18</v>
      </c>
      <c r="B31" s="6">
        <v>130671943206</v>
      </c>
      <c r="C31" s="6">
        <v>313480336.10299999</v>
      </c>
      <c r="D31" s="6">
        <v>139001519472</v>
      </c>
      <c r="E31" s="6">
        <v>218100109.76300001</v>
      </c>
      <c r="F31" s="6">
        <v>130652543017</v>
      </c>
      <c r="G31" s="6">
        <v>197662034.19400001</v>
      </c>
      <c r="H31" s="6">
        <f t="shared" si="0"/>
        <v>1.0637441830406447</v>
      </c>
      <c r="I31" s="6">
        <f t="shared" si="1"/>
        <v>0.99985153516107572</v>
      </c>
      <c r="J31" s="6">
        <f t="shared" si="2"/>
        <v>2.3989873297346515E-3</v>
      </c>
      <c r="K31" s="6">
        <f t="shared" si="3"/>
        <v>1.6690660933936859E-3</v>
      </c>
      <c r="L31" s="6">
        <f t="shared" si="4"/>
        <v>1.512658565751887E-3</v>
      </c>
    </row>
    <row r="32" spans="1:12" x14ac:dyDescent="0.45">
      <c r="A32" s="14" t="s">
        <v>19</v>
      </c>
      <c r="B32" s="6">
        <v>9231106491.2000008</v>
      </c>
      <c r="C32" s="6">
        <v>31595097.076900002</v>
      </c>
      <c r="D32" s="6">
        <v>9057620010</v>
      </c>
      <c r="E32" s="6">
        <v>20076141.795600001</v>
      </c>
      <c r="F32" s="6">
        <v>12030245569.4</v>
      </c>
      <c r="G32" s="6">
        <v>17225067.5526</v>
      </c>
      <c r="H32" s="6">
        <f t="shared" si="0"/>
        <v>0.98120631785957779</v>
      </c>
      <c r="I32" s="6">
        <f t="shared" si="1"/>
        <v>1.3032289878649341</v>
      </c>
      <c r="J32" s="6">
        <f t="shared" si="2"/>
        <v>3.4226771305281289E-3</v>
      </c>
      <c r="K32" s="6">
        <f t="shared" si="3"/>
        <v>2.1748359001966398E-3</v>
      </c>
      <c r="L32" s="6">
        <f t="shared" si="4"/>
        <v>1.8659808083701158E-3</v>
      </c>
    </row>
    <row r="33" spans="1:12" x14ac:dyDescent="0.45">
      <c r="A33" s="14" t="s">
        <v>20</v>
      </c>
      <c r="B33" s="6">
        <v>9682033494.3999996</v>
      </c>
      <c r="C33" s="6">
        <v>102150439.789</v>
      </c>
      <c r="D33" s="6">
        <v>9079195596.3999996</v>
      </c>
      <c r="E33" s="6">
        <v>22140042.7073</v>
      </c>
      <c r="F33" s="6">
        <v>12507954174.4</v>
      </c>
      <c r="G33" s="6">
        <v>34985071.001500003</v>
      </c>
      <c r="H33" s="6">
        <f t="shared" si="0"/>
        <v>0.93773643745927171</v>
      </c>
      <c r="I33" s="6">
        <f t="shared" si="1"/>
        <v>1.2918726403533398</v>
      </c>
      <c r="J33" s="6">
        <f t="shared" si="2"/>
        <v>1.0550515018160482E-2</v>
      </c>
      <c r="K33" s="6">
        <f t="shared" si="3"/>
        <v>2.2867141205518034E-3</v>
      </c>
      <c r="L33" s="6">
        <f t="shared" si="4"/>
        <v>3.6134011539760784E-3</v>
      </c>
    </row>
    <row r="34" spans="1:12" x14ac:dyDescent="0.45">
      <c r="A34" s="15" t="s">
        <v>21</v>
      </c>
      <c r="B34" s="6">
        <v>1579196789850</v>
      </c>
      <c r="C34" s="6">
        <v>17815351085.299999</v>
      </c>
      <c r="D34" s="6">
        <v>1074457425660</v>
      </c>
      <c r="E34" s="6">
        <v>757369498.28299999</v>
      </c>
      <c r="F34" s="6">
        <v>996257070573</v>
      </c>
      <c r="G34" s="6">
        <v>218264110.53299999</v>
      </c>
      <c r="H34" s="6">
        <f t="shared" si="0"/>
        <v>0.68038222504369283</v>
      </c>
      <c r="I34" s="6">
        <f t="shared" si="1"/>
        <v>0.63086315586268982</v>
      </c>
      <c r="J34" s="6">
        <f t="shared" si="2"/>
        <v>1.1281273619478539E-2</v>
      </c>
      <c r="K34" s="6">
        <f t="shared" si="3"/>
        <v>4.7959158931353875E-4</v>
      </c>
      <c r="L34" s="6">
        <f t="shared" si="4"/>
        <v>1.382121037326398E-4</v>
      </c>
    </row>
    <row r="35" spans="1:12" x14ac:dyDescent="0.45">
      <c r="A35" s="15" t="s">
        <v>40</v>
      </c>
      <c r="B35" s="6">
        <v>43080528284.400002</v>
      </c>
      <c r="C35" s="6">
        <v>172680137.38299999</v>
      </c>
      <c r="D35" s="6">
        <v>20490251939.599998</v>
      </c>
      <c r="E35" s="6">
        <v>3347136.4973900001</v>
      </c>
      <c r="F35" s="6">
        <v>19695167716.799999</v>
      </c>
      <c r="G35" s="6">
        <v>3458974.2125200001</v>
      </c>
      <c r="H35" s="6">
        <f t="shared" si="0"/>
        <v>0.47562675657855791</v>
      </c>
      <c r="I35" s="6">
        <f t="shared" si="1"/>
        <v>0.45717098886950897</v>
      </c>
      <c r="J35" s="6">
        <f t="shared" si="2"/>
        <v>4.0083105815935322E-3</v>
      </c>
      <c r="K35" s="6">
        <f t="shared" si="3"/>
        <v>7.7694880510600431E-5</v>
      </c>
      <c r="L35" s="6">
        <f t="shared" si="4"/>
        <v>8.0290895916718314E-5</v>
      </c>
    </row>
    <row r="36" spans="1:12" x14ac:dyDescent="0.45">
      <c r="A36" s="15" t="s">
        <v>41</v>
      </c>
      <c r="B36" s="6">
        <v>22991226992</v>
      </c>
      <c r="C36" s="6">
        <v>103385613.002</v>
      </c>
      <c r="D36" s="6">
        <v>10742157139.4</v>
      </c>
      <c r="E36" s="6">
        <v>1698179.0649699999</v>
      </c>
      <c r="F36" s="6">
        <v>10573749849.4</v>
      </c>
      <c r="G36" s="6">
        <v>1780264.3950700001</v>
      </c>
      <c r="H36" s="6">
        <f t="shared" si="0"/>
        <v>0.46722852778313345</v>
      </c>
      <c r="I36" s="6">
        <f t="shared" si="1"/>
        <v>0.45990367774104568</v>
      </c>
      <c r="J36" s="6">
        <f t="shared" si="2"/>
        <v>4.4967418675816622E-3</v>
      </c>
      <c r="K36" s="6">
        <f t="shared" si="3"/>
        <v>7.3862045969138413E-5</v>
      </c>
      <c r="L36" s="6">
        <f t="shared" si="4"/>
        <v>7.7432335198528493E-5</v>
      </c>
    </row>
    <row r="37" spans="1:12" x14ac:dyDescent="0.45">
      <c r="A37" s="2" t="s">
        <v>22</v>
      </c>
      <c r="B37" s="6">
        <v>1123007.6000000001</v>
      </c>
      <c r="C37" s="6">
        <v>807.77313646799996</v>
      </c>
      <c r="D37" s="6">
        <v>1157807.2</v>
      </c>
      <c r="E37" s="6">
        <v>2195.0648646499999</v>
      </c>
      <c r="F37" s="6">
        <v>1063081.3999999999</v>
      </c>
      <c r="G37" s="6">
        <v>870.85626827900001</v>
      </c>
      <c r="H37" s="6">
        <f t="shared" si="0"/>
        <v>1.0309878579628489</v>
      </c>
      <c r="I37" s="6">
        <f t="shared" si="1"/>
        <v>0.94663776095549113</v>
      </c>
      <c r="J37" s="6">
        <f t="shared" si="2"/>
        <v>7.1929445220851563E-4</v>
      </c>
      <c r="K37" s="6">
        <f t="shared" si="3"/>
        <v>1.9546304625632093E-3</v>
      </c>
      <c r="L37" s="6">
        <f t="shared" si="4"/>
        <v>7.7546783145456888E-4</v>
      </c>
    </row>
  </sheetData>
  <mergeCells count="4">
    <mergeCell ref="B3:C3"/>
    <mergeCell ref="D3:E3"/>
    <mergeCell ref="F3:G3"/>
    <mergeCell ref="J3:L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270B8-E650-47B8-847B-14A2543F142D}">
  <dimension ref="A1:L37"/>
  <sheetViews>
    <sheetView tabSelected="1" workbookViewId="0">
      <selection activeCell="A15" sqref="A15"/>
    </sheetView>
  </sheetViews>
  <sheetFormatPr defaultRowHeight="14.25" x14ac:dyDescent="0.45"/>
  <cols>
    <col min="1" max="1" width="42.86328125" customWidth="1"/>
    <col min="2" max="2" width="19.3984375" bestFit="1" customWidth="1"/>
    <col min="3" max="3" width="14.3984375" bestFit="1" customWidth="1"/>
    <col min="4" max="4" width="19.3984375" bestFit="1" customWidth="1"/>
    <col min="5" max="5" width="14.3984375" bestFit="1" customWidth="1"/>
    <col min="6" max="6" width="19.3984375" bestFit="1" customWidth="1"/>
    <col min="7" max="7" width="15.86328125" bestFit="1" customWidth="1"/>
  </cols>
  <sheetData>
    <row r="1" spans="1:12" ht="21" x14ac:dyDescent="0.65">
      <c r="A1" s="1" t="s">
        <v>31</v>
      </c>
    </row>
    <row r="3" spans="1:12" ht="42.75" x14ac:dyDescent="0.45">
      <c r="A3" s="2"/>
      <c r="B3" s="11" t="s">
        <v>24</v>
      </c>
      <c r="C3" s="11"/>
      <c r="D3" s="11" t="s">
        <v>25</v>
      </c>
      <c r="E3" s="11"/>
      <c r="F3" s="12" t="s">
        <v>42</v>
      </c>
      <c r="G3" s="11"/>
      <c r="H3" s="8" t="s">
        <v>45</v>
      </c>
      <c r="I3" s="8" t="s">
        <v>46</v>
      </c>
      <c r="J3" s="12" t="s">
        <v>44</v>
      </c>
      <c r="K3" s="11"/>
      <c r="L3" s="11"/>
    </row>
    <row r="4" spans="1:12" ht="42.75" x14ac:dyDescent="0.45">
      <c r="A4" s="3" t="s">
        <v>23</v>
      </c>
      <c r="B4" s="3" t="s">
        <v>28</v>
      </c>
      <c r="C4" s="3" t="s">
        <v>26</v>
      </c>
      <c r="D4" s="3" t="s">
        <v>27</v>
      </c>
      <c r="E4" s="3" t="s">
        <v>26</v>
      </c>
      <c r="F4" s="3" t="s">
        <v>27</v>
      </c>
      <c r="G4" s="3" t="s">
        <v>26</v>
      </c>
      <c r="H4" s="3"/>
      <c r="I4" s="3"/>
      <c r="J4" s="3" t="s">
        <v>29</v>
      </c>
      <c r="K4" s="8" t="s">
        <v>30</v>
      </c>
      <c r="L4" s="8" t="s">
        <v>43</v>
      </c>
    </row>
    <row r="5" spans="1:12" x14ac:dyDescent="0.45">
      <c r="A5" s="2" t="s">
        <v>0</v>
      </c>
      <c r="B5" s="6">
        <v>11002545.800000001</v>
      </c>
      <c r="C5" s="6">
        <v>6573.4197918600003</v>
      </c>
      <c r="D5" s="6">
        <v>11560332.4</v>
      </c>
      <c r="E5" s="6">
        <v>4256.1293965300001</v>
      </c>
      <c r="F5" s="6">
        <v>10826309.4</v>
      </c>
      <c r="G5" s="6">
        <v>467713.26683799998</v>
      </c>
      <c r="H5" s="6">
        <f>D5/B5</f>
        <v>1.0506961397970276</v>
      </c>
      <c r="I5" s="6">
        <f>F5/B5</f>
        <v>0.98398221618854786</v>
      </c>
      <c r="J5" s="6">
        <f>C5/B5</f>
        <v>5.9744534686326863E-4</v>
      </c>
      <c r="K5" s="6">
        <f>E5/B5</f>
        <v>3.8683132739424721E-4</v>
      </c>
      <c r="L5" s="6">
        <f>G5/B5</f>
        <v>4.2509549638775415E-2</v>
      </c>
    </row>
    <row r="6" spans="1:12" x14ac:dyDescent="0.45">
      <c r="A6" s="2" t="s">
        <v>1</v>
      </c>
      <c r="B6" s="6">
        <v>216582537657</v>
      </c>
      <c r="C6" s="6">
        <v>128529104.082</v>
      </c>
      <c r="D6" s="6">
        <v>227593422718</v>
      </c>
      <c r="E6" s="6">
        <v>84028567.334299996</v>
      </c>
      <c r="F6" s="6">
        <v>213107200915</v>
      </c>
      <c r="G6" s="6">
        <v>9234321385.5200005</v>
      </c>
      <c r="H6" s="6">
        <f t="shared" ref="H6:H37" si="0">D6/B6</f>
        <v>1.05083920975401</v>
      </c>
      <c r="I6" s="6">
        <f t="shared" ref="I6:I37" si="1">F6/B6</f>
        <v>0.98395375370703309</v>
      </c>
      <c r="J6" s="6">
        <f t="shared" ref="J6:J37" si="2">C6/B6</f>
        <v>5.9344167573449754E-4</v>
      </c>
      <c r="K6" s="6">
        <f t="shared" ref="K6:K37" si="3">E6/B6</f>
        <v>3.8797480278569526E-4</v>
      </c>
      <c r="L6" s="6">
        <f t="shared" ref="L6:L37" si="4">G6/B6</f>
        <v>4.2636500086375012E-2</v>
      </c>
    </row>
    <row r="7" spans="1:12" x14ac:dyDescent="0.45">
      <c r="A7" s="5" t="s">
        <v>2</v>
      </c>
      <c r="B7" s="6">
        <v>262633995191</v>
      </c>
      <c r="C7" s="6">
        <v>34496870.1866</v>
      </c>
      <c r="D7" s="6">
        <v>233793698998</v>
      </c>
      <c r="E7" s="6">
        <v>89588044.305999994</v>
      </c>
      <c r="F7" s="6">
        <v>216708555603</v>
      </c>
      <c r="G7" s="6">
        <v>9381839067.5599995</v>
      </c>
      <c r="H7" s="6">
        <f t="shared" si="0"/>
        <v>0.890188259246386</v>
      </c>
      <c r="I7" s="6">
        <f t="shared" si="1"/>
        <v>0.82513520553726938</v>
      </c>
      <c r="J7" s="6">
        <f t="shared" si="2"/>
        <v>1.3134959989285556E-4</v>
      </c>
      <c r="K7" s="6">
        <f t="shared" si="3"/>
        <v>3.4111366367802951E-4</v>
      </c>
      <c r="L7" s="6">
        <f t="shared" si="4"/>
        <v>3.5722104675508889E-2</v>
      </c>
    </row>
    <row r="8" spans="1:12" x14ac:dyDescent="0.45">
      <c r="A8" s="15" t="s">
        <v>3</v>
      </c>
      <c r="B8" s="6">
        <v>128461687.8</v>
      </c>
      <c r="C8" s="6">
        <v>39195.649985199998</v>
      </c>
      <c r="D8" s="6">
        <v>73754798.799999997</v>
      </c>
      <c r="E8" s="6">
        <v>36422.227243300003</v>
      </c>
      <c r="F8" s="6">
        <v>13394536.6</v>
      </c>
      <c r="G8" s="6">
        <v>558742.90630899998</v>
      </c>
      <c r="H8" s="6">
        <f t="shared" si="0"/>
        <v>0.5741384848907457</v>
      </c>
      <c r="I8" s="6">
        <f t="shared" si="1"/>
        <v>0.10426872657047559</v>
      </c>
      <c r="J8" s="6">
        <f t="shared" si="2"/>
        <v>3.0511548350682654E-4</v>
      </c>
      <c r="K8" s="6">
        <f t="shared" si="3"/>
        <v>2.8352599025481594E-4</v>
      </c>
      <c r="L8" s="6">
        <f t="shared" si="4"/>
        <v>4.3494906215065313E-3</v>
      </c>
    </row>
    <row r="9" spans="1:12" x14ac:dyDescent="0.45">
      <c r="A9" s="15" t="s">
        <v>35</v>
      </c>
      <c r="B9" s="6">
        <v>96630828.400000006</v>
      </c>
      <c r="C9" s="6">
        <v>40839.880179100001</v>
      </c>
      <c r="D9" s="6">
        <v>55614656</v>
      </c>
      <c r="E9" s="6">
        <v>5659.3818037000001</v>
      </c>
      <c r="F9" s="6">
        <v>7250000.4000000004</v>
      </c>
      <c r="G9" s="6">
        <v>12245.774089</v>
      </c>
      <c r="H9" s="6">
        <f t="shared" si="0"/>
        <v>0.57553740271981357</v>
      </c>
      <c r="I9" s="6">
        <f t="shared" si="1"/>
        <v>7.502782000366251E-2</v>
      </c>
      <c r="J9" s="6">
        <f t="shared" si="2"/>
        <v>4.2263820827494837E-4</v>
      </c>
      <c r="K9" s="6">
        <f t="shared" si="3"/>
        <v>5.8567042189405463E-5</v>
      </c>
      <c r="L9" s="6">
        <f t="shared" si="4"/>
        <v>1.2672740461573028E-4</v>
      </c>
    </row>
    <row r="10" spans="1:12" x14ac:dyDescent="0.45">
      <c r="A10" s="15" t="s">
        <v>4</v>
      </c>
      <c r="B10" s="6">
        <v>5039203216.8000002</v>
      </c>
      <c r="C10" s="6">
        <v>17011315.443100002</v>
      </c>
      <c r="D10" s="6">
        <v>2507936418</v>
      </c>
      <c r="E10" s="6">
        <v>12601889.833799999</v>
      </c>
      <c r="F10" s="6">
        <v>446099674.39999998</v>
      </c>
      <c r="G10" s="6">
        <v>7846216.0669</v>
      </c>
      <c r="H10" s="6">
        <f t="shared" si="0"/>
        <v>0.49768511213020544</v>
      </c>
      <c r="I10" s="6">
        <f t="shared" si="1"/>
        <v>8.8525835376665488E-2</v>
      </c>
      <c r="J10" s="6">
        <f t="shared" si="2"/>
        <v>3.3757946864271418E-3</v>
      </c>
      <c r="K10" s="6">
        <f t="shared" si="3"/>
        <v>2.5007703185668437E-3</v>
      </c>
      <c r="L10" s="6">
        <f t="shared" si="4"/>
        <v>1.5570350568006089E-3</v>
      </c>
    </row>
    <row r="11" spans="1:12" x14ac:dyDescent="0.45">
      <c r="A11" s="17" t="s">
        <v>34</v>
      </c>
      <c r="B11" s="6">
        <v>48085307</v>
      </c>
      <c r="C11" s="6">
        <v>28597.1906452</v>
      </c>
      <c r="D11" s="6">
        <v>53083900.600000001</v>
      </c>
      <c r="E11" s="6">
        <v>25807.052420600001</v>
      </c>
      <c r="F11" s="6">
        <v>13844000.800000001</v>
      </c>
      <c r="G11" s="6">
        <v>11183.2337971</v>
      </c>
      <c r="H11" s="6">
        <f t="shared" si="0"/>
        <v>1.1039526190401572</v>
      </c>
      <c r="I11" s="6">
        <f t="shared" si="1"/>
        <v>0.28790501015206166</v>
      </c>
      <c r="J11" s="6">
        <f t="shared" si="2"/>
        <v>5.9471785519015191E-4</v>
      </c>
      <c r="K11" s="6">
        <f t="shared" si="3"/>
        <v>5.3669309880042984E-4</v>
      </c>
      <c r="L11" s="6">
        <f t="shared" si="4"/>
        <v>2.3257070599757218E-4</v>
      </c>
    </row>
    <row r="12" spans="1:12" x14ac:dyDescent="0.45">
      <c r="A12" s="15" t="s">
        <v>5</v>
      </c>
      <c r="B12" s="6">
        <v>78557918.599999994</v>
      </c>
      <c r="C12" s="6">
        <v>50822.754374800003</v>
      </c>
      <c r="D12" s="6">
        <v>55750789</v>
      </c>
      <c r="E12" s="6">
        <v>40786.507793600002</v>
      </c>
      <c r="F12" s="6">
        <v>32844615.600000001</v>
      </c>
      <c r="G12" s="6">
        <v>20655.4121682</v>
      </c>
      <c r="H12" s="6">
        <f t="shared" si="0"/>
        <v>0.70967752192966072</v>
      </c>
      <c r="I12" s="6">
        <f t="shared" si="1"/>
        <v>0.41809426962083496</v>
      </c>
      <c r="J12" s="6">
        <f t="shared" si="2"/>
        <v>6.4694629491876586E-4</v>
      </c>
      <c r="K12" s="6">
        <f t="shared" si="3"/>
        <v>5.1919028050216197E-4</v>
      </c>
      <c r="L12" s="6">
        <f t="shared" si="4"/>
        <v>2.6293227387264311E-4</v>
      </c>
    </row>
    <row r="13" spans="1:12" x14ac:dyDescent="0.45">
      <c r="A13" s="15" t="s">
        <v>36</v>
      </c>
      <c r="B13" s="6">
        <v>46745239.200000003</v>
      </c>
      <c r="C13" s="6">
        <v>12353.4471691</v>
      </c>
      <c r="D13" s="6">
        <v>31998845.199999999</v>
      </c>
      <c r="E13" s="6">
        <v>13433.428309999999</v>
      </c>
      <c r="F13" s="6">
        <v>12127936</v>
      </c>
      <c r="G13" s="6">
        <v>17957.665850500001</v>
      </c>
      <c r="H13" s="6">
        <f t="shared" si="0"/>
        <v>0.68453698703075627</v>
      </c>
      <c r="I13" s="6">
        <f t="shared" si="1"/>
        <v>0.25944751182276543</v>
      </c>
      <c r="J13" s="6">
        <f t="shared" si="2"/>
        <v>2.6427177142565567E-4</v>
      </c>
      <c r="K13" s="6">
        <f t="shared" si="3"/>
        <v>2.8737532505770122E-4</v>
      </c>
      <c r="L13" s="6">
        <f t="shared" si="4"/>
        <v>3.8416031574184351E-4</v>
      </c>
    </row>
    <row r="14" spans="1:12" x14ac:dyDescent="0.45">
      <c r="A14" s="15" t="s">
        <v>6</v>
      </c>
      <c r="B14" s="6">
        <v>2646392046.1999998</v>
      </c>
      <c r="C14" s="6">
        <v>5413605.6002399996</v>
      </c>
      <c r="D14" s="6">
        <v>1684327798.2</v>
      </c>
      <c r="E14" s="6">
        <v>4267263.9938300001</v>
      </c>
      <c r="F14" s="6">
        <v>815922082.60000002</v>
      </c>
      <c r="G14" s="6">
        <v>5208404.7201500004</v>
      </c>
      <c r="H14" s="6">
        <f t="shared" si="0"/>
        <v>0.63646193337776824</v>
      </c>
      <c r="I14" s="6">
        <f t="shared" si="1"/>
        <v>0.30831489377078375</v>
      </c>
      <c r="J14" s="6">
        <f t="shared" si="2"/>
        <v>2.0456551809900918E-3</v>
      </c>
      <c r="K14" s="6">
        <f t="shared" si="3"/>
        <v>1.6124836831932889E-3</v>
      </c>
      <c r="L14" s="6">
        <f t="shared" si="4"/>
        <v>1.9681153167116108E-3</v>
      </c>
    </row>
    <row r="15" spans="1:12" x14ac:dyDescent="0.45">
      <c r="A15" s="7" t="s">
        <v>32</v>
      </c>
      <c r="B15" s="6">
        <v>1039073381.6</v>
      </c>
      <c r="C15" s="6">
        <v>657280.95011800004</v>
      </c>
      <c r="D15" s="6">
        <v>1085816176.4000001</v>
      </c>
      <c r="E15" s="6">
        <v>810893.06372099998</v>
      </c>
      <c r="F15" s="6">
        <v>417164919.39999998</v>
      </c>
      <c r="G15" s="6">
        <v>433330.514104</v>
      </c>
      <c r="H15" s="6">
        <f t="shared" si="0"/>
        <v>1.0449850757682042</v>
      </c>
      <c r="I15" s="6">
        <f t="shared" si="1"/>
        <v>0.40147782320978664</v>
      </c>
      <c r="J15" s="6">
        <f t="shared" si="2"/>
        <v>6.3256451542036119E-4</v>
      </c>
      <c r="K15" s="6">
        <f t="shared" si="3"/>
        <v>7.8040018932287497E-4</v>
      </c>
      <c r="L15" s="6">
        <f t="shared" si="4"/>
        <v>4.1703552586126605E-4</v>
      </c>
    </row>
    <row r="16" spans="1:12" x14ac:dyDescent="0.45">
      <c r="A16" s="2" t="s">
        <v>7</v>
      </c>
      <c r="B16" s="6">
        <v>49825737.399999999</v>
      </c>
      <c r="C16" s="6">
        <v>13253.092206699999</v>
      </c>
      <c r="D16" s="6">
        <v>52775401.200000003</v>
      </c>
      <c r="E16" s="6">
        <v>15213.783834399999</v>
      </c>
      <c r="F16" s="6">
        <v>47038271.799999997</v>
      </c>
      <c r="G16" s="6">
        <v>17094.539928300001</v>
      </c>
      <c r="H16" s="6">
        <f t="shared" si="0"/>
        <v>1.0591996015296303</v>
      </c>
      <c r="I16" s="6">
        <f t="shared" si="1"/>
        <v>0.94405570804457373</v>
      </c>
      <c r="J16" s="6">
        <f t="shared" si="2"/>
        <v>2.6598888241842657E-4</v>
      </c>
      <c r="K16" s="6">
        <f t="shared" si="3"/>
        <v>3.0533986305639703E-4</v>
      </c>
      <c r="L16" s="6">
        <f t="shared" si="4"/>
        <v>3.4308654162135897E-4</v>
      </c>
    </row>
    <row r="17" spans="1:12" x14ac:dyDescent="0.45">
      <c r="A17" t="s">
        <v>37</v>
      </c>
      <c r="B17" s="6">
        <v>40402749.799999997</v>
      </c>
      <c r="C17" s="6">
        <v>16195.590553</v>
      </c>
      <c r="D17" s="6">
        <v>42893098.600000001</v>
      </c>
      <c r="E17" s="6">
        <v>40434.638173699997</v>
      </c>
      <c r="F17" s="6">
        <v>38035704.399999999</v>
      </c>
      <c r="G17" s="6">
        <v>26843.1155688</v>
      </c>
      <c r="H17" s="6">
        <f t="shared" si="0"/>
        <v>1.0616381016719809</v>
      </c>
      <c r="I17" s="6">
        <f t="shared" si="1"/>
        <v>0.94141375496179724</v>
      </c>
      <c r="J17" s="6">
        <f t="shared" si="2"/>
        <v>4.0085367043507519E-4</v>
      </c>
      <c r="K17" s="6">
        <f t="shared" si="3"/>
        <v>1.0007892624600517E-3</v>
      </c>
      <c r="L17" s="6">
        <f t="shared" si="4"/>
        <v>6.6438833251889211E-4</v>
      </c>
    </row>
    <row r="18" spans="1:12" x14ac:dyDescent="0.45">
      <c r="A18" s="2" t="s">
        <v>8</v>
      </c>
      <c r="B18" s="6">
        <v>1674362490</v>
      </c>
      <c r="C18" s="6">
        <v>4431275.8451300003</v>
      </c>
      <c r="D18" s="6">
        <v>1649736121.2</v>
      </c>
      <c r="E18" s="6">
        <v>14836747.9476</v>
      </c>
      <c r="F18" s="6">
        <v>1517711724.4000001</v>
      </c>
      <c r="G18" s="6">
        <v>14123708.362299999</v>
      </c>
      <c r="H18" s="6">
        <f t="shared" si="0"/>
        <v>0.98529209239511817</v>
      </c>
      <c r="I18" s="6">
        <f t="shared" si="1"/>
        <v>0.90644154623889128</v>
      </c>
      <c r="J18" s="6">
        <f t="shared" si="2"/>
        <v>2.6465451009536176E-3</v>
      </c>
      <c r="K18" s="6">
        <f t="shared" si="3"/>
        <v>8.8611325422131258E-3</v>
      </c>
      <c r="L18" s="6">
        <f t="shared" si="4"/>
        <v>8.435275184825718E-3</v>
      </c>
    </row>
    <row r="19" spans="1:12" x14ac:dyDescent="0.45">
      <c r="A19" s="6" t="s">
        <v>33</v>
      </c>
      <c r="B19" s="6">
        <v>249333879</v>
      </c>
      <c r="C19" s="6">
        <v>156368.42799699999</v>
      </c>
      <c r="D19" s="6">
        <v>258588558.19999999</v>
      </c>
      <c r="E19" s="6">
        <v>347397.77240999998</v>
      </c>
      <c r="F19" s="6">
        <v>152590375.59999999</v>
      </c>
      <c r="G19" s="6">
        <v>40210.605026999998</v>
      </c>
      <c r="H19" s="6">
        <f t="shared" si="0"/>
        <v>1.0371176160942011</v>
      </c>
      <c r="I19" s="6">
        <f t="shared" si="1"/>
        <v>0.61199214568029081</v>
      </c>
      <c r="J19" s="6">
        <f t="shared" si="2"/>
        <v>6.2714472908432953E-4</v>
      </c>
      <c r="K19" s="6">
        <f t="shared" si="3"/>
        <v>1.3933035245884094E-3</v>
      </c>
      <c r="L19" s="6">
        <f t="shared" si="4"/>
        <v>1.6127212711033144E-4</v>
      </c>
    </row>
    <row r="20" spans="1:12" x14ac:dyDescent="0.45">
      <c r="A20" t="s">
        <v>38</v>
      </c>
      <c r="B20" s="6">
        <v>21662034.199999999</v>
      </c>
      <c r="C20" s="6">
        <v>9819.9218001000008</v>
      </c>
      <c r="D20" s="6">
        <v>21259836.800000001</v>
      </c>
      <c r="E20" s="6">
        <v>11347.152601399999</v>
      </c>
      <c r="F20" s="6">
        <v>4149866</v>
      </c>
      <c r="G20" s="6">
        <v>9073.3799655900002</v>
      </c>
      <c r="H20" s="6">
        <f t="shared" si="0"/>
        <v>0.98143307335374819</v>
      </c>
      <c r="I20" s="6">
        <f t="shared" si="1"/>
        <v>0.19157323645994428</v>
      </c>
      <c r="J20" s="6">
        <f t="shared" si="2"/>
        <v>4.5332408348335083E-4</v>
      </c>
      <c r="K20" s="6">
        <f t="shared" si="3"/>
        <v>5.238267328282586E-4</v>
      </c>
      <c r="L20" s="6">
        <f t="shared" si="4"/>
        <v>4.1886093807339664E-4</v>
      </c>
    </row>
    <row r="21" spans="1:12" x14ac:dyDescent="0.45">
      <c r="A21" t="s">
        <v>39</v>
      </c>
      <c r="B21" s="6">
        <v>10160149.6</v>
      </c>
      <c r="C21" s="6">
        <v>2754.4167876299998</v>
      </c>
      <c r="D21" s="6">
        <v>10570695.6</v>
      </c>
      <c r="E21" s="6">
        <v>1450.00891032</v>
      </c>
      <c r="F21" s="6">
        <v>8736458.8000000007</v>
      </c>
      <c r="G21" s="6">
        <v>2317.8196133400002</v>
      </c>
      <c r="H21" s="6">
        <f t="shared" si="0"/>
        <v>1.040407475889922</v>
      </c>
      <c r="I21" s="6">
        <f t="shared" si="1"/>
        <v>0.85987501601354388</v>
      </c>
      <c r="J21" s="6">
        <f t="shared" si="2"/>
        <v>2.7110002274277536E-4</v>
      </c>
      <c r="K21" s="6">
        <f t="shared" si="3"/>
        <v>1.4271531103439658E-4</v>
      </c>
      <c r="L21" s="6">
        <f t="shared" si="4"/>
        <v>2.2812849264936024E-4</v>
      </c>
    </row>
    <row r="22" spans="1:12" x14ac:dyDescent="0.45">
      <c r="A22" s="2" t="s">
        <v>9</v>
      </c>
      <c r="B22" s="6">
        <v>19314200096.400002</v>
      </c>
      <c r="C22" s="6">
        <v>13028476.924000001</v>
      </c>
      <c r="D22" s="6">
        <v>18467477105.599998</v>
      </c>
      <c r="E22" s="6">
        <v>11495438.2388</v>
      </c>
      <c r="F22" s="6">
        <v>16333005477</v>
      </c>
      <c r="G22" s="6">
        <v>23728707.5559</v>
      </c>
      <c r="H22" s="6">
        <f t="shared" si="0"/>
        <v>0.95616059756169636</v>
      </c>
      <c r="I22" s="6">
        <f t="shared" si="1"/>
        <v>0.845647523349638</v>
      </c>
      <c r="J22" s="6">
        <f t="shared" si="2"/>
        <v>6.7455431024701846E-4</v>
      </c>
      <c r="K22" s="6">
        <f t="shared" si="3"/>
        <v>5.9518065368612655E-4</v>
      </c>
      <c r="L22" s="6">
        <f t="shared" si="4"/>
        <v>1.228562789940383E-3</v>
      </c>
    </row>
    <row r="23" spans="1:12" x14ac:dyDescent="0.45">
      <c r="A23" s="2" t="s">
        <v>10</v>
      </c>
      <c r="B23" s="6">
        <v>266882992.59999999</v>
      </c>
      <c r="C23" s="6">
        <v>407783.32533600001</v>
      </c>
      <c r="D23" s="6">
        <v>265883203</v>
      </c>
      <c r="E23" s="6">
        <v>369115.35095499997</v>
      </c>
      <c r="F23" s="6">
        <v>224600323.80000001</v>
      </c>
      <c r="G23" s="6">
        <v>457135.46983800002</v>
      </c>
      <c r="H23" s="6">
        <f t="shared" si="0"/>
        <v>0.99625382797809647</v>
      </c>
      <c r="I23" s="6">
        <f t="shared" si="1"/>
        <v>0.84156851514561448</v>
      </c>
      <c r="J23" s="6">
        <f t="shared" si="2"/>
        <v>1.5279479646242546E-3</v>
      </c>
      <c r="K23" s="6">
        <f t="shared" si="3"/>
        <v>1.3830605965522284E-3</v>
      </c>
      <c r="L23" s="6">
        <f t="shared" si="4"/>
        <v>1.7128684948581471E-3</v>
      </c>
    </row>
    <row r="24" spans="1:12" x14ac:dyDescent="0.45">
      <c r="A24" s="2" t="s">
        <v>11</v>
      </c>
      <c r="B24" s="6">
        <v>105071315.8</v>
      </c>
      <c r="C24" s="6">
        <v>263536.04715400003</v>
      </c>
      <c r="D24" s="6">
        <v>109889123.8</v>
      </c>
      <c r="E24" s="6">
        <v>578201.78486899997</v>
      </c>
      <c r="F24" s="6">
        <v>100617335.2</v>
      </c>
      <c r="G24" s="6">
        <v>300773.542051</v>
      </c>
      <c r="H24" s="6">
        <f t="shared" si="0"/>
        <v>1.0458527426188375</v>
      </c>
      <c r="I24" s="6">
        <f t="shared" si="1"/>
        <v>0.95760992839874581</v>
      </c>
      <c r="J24" s="6">
        <f t="shared" si="2"/>
        <v>2.5081635758291325E-3</v>
      </c>
      <c r="K24" s="6">
        <f t="shared" si="3"/>
        <v>5.5029460749267591E-3</v>
      </c>
      <c r="L24" s="6">
        <f t="shared" si="4"/>
        <v>2.8625656751411883E-3</v>
      </c>
    </row>
    <row r="25" spans="1:12" x14ac:dyDescent="0.45">
      <c r="A25" s="2" t="s">
        <v>12</v>
      </c>
      <c r="B25" s="6">
        <v>680378845.60000002</v>
      </c>
      <c r="C25" s="6">
        <v>297553.14436600002</v>
      </c>
      <c r="D25" s="6">
        <v>730600031.60000002</v>
      </c>
      <c r="E25" s="6">
        <v>289377.389257</v>
      </c>
      <c r="F25" s="6">
        <v>701939210.39999998</v>
      </c>
      <c r="G25" s="6">
        <v>310710.20237399999</v>
      </c>
      <c r="H25" s="6">
        <f t="shared" si="0"/>
        <v>1.0738135618483433</v>
      </c>
      <c r="I25" s="6">
        <f t="shared" si="1"/>
        <v>1.0316887641928179</v>
      </c>
      <c r="J25" s="6">
        <f t="shared" si="2"/>
        <v>4.3733450310848407E-4</v>
      </c>
      <c r="K25" s="6">
        <f t="shared" si="3"/>
        <v>4.2531802851955103E-4</v>
      </c>
      <c r="L25" s="6">
        <f t="shared" si="4"/>
        <v>4.5667234421434218E-4</v>
      </c>
    </row>
    <row r="26" spans="1:12" x14ac:dyDescent="0.45">
      <c r="A26" s="2" t="s">
        <v>13</v>
      </c>
      <c r="B26" s="6">
        <v>1053381920.8</v>
      </c>
      <c r="C26" s="6">
        <v>800804.47900799999</v>
      </c>
      <c r="D26" s="6">
        <v>1107315281.8</v>
      </c>
      <c r="E26" s="6">
        <v>456946.26999499998</v>
      </c>
      <c r="F26" s="6">
        <v>1025596072.6</v>
      </c>
      <c r="G26" s="6">
        <v>860153.97551000002</v>
      </c>
      <c r="H26" s="6">
        <f t="shared" si="0"/>
        <v>1.0512001961824442</v>
      </c>
      <c r="I26" s="6">
        <f t="shared" si="1"/>
        <v>0.9736222469255047</v>
      </c>
      <c r="J26" s="6">
        <f t="shared" si="2"/>
        <v>7.6022234974359743E-4</v>
      </c>
      <c r="K26" s="6">
        <f t="shared" si="3"/>
        <v>4.3378974042763919E-4</v>
      </c>
      <c r="L26" s="6">
        <f t="shared" si="4"/>
        <v>8.1656420954780455E-4</v>
      </c>
    </row>
    <row r="27" spans="1:12" x14ac:dyDescent="0.45">
      <c r="A27" s="2" t="s">
        <v>14</v>
      </c>
      <c r="B27" s="6">
        <v>1383045355.2</v>
      </c>
      <c r="C27" s="6">
        <v>2988266.1227600002</v>
      </c>
      <c r="D27" s="6">
        <v>1433890951.4000001</v>
      </c>
      <c r="E27" s="6">
        <v>1344823.8539100001</v>
      </c>
      <c r="F27" s="6">
        <v>1278667054.5999999</v>
      </c>
      <c r="G27" s="6">
        <v>1421388.46594</v>
      </c>
      <c r="H27" s="6">
        <f t="shared" si="0"/>
        <v>1.0367635059897564</v>
      </c>
      <c r="I27" s="6">
        <f t="shared" si="1"/>
        <v>0.92453009569964095</v>
      </c>
      <c r="J27" s="6">
        <f t="shared" si="2"/>
        <v>2.1606421738265204E-3</v>
      </c>
      <c r="K27" s="6">
        <f t="shared" si="3"/>
        <v>9.7236424594009585E-4</v>
      </c>
      <c r="L27" s="6">
        <f t="shared" si="4"/>
        <v>1.0277236828104277E-3</v>
      </c>
    </row>
    <row r="28" spans="1:12" x14ac:dyDescent="0.45">
      <c r="A28" s="2" t="s">
        <v>15</v>
      </c>
      <c r="B28" s="6">
        <v>2435264439</v>
      </c>
      <c r="C28" s="6">
        <v>3760078.2648399998</v>
      </c>
      <c r="D28" s="6">
        <v>2539976353</v>
      </c>
      <c r="E28" s="6">
        <v>1586279.22544</v>
      </c>
      <c r="F28" s="6">
        <v>2303131171.1999998</v>
      </c>
      <c r="G28" s="6">
        <v>2209589.6585599999</v>
      </c>
      <c r="H28" s="6">
        <f t="shared" si="0"/>
        <v>1.0429981698591213</v>
      </c>
      <c r="I28" s="6">
        <f t="shared" si="1"/>
        <v>0.94574171671711416</v>
      </c>
      <c r="J28" s="6">
        <f t="shared" si="2"/>
        <v>1.5440123070922073E-3</v>
      </c>
      <c r="K28" s="6">
        <f t="shared" si="3"/>
        <v>6.5137863471261405E-4</v>
      </c>
      <c r="L28" s="6">
        <f t="shared" si="4"/>
        <v>9.0733048254395339E-4</v>
      </c>
    </row>
    <row r="29" spans="1:12" x14ac:dyDescent="0.45">
      <c r="A29" s="15" t="s">
        <v>16</v>
      </c>
      <c r="B29" s="6">
        <v>834676881</v>
      </c>
      <c r="C29" s="6">
        <v>2432042.3309200001</v>
      </c>
      <c r="D29" s="6">
        <v>758239744.60000002</v>
      </c>
      <c r="E29" s="6">
        <v>1964535.52792</v>
      </c>
      <c r="F29" s="6">
        <v>760035737.79999995</v>
      </c>
      <c r="G29" s="6">
        <v>1078473.4463800001</v>
      </c>
      <c r="H29" s="6">
        <f t="shared" si="0"/>
        <v>0.90842308186561604</v>
      </c>
      <c r="I29" s="6">
        <f t="shared" si="1"/>
        <v>0.91057480457518503</v>
      </c>
      <c r="J29" s="6">
        <f t="shared" si="2"/>
        <v>2.9137530777254153E-3</v>
      </c>
      <c r="K29" s="6">
        <f t="shared" si="3"/>
        <v>2.3536479476541296E-3</v>
      </c>
      <c r="L29" s="6">
        <f t="shared" si="4"/>
        <v>1.2920849623724035E-3</v>
      </c>
    </row>
    <row r="30" spans="1:12" x14ac:dyDescent="0.45">
      <c r="A30" s="15" t="s">
        <v>17</v>
      </c>
      <c r="B30" s="6">
        <v>23014604.199999999</v>
      </c>
      <c r="C30" s="6">
        <v>89504.347877399996</v>
      </c>
      <c r="D30" s="6">
        <v>19450580.600000001</v>
      </c>
      <c r="E30" s="6">
        <v>122615.928464</v>
      </c>
      <c r="F30" s="6">
        <v>17895330</v>
      </c>
      <c r="G30" s="6">
        <v>27670.033277899998</v>
      </c>
      <c r="H30" s="6">
        <f t="shared" si="0"/>
        <v>0.84514078239068746</v>
      </c>
      <c r="I30" s="6">
        <f t="shared" si="1"/>
        <v>0.77756409992920927</v>
      </c>
      <c r="J30" s="6">
        <f t="shared" si="2"/>
        <v>3.8890239910100211E-3</v>
      </c>
      <c r="K30" s="6">
        <f t="shared" si="3"/>
        <v>5.3277443921455753E-3</v>
      </c>
      <c r="L30" s="6">
        <f t="shared" si="4"/>
        <v>1.2022815181805299E-3</v>
      </c>
    </row>
    <row r="31" spans="1:12" x14ac:dyDescent="0.45">
      <c r="A31" s="2" t="s">
        <v>18</v>
      </c>
      <c r="B31" s="6">
        <v>126656855298</v>
      </c>
      <c r="C31" s="6">
        <v>160561026.634</v>
      </c>
      <c r="D31" s="6">
        <v>120744289478</v>
      </c>
      <c r="E31" s="6">
        <v>144616795.109</v>
      </c>
      <c r="F31" s="6">
        <v>104759031280</v>
      </c>
      <c r="G31" s="6">
        <v>79156136.723900005</v>
      </c>
      <c r="H31" s="6">
        <f t="shared" si="0"/>
        <v>0.95331823290505013</v>
      </c>
      <c r="I31" s="6">
        <f t="shared" si="1"/>
        <v>0.82710905014593572</v>
      </c>
      <c r="J31" s="6">
        <f t="shared" si="2"/>
        <v>1.267685244957565E-3</v>
      </c>
      <c r="K31" s="6">
        <f t="shared" si="3"/>
        <v>1.1417999820755348E-3</v>
      </c>
      <c r="L31" s="6">
        <f t="shared" si="4"/>
        <v>6.2496527754190927E-4</v>
      </c>
    </row>
    <row r="32" spans="1:12" x14ac:dyDescent="0.45">
      <c r="A32" s="2" t="s">
        <v>19</v>
      </c>
      <c r="B32" s="6">
        <v>10005713054.799999</v>
      </c>
      <c r="C32" s="6">
        <v>24222009.424699999</v>
      </c>
      <c r="D32" s="6">
        <v>9239733164.6000004</v>
      </c>
      <c r="E32" s="6">
        <v>16534215.9199</v>
      </c>
      <c r="F32" s="6">
        <v>8029807846.6000004</v>
      </c>
      <c r="G32" s="6">
        <v>5718257.0913500004</v>
      </c>
      <c r="H32" s="6">
        <f t="shared" si="0"/>
        <v>0.92344574684434522</v>
      </c>
      <c r="I32" s="6">
        <f t="shared" si="1"/>
        <v>0.80252229927260343</v>
      </c>
      <c r="J32" s="6">
        <f t="shared" si="2"/>
        <v>2.4208179159285479E-3</v>
      </c>
      <c r="K32" s="6">
        <f t="shared" si="3"/>
        <v>1.6524775225258044E-3</v>
      </c>
      <c r="L32" s="6">
        <f t="shared" si="4"/>
        <v>5.7149920850536526E-4</v>
      </c>
    </row>
    <row r="33" spans="1:12" x14ac:dyDescent="0.45">
      <c r="A33" s="15" t="s">
        <v>20</v>
      </c>
      <c r="B33" s="6">
        <v>8951417611.6000004</v>
      </c>
      <c r="C33" s="6">
        <v>22425868.647300001</v>
      </c>
      <c r="D33" s="6">
        <v>7440775666.8000002</v>
      </c>
      <c r="E33" s="6">
        <v>31201246.311999999</v>
      </c>
      <c r="F33" s="6">
        <v>6900349354.3999996</v>
      </c>
      <c r="G33" s="6">
        <v>28203355.996599998</v>
      </c>
      <c r="H33" s="6">
        <f t="shared" si="0"/>
        <v>0.83123992083193798</v>
      </c>
      <c r="I33" s="6">
        <f t="shared" si="1"/>
        <v>0.77086665529468157</v>
      </c>
      <c r="J33" s="6">
        <f t="shared" si="2"/>
        <v>2.5052868294557808E-3</v>
      </c>
      <c r="K33" s="6">
        <f t="shared" si="3"/>
        <v>3.485620676614037E-3</v>
      </c>
      <c r="L33" s="6">
        <f t="shared" si="4"/>
        <v>3.1507139115095821E-3</v>
      </c>
    </row>
    <row r="34" spans="1:12" x14ac:dyDescent="0.45">
      <c r="A34" s="2" t="s">
        <v>21</v>
      </c>
      <c r="B34" s="6">
        <v>2677710204530</v>
      </c>
      <c r="C34" s="6">
        <v>749247781.51100004</v>
      </c>
      <c r="D34" s="6">
        <v>2522742123210</v>
      </c>
      <c r="E34" s="6">
        <v>850770250.56500006</v>
      </c>
      <c r="F34" s="6">
        <v>2294285926740</v>
      </c>
      <c r="G34" s="6">
        <v>580801975.39999998</v>
      </c>
      <c r="H34" s="6">
        <f t="shared" si="0"/>
        <v>0.9421266419876827</v>
      </c>
      <c r="I34" s="6">
        <f t="shared" si="1"/>
        <v>0.85680889696676499</v>
      </c>
      <c r="J34" s="6">
        <f t="shared" si="2"/>
        <v>2.7980913701694255E-4</v>
      </c>
      <c r="K34" s="6">
        <f t="shared" si="3"/>
        <v>3.1772304901617605E-4</v>
      </c>
      <c r="L34" s="6">
        <f t="shared" si="4"/>
        <v>2.169024767569813E-4</v>
      </c>
    </row>
    <row r="35" spans="1:12" x14ac:dyDescent="0.45">
      <c r="A35" t="s">
        <v>40</v>
      </c>
      <c r="B35" s="6">
        <v>52935579596.199997</v>
      </c>
      <c r="C35" s="6">
        <v>10795234.912</v>
      </c>
      <c r="D35" s="6">
        <v>55687440273.599998</v>
      </c>
      <c r="E35" s="6">
        <v>22856364.406399999</v>
      </c>
      <c r="F35" s="6">
        <v>51104129086.599998</v>
      </c>
      <c r="G35" s="6">
        <v>9761467.5813999996</v>
      </c>
      <c r="H35" s="6">
        <f t="shared" si="0"/>
        <v>1.0519850863708602</v>
      </c>
      <c r="I35" s="6">
        <f t="shared" si="1"/>
        <v>0.96540227719105831</v>
      </c>
      <c r="J35" s="6">
        <f t="shared" si="2"/>
        <v>2.0393155216864652E-4</v>
      </c>
      <c r="K35" s="6">
        <f t="shared" si="3"/>
        <v>4.3177697459348782E-4</v>
      </c>
      <c r="L35" s="6">
        <f t="shared" si="4"/>
        <v>1.8440277136591002E-4</v>
      </c>
    </row>
    <row r="36" spans="1:12" x14ac:dyDescent="0.45">
      <c r="A36" t="s">
        <v>41</v>
      </c>
      <c r="B36" s="6">
        <v>34337939790.200001</v>
      </c>
      <c r="C36" s="6">
        <v>6961540.22762</v>
      </c>
      <c r="D36" s="6">
        <v>36116679915.800003</v>
      </c>
      <c r="E36" s="6">
        <v>14063332.4827</v>
      </c>
      <c r="F36" s="6">
        <v>33156869516.400002</v>
      </c>
      <c r="G36" s="6">
        <v>6344968.5749300001</v>
      </c>
      <c r="H36" s="6">
        <f t="shared" si="0"/>
        <v>1.0518010147512593</v>
      </c>
      <c r="I36" s="6">
        <f t="shared" si="1"/>
        <v>0.96560450973424228</v>
      </c>
      <c r="J36" s="6">
        <f t="shared" si="2"/>
        <v>2.0273610677151965E-4</v>
      </c>
      <c r="K36" s="6">
        <f t="shared" si="3"/>
        <v>4.0955667604477701E-4</v>
      </c>
      <c r="L36" s="6">
        <f t="shared" si="4"/>
        <v>1.8478011825103278E-4</v>
      </c>
    </row>
    <row r="37" spans="1:12" x14ac:dyDescent="0.45">
      <c r="A37" s="15" t="s">
        <v>22</v>
      </c>
      <c r="B37" s="6">
        <v>8994.4</v>
      </c>
      <c r="C37" s="6">
        <v>72.712034767299997</v>
      </c>
      <c r="D37" s="6">
        <v>8004.4</v>
      </c>
      <c r="E37" s="6">
        <v>52.457983186500002</v>
      </c>
      <c r="F37" s="6">
        <v>7248.4</v>
      </c>
      <c r="G37" s="6">
        <v>57.119523807500002</v>
      </c>
      <c r="H37" s="6">
        <f t="shared" si="0"/>
        <v>0.88993151294138573</v>
      </c>
      <c r="I37" s="6">
        <f t="shared" si="1"/>
        <v>0.80587921373298943</v>
      </c>
      <c r="J37" s="6">
        <f t="shared" si="2"/>
        <v>8.0841451088788582E-3</v>
      </c>
      <c r="K37" s="6">
        <f t="shared" si="3"/>
        <v>5.8322937812972523E-3</v>
      </c>
      <c r="L37" s="6">
        <f t="shared" si="4"/>
        <v>6.3505652191919422E-3</v>
      </c>
    </row>
  </sheetData>
  <mergeCells count="4">
    <mergeCell ref="B3:C3"/>
    <mergeCell ref="D3:E3"/>
    <mergeCell ref="F3:G3"/>
    <mergeCell ref="J3:L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7"/>
  <sheetViews>
    <sheetView workbookViewId="0">
      <selection activeCell="B8" sqref="B8"/>
    </sheetView>
  </sheetViews>
  <sheetFormatPr defaultRowHeight="14.25" x14ac:dyDescent="0.45"/>
  <cols>
    <col min="1" max="1" width="41.9296875" style="2" customWidth="1"/>
    <col min="2" max="2" width="19.3984375" style="2" bestFit="1" customWidth="1"/>
    <col min="3" max="3" width="15.86328125" style="2" bestFit="1" customWidth="1"/>
    <col min="4" max="4" width="19.3984375" style="2" bestFit="1" customWidth="1"/>
    <col min="5" max="5" width="15.86328125" style="2" bestFit="1" customWidth="1"/>
    <col min="6" max="6" width="21.46484375" style="2" customWidth="1"/>
    <col min="7" max="7" width="15.59765625" style="2" customWidth="1"/>
    <col min="8" max="8" width="12.9296875" style="2" customWidth="1"/>
    <col min="9" max="9" width="12.3984375" style="2" customWidth="1"/>
    <col min="10" max="16384" width="9.06640625" style="2"/>
  </cols>
  <sheetData>
    <row r="1" spans="1:12" ht="21" x14ac:dyDescent="0.65">
      <c r="A1" s="1" t="s">
        <v>31</v>
      </c>
    </row>
    <row r="3" spans="1:12" ht="28.5" x14ac:dyDescent="0.45">
      <c r="B3" s="11" t="s">
        <v>24</v>
      </c>
      <c r="C3" s="11"/>
      <c r="D3" s="11" t="s">
        <v>25</v>
      </c>
      <c r="E3" s="11"/>
      <c r="F3" s="12" t="s">
        <v>42</v>
      </c>
      <c r="G3" s="11"/>
      <c r="H3" s="8" t="s">
        <v>45</v>
      </c>
      <c r="I3" s="8" t="s">
        <v>46</v>
      </c>
      <c r="J3" s="12" t="s">
        <v>44</v>
      </c>
      <c r="K3" s="11"/>
      <c r="L3" s="11"/>
    </row>
    <row r="4" spans="1:12" s="3" customFormat="1" ht="42.75" x14ac:dyDescent="0.45">
      <c r="A4" s="3" t="s">
        <v>23</v>
      </c>
      <c r="B4" s="3" t="s">
        <v>28</v>
      </c>
      <c r="C4" s="3" t="s">
        <v>26</v>
      </c>
      <c r="D4" s="3" t="s">
        <v>27</v>
      </c>
      <c r="E4" s="3" t="s">
        <v>26</v>
      </c>
      <c r="F4" s="3" t="s">
        <v>27</v>
      </c>
      <c r="G4" s="3" t="s">
        <v>26</v>
      </c>
      <c r="J4" s="3" t="s">
        <v>29</v>
      </c>
      <c r="K4" s="8" t="s">
        <v>30</v>
      </c>
      <c r="L4" s="8" t="s">
        <v>43</v>
      </c>
    </row>
    <row r="5" spans="1:12" x14ac:dyDescent="0.45">
      <c r="A5" s="2" t="s">
        <v>0</v>
      </c>
      <c r="B5" s="4">
        <v>11004857.6</v>
      </c>
      <c r="C5" s="4">
        <v>42988.346581799997</v>
      </c>
      <c r="D5" s="4">
        <v>11498544.6</v>
      </c>
      <c r="E5" s="4">
        <v>63374.740610399997</v>
      </c>
      <c r="F5" s="6">
        <v>10682599.800000001</v>
      </c>
      <c r="G5" s="6">
        <v>4082.0953149100001</v>
      </c>
      <c r="H5" s="10">
        <f>D5/B5</f>
        <v>1.044860825822953</v>
      </c>
      <c r="I5" s="10">
        <f>F5/B5</f>
        <v>0.97071676783895877</v>
      </c>
      <c r="J5" s="10">
        <f t="shared" ref="J5:J37" si="0">C5/B5</f>
        <v>3.9063064824936943E-3</v>
      </c>
      <c r="K5" s="10">
        <f t="shared" ref="K5:K37" si="1">E5/B5</f>
        <v>5.7587969707486265E-3</v>
      </c>
      <c r="L5" s="10">
        <f>G5/B5</f>
        <v>3.7093576884720435E-4</v>
      </c>
    </row>
    <row r="6" spans="1:12" x14ac:dyDescent="0.45">
      <c r="A6" s="2" t="s">
        <v>1</v>
      </c>
      <c r="B6" s="4">
        <v>374765211692</v>
      </c>
      <c r="C6" s="4">
        <v>1477997923.04</v>
      </c>
      <c r="D6" s="4">
        <v>303751300050</v>
      </c>
      <c r="E6" s="4">
        <v>1644622126.3299999</v>
      </c>
      <c r="F6" s="6">
        <v>283268225665</v>
      </c>
      <c r="G6" s="6">
        <v>240501278.76800001</v>
      </c>
      <c r="H6" s="10">
        <f t="shared" ref="H6:H37" si="2">D6/B6</f>
        <v>0.81051092943930281</v>
      </c>
      <c r="I6" s="10">
        <f t="shared" ref="I6:I37" si="3">F6/B6</f>
        <v>0.75585517766201682</v>
      </c>
      <c r="J6" s="10">
        <f t="shared" si="0"/>
        <v>3.9437970145817305E-3</v>
      </c>
      <c r="K6" s="10">
        <f t="shared" si="1"/>
        <v>4.3884065943709553E-3</v>
      </c>
      <c r="L6" s="10">
        <f t="shared" ref="L6:L37" si="4">G6/B6</f>
        <v>6.4173853726224586E-4</v>
      </c>
    </row>
    <row r="7" spans="1:12" x14ac:dyDescent="0.45">
      <c r="A7" s="5" t="s">
        <v>2</v>
      </c>
      <c r="B7" s="4">
        <v>401269904066</v>
      </c>
      <c r="C7" s="4">
        <v>1847654887.78</v>
      </c>
      <c r="D7" s="4">
        <v>340086937018</v>
      </c>
      <c r="E7" s="4">
        <v>1922594830.6800001</v>
      </c>
      <c r="F7" s="6">
        <v>311181991364</v>
      </c>
      <c r="G7" s="6">
        <v>34689920.276299998</v>
      </c>
      <c r="H7" s="9">
        <f t="shared" si="2"/>
        <v>0.84752664870192518</v>
      </c>
      <c r="I7" s="9">
        <f t="shared" si="3"/>
        <v>0.7754929742072495</v>
      </c>
      <c r="J7" s="10">
        <f t="shared" si="0"/>
        <v>4.604518976025926E-3</v>
      </c>
      <c r="K7" s="10">
        <f t="shared" si="1"/>
        <v>4.7912759247545657E-3</v>
      </c>
      <c r="L7" s="10">
        <f t="shared" si="4"/>
        <v>8.645034159001936E-5</v>
      </c>
    </row>
    <row r="8" spans="1:12" x14ac:dyDescent="0.45">
      <c r="A8" s="2" t="s">
        <v>3</v>
      </c>
      <c r="B8" s="4">
        <v>134137753.8</v>
      </c>
      <c r="C8" s="4">
        <v>591498.13026799995</v>
      </c>
      <c r="D8" s="4">
        <v>78298855.599999994</v>
      </c>
      <c r="E8" s="4">
        <v>432735.30819299998</v>
      </c>
      <c r="F8" s="6">
        <v>18320543.800000001</v>
      </c>
      <c r="G8" s="6">
        <v>38405.694501700003</v>
      </c>
      <c r="H8" s="10">
        <f t="shared" si="2"/>
        <v>0.58371974617037303</v>
      </c>
      <c r="I8" s="10">
        <f t="shared" si="3"/>
        <v>0.13658006997281327</v>
      </c>
      <c r="J8" s="10">
        <f t="shared" si="0"/>
        <v>4.4096319903338052E-3</v>
      </c>
      <c r="K8" s="10">
        <f t="shared" si="1"/>
        <v>3.226051547263944E-3</v>
      </c>
      <c r="L8" s="10">
        <f t="shared" si="4"/>
        <v>2.8631532446087525E-4</v>
      </c>
    </row>
    <row r="9" spans="1:12" x14ac:dyDescent="0.45">
      <c r="A9" t="s">
        <v>35</v>
      </c>
      <c r="B9" s="6">
        <v>99303188.799999997</v>
      </c>
      <c r="C9" s="6">
        <v>392074.22467999998</v>
      </c>
      <c r="D9" s="6">
        <v>57364564.600000001</v>
      </c>
      <c r="E9" s="6">
        <v>220994.854758</v>
      </c>
      <c r="F9" s="6">
        <v>9113275.1999999993</v>
      </c>
      <c r="G9" s="6">
        <v>12871.3087664</v>
      </c>
      <c r="H9" s="10">
        <f t="shared" si="2"/>
        <v>0.57767092168141942</v>
      </c>
      <c r="I9" s="10">
        <f t="shared" si="3"/>
        <v>9.1772231185389685E-2</v>
      </c>
      <c r="J9" s="10">
        <f t="shared" si="0"/>
        <v>3.948254123738673E-3</v>
      </c>
      <c r="K9" s="10">
        <f t="shared" si="1"/>
        <v>2.2254557726549061E-3</v>
      </c>
      <c r="L9" s="10">
        <f t="shared" si="4"/>
        <v>1.2961626833880686E-4</v>
      </c>
    </row>
    <row r="10" spans="1:12" x14ac:dyDescent="0.45">
      <c r="A10" s="2" t="s">
        <v>4</v>
      </c>
      <c r="B10" s="4">
        <v>5153199676.1999998</v>
      </c>
      <c r="C10" s="4">
        <v>17504845.0572</v>
      </c>
      <c r="D10" s="4">
        <v>2652508006.1999998</v>
      </c>
      <c r="E10" s="4">
        <v>13604835.5052</v>
      </c>
      <c r="F10" s="6">
        <v>596797669.20000005</v>
      </c>
      <c r="G10" s="6">
        <v>7630087.2776699997</v>
      </c>
      <c r="H10" s="10">
        <f t="shared" si="2"/>
        <v>0.5147302982359836</v>
      </c>
      <c r="I10" s="10">
        <f t="shared" si="3"/>
        <v>0.1158110895559324</v>
      </c>
      <c r="J10" s="10">
        <f t="shared" si="0"/>
        <v>3.3968885657673907E-3</v>
      </c>
      <c r="K10" s="10">
        <f t="shared" si="1"/>
        <v>2.6400753628922618E-3</v>
      </c>
      <c r="L10" s="10">
        <f t="shared" si="4"/>
        <v>1.4806504224762491E-3</v>
      </c>
    </row>
    <row r="11" spans="1:12" x14ac:dyDescent="0.45">
      <c r="A11" s="6" t="s">
        <v>34</v>
      </c>
      <c r="B11" s="6">
        <v>52956603.200000003</v>
      </c>
      <c r="C11" s="6">
        <v>36629.741328099997</v>
      </c>
      <c r="D11" s="6">
        <v>57931055.600000001</v>
      </c>
      <c r="E11" s="6">
        <v>165906.74316300001</v>
      </c>
      <c r="F11" s="6">
        <v>22465027</v>
      </c>
      <c r="G11" s="6">
        <v>12980.253464400001</v>
      </c>
      <c r="H11" s="10">
        <f t="shared" si="2"/>
        <v>1.0939345067358852</v>
      </c>
      <c r="I11" s="10">
        <f t="shared" si="3"/>
        <v>0.42421578504869056</v>
      </c>
      <c r="J11" s="10">
        <f t="shared" si="0"/>
        <v>6.9169355877606584E-4</v>
      </c>
      <c r="K11" s="10">
        <f t="shared" si="1"/>
        <v>3.1328811354539446E-3</v>
      </c>
      <c r="L11" s="10">
        <f t="shared" si="4"/>
        <v>2.4511114157714709E-4</v>
      </c>
    </row>
    <row r="12" spans="1:12" x14ac:dyDescent="0.45">
      <c r="A12" s="2" t="s">
        <v>5</v>
      </c>
      <c r="B12" s="4">
        <v>96663444.400000006</v>
      </c>
      <c r="C12" s="4">
        <v>163320.74071099999</v>
      </c>
      <c r="D12" s="4">
        <v>73360504.599999994</v>
      </c>
      <c r="E12" s="4">
        <v>170033.10279100001</v>
      </c>
      <c r="F12" s="6">
        <v>47613462.600000001</v>
      </c>
      <c r="G12" s="6">
        <v>65408.676163299999</v>
      </c>
      <c r="H12" s="10">
        <f t="shared" si="2"/>
        <v>0.75892706964205792</v>
      </c>
      <c r="I12" s="10">
        <f t="shared" si="3"/>
        <v>0.49256948058846534</v>
      </c>
      <c r="J12" s="10">
        <f t="shared" si="0"/>
        <v>1.6895812240578505E-3</v>
      </c>
      <c r="K12" s="10">
        <f t="shared" si="1"/>
        <v>1.7590217671883417E-3</v>
      </c>
      <c r="L12" s="10">
        <f t="shared" si="4"/>
        <v>6.7666403333026682E-4</v>
      </c>
    </row>
    <row r="13" spans="1:12" x14ac:dyDescent="0.45">
      <c r="A13" t="s">
        <v>36</v>
      </c>
      <c r="B13" s="6">
        <v>52189010.600000001</v>
      </c>
      <c r="C13" s="6">
        <v>184496.05991800001</v>
      </c>
      <c r="D13" s="6">
        <v>37061534</v>
      </c>
      <c r="E13" s="6">
        <v>184451.52224399999</v>
      </c>
      <c r="F13" s="6">
        <v>14069332</v>
      </c>
      <c r="G13" s="6">
        <v>23007.3089865</v>
      </c>
      <c r="H13" s="10">
        <f t="shared" si="2"/>
        <v>0.71014057507348105</v>
      </c>
      <c r="I13" s="10">
        <f t="shared" si="3"/>
        <v>0.26958418713536597</v>
      </c>
      <c r="J13" s="10">
        <f t="shared" si="0"/>
        <v>3.5351515155568019E-3</v>
      </c>
      <c r="K13" s="10">
        <f t="shared" si="1"/>
        <v>3.5342981237509795E-3</v>
      </c>
      <c r="L13" s="10">
        <f t="shared" si="4"/>
        <v>4.4084585474973538E-4</v>
      </c>
    </row>
    <row r="14" spans="1:12" x14ac:dyDescent="0.45">
      <c r="A14" s="2" t="s">
        <v>6</v>
      </c>
      <c r="B14" s="4">
        <v>3133367942.5999999</v>
      </c>
      <c r="C14" s="4">
        <v>19461394.7086</v>
      </c>
      <c r="D14" s="4">
        <v>2140581083.2</v>
      </c>
      <c r="E14" s="4">
        <v>9860683.1170700006</v>
      </c>
      <c r="F14" s="6">
        <v>1117094704.2</v>
      </c>
      <c r="G14" s="6">
        <v>2439070.8690800001</v>
      </c>
      <c r="H14" s="10">
        <f t="shared" si="2"/>
        <v>0.68315662967554103</v>
      </c>
      <c r="I14" s="10">
        <f t="shared" si="3"/>
        <v>0.35651564854941975</v>
      </c>
      <c r="J14" s="10">
        <f t="shared" si="0"/>
        <v>6.2110148138080972E-3</v>
      </c>
      <c r="K14" s="10">
        <f t="shared" si="1"/>
        <v>3.146991766593432E-3</v>
      </c>
      <c r="L14" s="10">
        <f t="shared" si="4"/>
        <v>7.784182750832999E-4</v>
      </c>
    </row>
    <row r="15" spans="1:12" x14ac:dyDescent="0.45">
      <c r="A15" s="7" t="s">
        <v>32</v>
      </c>
      <c r="B15" s="6">
        <v>1888639030.5999999</v>
      </c>
      <c r="C15" s="6">
        <v>330987876.43599999</v>
      </c>
      <c r="D15" s="6">
        <v>1417034052.8</v>
      </c>
      <c r="E15" s="6">
        <v>52230323.976099998</v>
      </c>
      <c r="F15" s="6">
        <v>735183338.79999995</v>
      </c>
      <c r="G15" s="6">
        <v>15665738.5373</v>
      </c>
      <c r="H15" s="10">
        <f t="shared" si="2"/>
        <v>0.75029374583549924</v>
      </c>
      <c r="I15" s="10">
        <f t="shared" si="3"/>
        <v>0.38926620009883006</v>
      </c>
      <c r="J15" s="10">
        <f t="shared" si="0"/>
        <v>0.17525205773749616</v>
      </c>
      <c r="K15" s="10">
        <f t="shared" si="1"/>
        <v>2.7655006133970976E-2</v>
      </c>
      <c r="L15" s="10">
        <f t="shared" si="4"/>
        <v>8.2947234932040804E-3</v>
      </c>
    </row>
    <row r="16" spans="1:12" x14ac:dyDescent="0.45">
      <c r="A16" s="2" t="s">
        <v>7</v>
      </c>
      <c r="B16" s="4">
        <v>56163243.399999999</v>
      </c>
      <c r="C16" s="4">
        <v>89525.480459099999</v>
      </c>
      <c r="D16" s="4">
        <v>58894643.399999999</v>
      </c>
      <c r="E16" s="4">
        <v>86536.287661499999</v>
      </c>
      <c r="F16" s="6">
        <v>52971565.799999997</v>
      </c>
      <c r="G16" s="6">
        <v>57292.834345700001</v>
      </c>
      <c r="H16" s="10">
        <f t="shared" si="2"/>
        <v>1.048633231178383</v>
      </c>
      <c r="I16" s="10">
        <f t="shared" si="3"/>
        <v>0.94317141591576958</v>
      </c>
      <c r="J16" s="10">
        <f t="shared" si="0"/>
        <v>1.5940226211917812E-3</v>
      </c>
      <c r="K16" s="10">
        <f t="shared" si="1"/>
        <v>1.540799327509992E-3</v>
      </c>
      <c r="L16" s="10">
        <f t="shared" si="4"/>
        <v>1.0201126373285629E-3</v>
      </c>
    </row>
    <row r="17" spans="1:12" x14ac:dyDescent="0.45">
      <c r="A17" t="s">
        <v>37</v>
      </c>
      <c r="B17" s="6">
        <v>42798674.399999999</v>
      </c>
      <c r="C17" s="6">
        <v>169110.16664700001</v>
      </c>
      <c r="D17" s="6">
        <v>45041719.399999999</v>
      </c>
      <c r="E17" s="6">
        <v>164677.76881099999</v>
      </c>
      <c r="F17" s="6">
        <v>39117214.600000001</v>
      </c>
      <c r="G17" s="6">
        <v>9703.0218303399997</v>
      </c>
      <c r="H17" s="10">
        <f t="shared" si="2"/>
        <v>1.0524092166742436</v>
      </c>
      <c r="I17" s="10">
        <f t="shared" si="3"/>
        <v>0.91398191996339029</v>
      </c>
      <c r="J17" s="10">
        <f t="shared" si="0"/>
        <v>3.9512944972660185E-3</v>
      </c>
      <c r="K17" s="10">
        <f t="shared" si="1"/>
        <v>3.84773059258583E-3</v>
      </c>
      <c r="L17" s="10">
        <f t="shared" si="4"/>
        <v>2.2671313928218301E-4</v>
      </c>
    </row>
    <row r="18" spans="1:12" x14ac:dyDescent="0.45">
      <c r="A18" s="2" t="s">
        <v>8</v>
      </c>
      <c r="B18" s="4">
        <v>1811710912.5999999</v>
      </c>
      <c r="C18" s="4">
        <v>11193965.823899999</v>
      </c>
      <c r="D18" s="4">
        <v>1812073302</v>
      </c>
      <c r="E18" s="4">
        <v>4191937.8707599998</v>
      </c>
      <c r="F18" s="6">
        <v>1625018710.8</v>
      </c>
      <c r="G18" s="6">
        <v>3109857.0395399998</v>
      </c>
      <c r="H18" s="10">
        <f t="shared" si="2"/>
        <v>1.00020002606237</v>
      </c>
      <c r="I18" s="10">
        <f t="shared" si="3"/>
        <v>0.89695254331052376</v>
      </c>
      <c r="J18" s="10">
        <f t="shared" si="0"/>
        <v>6.178671081599578E-3</v>
      </c>
      <c r="K18" s="10">
        <f t="shared" si="1"/>
        <v>2.3138006409334469E-3</v>
      </c>
      <c r="L18" s="10">
        <f t="shared" si="4"/>
        <v>1.7165305004853233E-3</v>
      </c>
    </row>
    <row r="19" spans="1:12" x14ac:dyDescent="0.45">
      <c r="A19" s="6" t="s">
        <v>33</v>
      </c>
      <c r="B19" s="6">
        <v>374259407.80000001</v>
      </c>
      <c r="C19" s="6">
        <v>36671339.376199998</v>
      </c>
      <c r="D19" s="6">
        <v>319451064.80000001</v>
      </c>
      <c r="E19" s="6">
        <v>11498265.4856</v>
      </c>
      <c r="F19" s="6">
        <v>195747522</v>
      </c>
      <c r="G19" s="6">
        <v>1477896.6923199999</v>
      </c>
      <c r="H19" s="10">
        <f t="shared" si="2"/>
        <v>0.85355520300163312</v>
      </c>
      <c r="I19" s="10">
        <f t="shared" si="3"/>
        <v>0.52302632324103193</v>
      </c>
      <c r="J19" s="10">
        <f t="shared" si="0"/>
        <v>9.7983747667865564E-2</v>
      </c>
      <c r="K19" s="10">
        <f t="shared" si="1"/>
        <v>3.0722715971764011E-2</v>
      </c>
      <c r="L19" s="10">
        <f t="shared" si="4"/>
        <v>3.9488564923657746E-3</v>
      </c>
    </row>
    <row r="20" spans="1:12" x14ac:dyDescent="0.45">
      <c r="A20" t="s">
        <v>38</v>
      </c>
      <c r="B20" s="6">
        <v>28546124.600000001</v>
      </c>
      <c r="C20" s="6">
        <v>116019.715939</v>
      </c>
      <c r="D20" s="6">
        <v>27901238</v>
      </c>
      <c r="E20" s="6">
        <v>128736.181753</v>
      </c>
      <c r="F20" s="6">
        <v>7589116.7999999998</v>
      </c>
      <c r="G20" s="6">
        <v>72091.823232299997</v>
      </c>
      <c r="H20" s="10">
        <f t="shared" si="2"/>
        <v>0.9774089614952497</v>
      </c>
      <c r="I20" s="10">
        <f t="shared" si="3"/>
        <v>0.26585453914819662</v>
      </c>
      <c r="J20" s="10">
        <f t="shared" si="0"/>
        <v>4.0642895511988344E-3</v>
      </c>
      <c r="K20" s="10">
        <f t="shared" si="1"/>
        <v>4.5097603810290935E-3</v>
      </c>
      <c r="L20" s="10">
        <f t="shared" si="4"/>
        <v>2.5254504505420675E-3</v>
      </c>
    </row>
    <row r="21" spans="1:12" x14ac:dyDescent="0.45">
      <c r="A21" t="s">
        <v>39</v>
      </c>
      <c r="B21" s="6">
        <v>10800565.199999999</v>
      </c>
      <c r="C21" s="6">
        <v>181427.34367599999</v>
      </c>
      <c r="D21" s="6">
        <v>11061967.199999999</v>
      </c>
      <c r="E21" s="6">
        <v>18989.8155167</v>
      </c>
      <c r="F21" s="6">
        <v>9003693.5999999996</v>
      </c>
      <c r="G21" s="6">
        <v>6686.3842725300001</v>
      </c>
      <c r="H21" s="10">
        <f t="shared" si="2"/>
        <v>1.0242026222849894</v>
      </c>
      <c r="I21" s="10">
        <f t="shared" si="3"/>
        <v>0.83363170660735419</v>
      </c>
      <c r="J21" s="10">
        <f t="shared" si="0"/>
        <v>1.679794902548248E-2</v>
      </c>
      <c r="K21" s="10">
        <f t="shared" si="1"/>
        <v>1.7582242378111844E-3</v>
      </c>
      <c r="L21" s="10">
        <f t="shared" si="4"/>
        <v>6.1907725648746614E-4</v>
      </c>
    </row>
    <row r="22" spans="1:12" x14ac:dyDescent="0.45">
      <c r="A22" s="2" t="s">
        <v>9</v>
      </c>
      <c r="B22" s="4">
        <v>42079460741.800003</v>
      </c>
      <c r="C22" s="4">
        <v>200246287.41100001</v>
      </c>
      <c r="D22" s="4">
        <v>43568040095.599998</v>
      </c>
      <c r="E22" s="4">
        <v>174702521.64199999</v>
      </c>
      <c r="F22" s="6">
        <v>58861111648.400002</v>
      </c>
      <c r="G22" s="6">
        <v>66290083.325000003</v>
      </c>
      <c r="H22" s="10">
        <f t="shared" si="2"/>
        <v>1.0353754379822957</v>
      </c>
      <c r="I22" s="10">
        <f t="shared" si="3"/>
        <v>1.3988086018870911</v>
      </c>
      <c r="J22" s="10">
        <f t="shared" si="0"/>
        <v>4.7587655326600609E-3</v>
      </c>
      <c r="K22" s="10">
        <f t="shared" si="1"/>
        <v>4.1517290992386154E-3</v>
      </c>
      <c r="L22" s="10">
        <f t="shared" si="4"/>
        <v>1.5753548680615616E-3</v>
      </c>
    </row>
    <row r="23" spans="1:12" x14ac:dyDescent="0.45">
      <c r="A23" s="2" t="s">
        <v>10</v>
      </c>
      <c r="B23" s="4">
        <v>478509112.60000002</v>
      </c>
      <c r="C23" s="4">
        <v>2508220.22964</v>
      </c>
      <c r="D23" s="4">
        <v>480171589.80000001</v>
      </c>
      <c r="E23" s="4">
        <v>950876.60208999994</v>
      </c>
      <c r="F23" s="6">
        <v>623199667.60000002</v>
      </c>
      <c r="G23" s="6">
        <v>630923.81415300001</v>
      </c>
      <c r="H23" s="10">
        <f t="shared" si="2"/>
        <v>1.0034742853505272</v>
      </c>
      <c r="I23" s="10">
        <f t="shared" si="3"/>
        <v>1.3023778465028963</v>
      </c>
      <c r="J23" s="10">
        <f t="shared" si="0"/>
        <v>5.2417397361807314E-3</v>
      </c>
      <c r="K23" s="10">
        <f t="shared" si="1"/>
        <v>1.9871650864146991E-3</v>
      </c>
      <c r="L23" s="10">
        <f t="shared" si="4"/>
        <v>1.3185199561296713E-3</v>
      </c>
    </row>
    <row r="24" spans="1:12" x14ac:dyDescent="0.45">
      <c r="A24" s="2" t="s">
        <v>11</v>
      </c>
      <c r="B24" s="4">
        <v>813047247.60000002</v>
      </c>
      <c r="C24" s="4">
        <v>628362.59713500005</v>
      </c>
      <c r="D24" s="4">
        <v>797095318.39999998</v>
      </c>
      <c r="E24" s="4">
        <v>904688.83650099998</v>
      </c>
      <c r="F24" s="6">
        <v>743078715.20000005</v>
      </c>
      <c r="G24" s="6">
        <v>636582.43804000004</v>
      </c>
      <c r="H24" s="10">
        <f t="shared" si="2"/>
        <v>0.98038007108801128</v>
      </c>
      <c r="I24" s="10">
        <f t="shared" si="3"/>
        <v>0.91394284574907902</v>
      </c>
      <c r="J24" s="10">
        <f t="shared" si="0"/>
        <v>7.7284880920492282E-4</v>
      </c>
      <c r="K24" s="10">
        <f t="shared" si="1"/>
        <v>1.1127137311780009E-3</v>
      </c>
      <c r="L24" s="10">
        <f t="shared" si="4"/>
        <v>7.8295872708394377E-4</v>
      </c>
    </row>
    <row r="25" spans="1:12" x14ac:dyDescent="0.45">
      <c r="A25" s="2" t="s">
        <v>12</v>
      </c>
      <c r="B25" s="4">
        <v>1243040468</v>
      </c>
      <c r="C25" s="4">
        <v>3340541.2608599998</v>
      </c>
      <c r="D25" s="4">
        <v>1330526726.5999999</v>
      </c>
      <c r="E25" s="4">
        <v>1618224.4899599999</v>
      </c>
      <c r="F25" s="6">
        <v>1271852242.8</v>
      </c>
      <c r="G25" s="6">
        <v>3537843.5832600002</v>
      </c>
      <c r="H25" s="10">
        <f t="shared" si="2"/>
        <v>1.0703808611643688</v>
      </c>
      <c r="I25" s="10">
        <f t="shared" si="3"/>
        <v>1.0231784688766865</v>
      </c>
      <c r="J25" s="10">
        <f t="shared" si="0"/>
        <v>2.6873954202269782E-3</v>
      </c>
      <c r="K25" s="10">
        <f t="shared" si="1"/>
        <v>1.3018276810920367E-3</v>
      </c>
      <c r="L25" s="10">
        <f t="shared" si="4"/>
        <v>2.8461210027636847E-3</v>
      </c>
    </row>
    <row r="26" spans="1:12" x14ac:dyDescent="0.45">
      <c r="A26" s="2" t="s">
        <v>13</v>
      </c>
      <c r="B26" s="4">
        <v>2534083371.5999999</v>
      </c>
      <c r="C26" s="4">
        <v>1356744.34088</v>
      </c>
      <c r="D26" s="4">
        <v>2602375433.5999999</v>
      </c>
      <c r="E26" s="4">
        <v>2931767.1285799998</v>
      </c>
      <c r="F26" s="6">
        <v>2633088051.4000001</v>
      </c>
      <c r="G26" s="6">
        <v>4171767.29519</v>
      </c>
      <c r="H26" s="10">
        <f t="shared" si="2"/>
        <v>1.026949414042712</v>
      </c>
      <c r="I26" s="10">
        <f t="shared" si="3"/>
        <v>1.0390692275201228</v>
      </c>
      <c r="J26" s="10">
        <f t="shared" si="0"/>
        <v>5.3539846245207097E-4</v>
      </c>
      <c r="K26" s="10">
        <f t="shared" si="1"/>
        <v>1.1569339673023092E-3</v>
      </c>
      <c r="L26" s="10">
        <f t="shared" si="4"/>
        <v>1.6462628427872045E-3</v>
      </c>
    </row>
    <row r="27" spans="1:12" x14ac:dyDescent="0.45">
      <c r="A27" s="2" t="s">
        <v>14</v>
      </c>
      <c r="B27" s="4">
        <v>4177401979.4000001</v>
      </c>
      <c r="C27" s="4">
        <v>4372872.7825999996</v>
      </c>
      <c r="D27" s="4">
        <v>3454819000.1999998</v>
      </c>
      <c r="E27" s="4">
        <v>6077712.8282199996</v>
      </c>
      <c r="F27" s="6">
        <v>2957131855.4000001</v>
      </c>
      <c r="G27" s="6">
        <v>5873061.8385899998</v>
      </c>
      <c r="H27" s="10">
        <f t="shared" si="2"/>
        <v>0.82702574883545565</v>
      </c>
      <c r="I27" s="10">
        <f t="shared" si="3"/>
        <v>0.70788779006245717</v>
      </c>
      <c r="J27" s="10">
        <f t="shared" si="0"/>
        <v>1.0467924332309708E-3</v>
      </c>
      <c r="K27" s="10">
        <f t="shared" si="1"/>
        <v>1.4549025586216007E-3</v>
      </c>
      <c r="L27" s="10">
        <f t="shared" si="4"/>
        <v>1.4059125426645073E-3</v>
      </c>
    </row>
    <row r="28" spans="1:12" x14ac:dyDescent="0.45">
      <c r="A28" s="2" t="s">
        <v>15</v>
      </c>
      <c r="B28" s="4">
        <v>6711333527.1999998</v>
      </c>
      <c r="C28" s="4">
        <v>3693378.2024400001</v>
      </c>
      <c r="D28" s="4">
        <v>6056969438.1999998</v>
      </c>
      <c r="E28" s="4">
        <v>7828922.0355799999</v>
      </c>
      <c r="F28" s="6">
        <v>5589016638.1999998</v>
      </c>
      <c r="G28" s="6">
        <v>9536877.7356800009</v>
      </c>
      <c r="H28" s="10">
        <f t="shared" si="2"/>
        <v>0.90249864854012052</v>
      </c>
      <c r="I28" s="10">
        <f t="shared" si="3"/>
        <v>0.83277289312899994</v>
      </c>
      <c r="J28" s="10">
        <f t="shared" si="0"/>
        <v>5.503195732221186E-4</v>
      </c>
      <c r="K28" s="10">
        <f t="shared" si="1"/>
        <v>1.1665225701942225E-3</v>
      </c>
      <c r="L28" s="10">
        <f t="shared" si="4"/>
        <v>1.4210108463584034E-3</v>
      </c>
    </row>
    <row r="29" spans="1:12" x14ac:dyDescent="0.45">
      <c r="A29" s="2" t="s">
        <v>16</v>
      </c>
      <c r="B29" s="4">
        <v>2565911485.5999999</v>
      </c>
      <c r="C29" s="4">
        <v>19216087.808400001</v>
      </c>
      <c r="D29" s="4">
        <v>2117166876</v>
      </c>
      <c r="E29" s="4">
        <v>7596027.7199299997</v>
      </c>
      <c r="F29" s="6">
        <v>2129407451.8</v>
      </c>
      <c r="G29" s="6">
        <v>7064432.3703699997</v>
      </c>
      <c r="H29" s="10">
        <f t="shared" si="2"/>
        <v>0.82511298144212186</v>
      </c>
      <c r="I29" s="10">
        <f t="shared" si="3"/>
        <v>0.82988344054357355</v>
      </c>
      <c r="J29" s="10">
        <f t="shared" si="0"/>
        <v>7.4889909165773922E-3</v>
      </c>
      <c r="K29" s="10">
        <f t="shared" si="1"/>
        <v>2.9603623361753582E-3</v>
      </c>
      <c r="L29" s="10">
        <f t="shared" si="4"/>
        <v>2.7531863082635088E-3</v>
      </c>
    </row>
    <row r="30" spans="1:12" x14ac:dyDescent="0.45">
      <c r="A30" s="2" t="s">
        <v>17</v>
      </c>
      <c r="B30" s="4">
        <v>44883967.200000003</v>
      </c>
      <c r="C30" s="4">
        <v>748585.02544300002</v>
      </c>
      <c r="D30" s="4">
        <v>38160884.600000001</v>
      </c>
      <c r="E30" s="4">
        <v>628746.94184999994</v>
      </c>
      <c r="F30" s="6">
        <v>53724671.200000003</v>
      </c>
      <c r="G30" s="6">
        <v>336920.660569</v>
      </c>
      <c r="H30" s="10">
        <f t="shared" si="2"/>
        <v>0.85021193492004865</v>
      </c>
      <c r="I30" s="10">
        <f t="shared" si="3"/>
        <v>1.1969679721181152</v>
      </c>
      <c r="J30" s="10">
        <f t="shared" si="0"/>
        <v>1.6678227708957955E-2</v>
      </c>
      <c r="K30" s="10">
        <f t="shared" si="1"/>
        <v>1.4008274693017776E-2</v>
      </c>
      <c r="L30" s="10">
        <f t="shared" si="4"/>
        <v>7.5064813025039366E-3</v>
      </c>
    </row>
    <row r="31" spans="1:12" x14ac:dyDescent="0.45">
      <c r="A31" s="2" t="s">
        <v>18</v>
      </c>
      <c r="B31" s="4">
        <v>260885262609</v>
      </c>
      <c r="C31" s="4">
        <v>1634307379.45</v>
      </c>
      <c r="D31" s="4">
        <v>264066321244</v>
      </c>
      <c r="E31" s="4">
        <v>1015290207.74</v>
      </c>
      <c r="F31" s="6">
        <v>231792565363</v>
      </c>
      <c r="G31" s="6">
        <v>387485934.45300001</v>
      </c>
      <c r="H31" s="10">
        <f t="shared" si="2"/>
        <v>1.0121933243878463</v>
      </c>
      <c r="I31" s="10">
        <f t="shared" si="3"/>
        <v>0.88848470413753311</v>
      </c>
      <c r="J31" s="10">
        <f t="shared" si="0"/>
        <v>6.2644680006298673E-3</v>
      </c>
      <c r="K31" s="10">
        <f t="shared" si="1"/>
        <v>3.8917116190716346E-3</v>
      </c>
      <c r="L31" s="10">
        <f t="shared" si="4"/>
        <v>1.485273374884889E-3</v>
      </c>
    </row>
    <row r="32" spans="1:12" x14ac:dyDescent="0.45">
      <c r="A32" s="2" t="s">
        <v>19</v>
      </c>
      <c r="B32" s="4">
        <v>20430532068.599998</v>
      </c>
      <c r="C32" s="4">
        <v>212574505.389</v>
      </c>
      <c r="D32" s="4">
        <v>19427830742.799999</v>
      </c>
      <c r="E32" s="4">
        <v>95384807.631999999</v>
      </c>
      <c r="F32" s="6">
        <v>20365516610</v>
      </c>
      <c r="G32" s="6">
        <v>27671094.960200001</v>
      </c>
      <c r="H32" s="10">
        <f t="shared" si="2"/>
        <v>0.95092142865231266</v>
      </c>
      <c r="I32" s="10">
        <f t="shared" si="3"/>
        <v>0.99681773052303801</v>
      </c>
      <c r="J32" s="10">
        <f t="shared" si="0"/>
        <v>1.0404746419487972E-2</v>
      </c>
      <c r="K32" s="10">
        <f t="shared" si="1"/>
        <v>4.6687383036195318E-3</v>
      </c>
      <c r="L32" s="10">
        <f t="shared" si="4"/>
        <v>1.3543991349460808E-3</v>
      </c>
    </row>
    <row r="33" spans="1:12" x14ac:dyDescent="0.45">
      <c r="A33" s="2" t="s">
        <v>20</v>
      </c>
      <c r="B33" s="4">
        <v>18131897019.400002</v>
      </c>
      <c r="C33" s="4">
        <v>271647389.55699998</v>
      </c>
      <c r="D33" s="4">
        <v>16361376126.799999</v>
      </c>
      <c r="E33" s="4">
        <v>265266356.43599999</v>
      </c>
      <c r="F33" s="6">
        <v>18640519393.200001</v>
      </c>
      <c r="G33" s="6">
        <v>115354906.141</v>
      </c>
      <c r="H33" s="10">
        <f t="shared" si="2"/>
        <v>0.90235324573564168</v>
      </c>
      <c r="I33" s="10">
        <f t="shared" si="3"/>
        <v>1.0280512498640273</v>
      </c>
      <c r="J33" s="10">
        <f t="shared" si="0"/>
        <v>1.4981741252244824E-2</v>
      </c>
      <c r="K33" s="10">
        <f t="shared" si="1"/>
        <v>1.4629818168070418E-2</v>
      </c>
      <c r="L33" s="10">
        <f t="shared" si="4"/>
        <v>6.3619877179744311E-3</v>
      </c>
    </row>
    <row r="34" spans="1:12" x14ac:dyDescent="0.45">
      <c r="A34" s="2" t="s">
        <v>21</v>
      </c>
      <c r="B34" s="4">
        <v>4239394209660</v>
      </c>
      <c r="C34" s="4">
        <v>2362216102.3899999</v>
      </c>
      <c r="D34" s="4">
        <v>3592985526400</v>
      </c>
      <c r="E34" s="4">
        <v>2840499643.3800001</v>
      </c>
      <c r="F34" s="6">
        <v>3286567960500</v>
      </c>
      <c r="G34" s="6">
        <v>817621597.70899999</v>
      </c>
      <c r="H34" s="10">
        <f t="shared" si="2"/>
        <v>0.84752333675715374</v>
      </c>
      <c r="I34" s="10">
        <f t="shared" si="3"/>
        <v>0.77524471609909174</v>
      </c>
      <c r="J34" s="10">
        <f t="shared" si="0"/>
        <v>5.5720605010201442E-4</v>
      </c>
      <c r="K34" s="10">
        <f t="shared" si="1"/>
        <v>6.7002489103456327E-4</v>
      </c>
      <c r="L34" s="10">
        <f t="shared" si="4"/>
        <v>1.9286283777194982E-4</v>
      </c>
    </row>
    <row r="35" spans="1:12" x14ac:dyDescent="0.45">
      <c r="A35" t="s">
        <v>40</v>
      </c>
      <c r="B35" s="6">
        <v>97611105037.600006</v>
      </c>
      <c r="C35" s="6">
        <v>1720235606.3699999</v>
      </c>
      <c r="D35" s="6">
        <v>76603854319.800003</v>
      </c>
      <c r="E35" s="6">
        <v>85021399.524900004</v>
      </c>
      <c r="F35" s="6">
        <v>71253446652.800003</v>
      </c>
      <c r="G35" s="6">
        <v>21376046.0966</v>
      </c>
      <c r="H35" s="10">
        <f t="shared" si="2"/>
        <v>0.78478626269308227</v>
      </c>
      <c r="I35" s="10">
        <f t="shared" si="3"/>
        <v>0.72997274874977625</v>
      </c>
      <c r="J35" s="10">
        <f t="shared" si="0"/>
        <v>1.7623359613717738E-2</v>
      </c>
      <c r="K35" s="10">
        <f t="shared" si="1"/>
        <v>8.7102179093402924E-4</v>
      </c>
      <c r="L35" s="10">
        <f t="shared" si="4"/>
        <v>2.1899194859402422E-4</v>
      </c>
    </row>
    <row r="36" spans="1:12" x14ac:dyDescent="0.45">
      <c r="A36" t="s">
        <v>41</v>
      </c>
      <c r="B36" s="6">
        <v>57947321369.400002</v>
      </c>
      <c r="C36" s="6">
        <v>1048962277.62</v>
      </c>
      <c r="D36" s="6">
        <v>46855590822.599998</v>
      </c>
      <c r="E36" s="6">
        <v>12043897.4486</v>
      </c>
      <c r="F36" s="6">
        <v>43948797656.800003</v>
      </c>
      <c r="G36" s="6">
        <v>13728941.7732</v>
      </c>
      <c r="H36" s="10">
        <f t="shared" si="2"/>
        <v>0.80858941734177958</v>
      </c>
      <c r="I36" s="10">
        <f t="shared" si="3"/>
        <v>0.75842673342288192</v>
      </c>
      <c r="J36" s="10">
        <f t="shared" si="0"/>
        <v>1.8101997690853078E-2</v>
      </c>
      <c r="K36" s="10">
        <f t="shared" si="1"/>
        <v>2.0784217741184443E-4</v>
      </c>
      <c r="L36" s="10">
        <f t="shared" si="4"/>
        <v>2.3692107674281186E-4</v>
      </c>
    </row>
    <row r="37" spans="1:12" x14ac:dyDescent="0.45">
      <c r="A37" s="2" t="s">
        <v>22</v>
      </c>
      <c r="B37" s="4">
        <v>2345380.2000000002</v>
      </c>
      <c r="C37" s="4">
        <v>3783.66485831</v>
      </c>
      <c r="D37" s="4">
        <v>2447623.7999999998</v>
      </c>
      <c r="E37" s="4">
        <v>7882.1990687899997</v>
      </c>
      <c r="F37" s="6">
        <v>1071864.2</v>
      </c>
      <c r="G37" s="6">
        <v>846.37637018099997</v>
      </c>
      <c r="H37" s="10">
        <f t="shared" si="2"/>
        <v>1.0435936143743345</v>
      </c>
      <c r="I37" s="10">
        <f t="shared" si="3"/>
        <v>0.45701085052223084</v>
      </c>
      <c r="J37" s="10">
        <f t="shared" si="0"/>
        <v>1.6132415794718484E-3</v>
      </c>
      <c r="K37" s="10">
        <f t="shared" si="1"/>
        <v>3.3607340374025496E-3</v>
      </c>
      <c r="L37" s="10">
        <f t="shared" si="4"/>
        <v>3.6086958105172029E-4</v>
      </c>
    </row>
  </sheetData>
  <mergeCells count="4">
    <mergeCell ref="B3:C3"/>
    <mergeCell ref="D3:E3"/>
    <mergeCell ref="F3:G3"/>
    <mergeCell ref="J3:L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3</vt:i4>
      </vt:variant>
    </vt:vector>
  </HeadingPairs>
  <TitlesOfParts>
    <vt:vector size="6" baseType="lpstr">
      <vt:lpstr>clang-os</vt:lpstr>
      <vt:lpstr>clang-usr</vt:lpstr>
      <vt:lpstr>clang-all</vt:lpstr>
      <vt:lpstr>clang-part1</vt:lpstr>
      <vt:lpstr>clang-part2</vt:lpstr>
      <vt:lpstr>clang-part3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2017-10-10T19:52:19Z</dcterms:modified>
</cp:coreProperties>
</file>