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Work\Desktop\浙江大学\未来能源系统规划_与晓明学长合作\2022年9月23日 负荷以及联络线\"/>
    </mc:Choice>
  </mc:AlternateContent>
  <xr:revisionPtr revIDLastSave="0" documentId="8_{0A5B2468-FDA9-4D2B-A013-53ECEEAD28A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HVDC" sheetId="5" r:id="rId1"/>
    <sheet name="跨区HVAC" sheetId="6" r:id="rId2"/>
    <sheet name="区域内电网" sheetId="7" r:id="rId3"/>
    <sheet name="总计total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5" l="1"/>
  <c r="S24" i="5"/>
  <c r="M25" i="5"/>
  <c r="N25" i="5"/>
  <c r="V27" i="7"/>
  <c r="U27" i="7"/>
  <c r="U2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tc={A911F76E-D08C-47D8-81BF-6DCC3E74DCC3}</author>
    <author>tc={D8FD7D1B-D0FD-46B0-8B67-2067DE0BF299}</author>
    <author>tc={0925C3AA-0EFE-4EE6-A742-240E9FC57FE7}</author>
    <author>tc={5F37A59B-02F0-4E40-93F5-CF5C1172FF7B}</author>
    <author>tc={E8CD1A6E-B8B3-4EE2-BDB3-8826968EA0F8}</author>
    <author>tc={0EE353C1-E8D7-4BF6-AEC7-61C442381012}</author>
    <author>tc={09856E5A-AE55-4888-A5E8-81715E406E7C}</author>
    <author>tc={E8B44F65-70E3-47FE-8491-2E61D35386BF}</author>
    <author>tc={472B4134-AE43-44C1-980A-3550A04FFC9A}</author>
    <author>tc={5EAFFDE7-E331-49F0-9E64-9B26EA50378B}</author>
    <author>tc={3DFA79C3-C2CF-467C-8DEE-FA6687E1F95C}</author>
    <author>tc={B2F8EFC2-6FBA-4869-B78A-821055A675EA}</author>
    <author>tc={7DC5C0D9-6242-45F6-9FBB-6AF7C3ED3269}</author>
    <author>tc={62406545-B152-45C5-8AB9-1C5B55783930}</author>
    <author>tc={C0F85E4E-2D3C-40D5-AB7C-7EB475D3F061}</author>
    <author>tc={DE9A5D3D-5830-4004-8F81-21B92F956F30}</author>
    <author>tc={D1619F7C-F9DB-424E-8B01-FA2ED54FBAF3}</author>
    <author>tc={30E46EFB-AD38-487C-BE8F-F951E3FD8669}</author>
    <author>tc={DE5CA3A0-374E-4264-9D84-8A662FE1A203}</author>
    <author>tc={906E0352-D6D5-4D24-9DA4-B6DB2D48C96B}</author>
    <author>tc={360B4071-3804-4F03-B1C8-9ACEDDB693C0}</author>
    <author>tc={4274D0E6-6399-4C29-826D-1D522F41E297}</author>
    <author>tc={C6BD5427-EB60-49A3-9EA5-07C79E63CDF8}</author>
    <author>tc={8E23B5B2-F2E9-40D1-9B7B-1EA4C42547BC}</author>
    <author>tc={06219855-E57B-4DF7-B1E3-CCBAE8E8BA22}</author>
    <author>tc={F70D75B8-FAFD-423E-9A6D-54D707FA2282}</author>
    <author>tc={31739CFA-01DA-416A-B8B8-DFD390B073FF}</author>
  </authors>
  <commentList>
    <comment ref="G8" authorId="0" shapeId="0" xr:uid="{A911F76E-D08C-47D8-81BF-6DCC3E74DCC3}">
      <text>
        <t>[线程批注]
你的Excel版本可读取此线程批注; 但如果在更新版本的Excel中打开文件，则对批注所作的任何改动都将被删除。了解详细信息: https://go.microsoft.com/fwlink/?linkid=870924
注释:
    鲁固直流10000+昭沂直流10000</t>
      </text>
    </comment>
    <comment ref="E9" authorId="1" shapeId="0" xr:uid="{D8FD7D1B-D0FD-46B0-8B67-2067DE0BF299}">
      <text>
        <t>[线程批注]
你的Excel版本可读取此线程批注; 但如果在更新版本的Excel中打开文件，则对批注所作的任何改动都将被删除。了解详细信息: https://go.microsoft.com/fwlink/?linkid=870924
注释:
    东北 华北背靠背</t>
      </text>
    </comment>
    <comment ref="G9" authorId="2" shapeId="0" xr:uid="{0925C3AA-0EFE-4EE6-A742-240E9FC57FE7}">
      <text>
        <t>[线程批注]
你的Excel版本可读取此线程批注; 但如果在更新版本的Excel中打开文件，则对批注所作的任何改动都将被删除。了解详细信息: https://go.microsoft.com/fwlink/?linkid=870924
注释:
    呼盟-沈阳</t>
      </text>
    </comment>
    <comment ref="F13" authorId="3" shapeId="0" xr:uid="{5F37A59B-02F0-4E40-93F5-CF5C1172FF7B}">
      <text>
        <t>[线程批注]
你的Excel版本可读取此线程批注; 但如果在更新版本的Excel中打开文件，则对批注所作的任何改动都将被删除。了解详细信息: https://go.microsoft.com/fwlink/?linkid=870924
注释:
    晋北-南京直流，又叫 雁淮直流</t>
      </text>
    </comment>
    <comment ref="G13" authorId="4" shapeId="0" xr:uid="{E8CD1A6E-B8B3-4EE2-BDB3-8826968EA0F8}">
      <text>
        <t>[线程批注]
你的Excel版本可读取此线程批注; 但如果在更新版本的Excel中打开文件，则对批注所作的任何改动都将被删除。了解详细信息: https://go.microsoft.com/fwlink/?linkid=870924
注释:
    锡泰直流</t>
      </text>
    </comment>
    <comment ref="L19" authorId="5" shapeId="0" xr:uid="{0EE353C1-E8D7-4BF6-AEC7-61C442381012}">
      <text>
        <t>[线程批注]
你的Excel版本可读取此线程批注; 但如果在更新版本的Excel中打开文件，则对批注所作的任何改动都将被删除。了解详细信息: https://go.microsoft.com/fwlink/?linkid=870924
注释:
    电力行业发展报告P68
葛洲坝 上海，三峡 上海</t>
      </text>
    </comment>
    <comment ref="M19" authorId="6" shapeId="0" xr:uid="{09856E5A-AE55-4888-A5E8-81715E406E7C}">
      <text>
        <t>[线程批注]
你的Excel版本可读取此线程批注; 但如果在更新版本的Excel中打开文件，则对批注所作的任何改动都将被删除。了解详细信息: https://go.microsoft.com/fwlink/?linkid=870924
注释:
    电力行业发展报告P68 三峡 常州</t>
      </text>
    </comment>
    <comment ref="S21" authorId="7" shapeId="0" xr:uid="{E8B44F65-70E3-47FE-8491-2E61D35386BF}">
      <text>
        <t>[线程批注]
你的Excel版本可读取此线程批注; 但如果在更新版本的Excel中打开文件，则对批注所作的任何改动都将被删除。了解详细信息: https://go.microsoft.com/fwlink/?linkid=870924
注释:
    江城直流</t>
      </text>
    </comment>
    <comment ref="U22" authorId="8" shapeId="0" xr:uid="{472B4134-AE43-44C1-980A-3550A04FFC9A}">
      <text>
        <t>[线程批注]
你的Excel版本可读取此线程批注; 但如果在更新版本的Excel中打开文件，则对批注所作的任何改动都将被删除。了解详细信息: https://go.microsoft.com/fwlink/?linkid=870924
注释:
    两广断面</t>
      </text>
    </comment>
    <comment ref="S24" authorId="9" shapeId="0" xr:uid="{5EAFFDE7-E331-49F0-9E64-9B26EA50378B}">
      <text>
        <t>[线程批注]
你的Excel版本可读取此线程批注; 但如果在更新版本的Excel中打开文件，则对批注所作的任何改动都将被删除。了解详细信息: https://go.microsoft.com/fwlink/?linkid=870924
注释:
    渝鄂背靠背 南北通道 4*1250</t>
      </text>
    </comment>
    <comment ref="L25" authorId="10" shapeId="0" xr:uid="{3DFA79C3-C2CF-467C-8DEE-FA6687E1F95C}">
      <text>
        <t>[线程批注]
你的Excel版本可读取此线程批注; 但如果在更新版本的Excel中打开文件，则对批注所作的任何改动都将被删除。了解详细信息: https://go.microsoft.com/fwlink/?linkid=870924
注释:
    4</t>
      </text>
    </comment>
    <comment ref="M25" authorId="11" shapeId="0" xr:uid="{B2F8EFC2-6FBA-4869-B78A-821055A675EA}">
      <text>
        <t>[线程批注]
你的Excel版本可读取此线程批注; 但如果在更新版本的Excel中打开文件，则对批注所作的任何改动都将被删除。了解详细信息: https://go.microsoft.com/fwlink/?linkid=870924
注释:
    5
答复:
    +白鹤滩 江苏</t>
      </text>
    </comment>
    <comment ref="N25" authorId="12" shapeId="0" xr:uid="{7DC5C0D9-6242-45F6-9FBB-6AF7C3ED3269}">
      <text>
        <t>[线程批注]
你的Excel版本可读取此线程批注; 但如果在更新版本的Excel中打开文件，则对批注所作的任何改动都将被删除。了解详细信息: https://go.microsoft.com/fwlink/?linkid=870924
注释:
    8
答复:
    +白鹤滩 浙江</t>
      </text>
    </comment>
    <comment ref="Q25" authorId="13" shapeId="0" xr:uid="{62406545-B152-45C5-8AB9-1C5B55783930}">
      <text>
        <t>[线程批注]
你的Excel版本可读取此线程批注; 但如果在更新版本的Excel中打开文件，则对批注所作的任何改动都将被删除。了解详细信息: https://go.microsoft.com/fwlink/?linkid=870924
注释:
    雅中 江西</t>
      </text>
    </comment>
    <comment ref="U26" authorId="14" shapeId="0" xr:uid="{C0F85E4E-2D3C-40D5-AB7C-7EB475D3F061}">
      <text>
        <t>[线程批注]
你的Excel版本可读取此线程批注; 但如果在更新版本的Excel中打开文件，则对批注所作的任何改动都将被删除。了解详细信息: https://go.microsoft.com/fwlink/?linkid=870924
注释:
    贵州-广东</t>
      </text>
    </comment>
    <comment ref="U27" authorId="15" shapeId="0" xr:uid="{DE9A5D3D-5830-4004-8F81-21B92F956F30}">
      <text>
        <t>[线程批注]
你的Excel版本可读取此线程批注; 但如果在更新版本的Excel中打开文件，则对批注所作的任何改动都将被删除。了解详细信息: https://go.microsoft.com/fwlink/?linkid=870924
注释:
    1+5，5000+5000</t>
      </text>
    </comment>
    <comment ref="V27" authorId="16" shapeId="0" xr:uid="{D1619F7C-F9DB-424E-8B01-FA2ED54FBAF3}">
      <text>
        <t>[线程批注]
你的Excel版本可读取此线程批注; 但如果在更新版本的Excel中打开文件，则对批注所作的任何改动都将被删除。了解详细信息: https://go.microsoft.com/fwlink/?linkid=870924
注释:
    云南鲁西背靠背</t>
      </text>
    </comment>
    <comment ref="R29" authorId="17" shapeId="0" xr:uid="{30E46EFB-AD38-487C-BE8F-F951E3FD8669}">
      <text>
        <t>[线程批注]
你的Excel版本可读取此线程批注; 但如果在更新版本的Excel中打开文件，则对批注所作的任何改动都将被删除。了解详细信息: https://go.microsoft.com/fwlink/?linkid=870924
注释:
    灵宝背靠背</t>
      </text>
    </comment>
    <comment ref="S29" authorId="18" shapeId="0" xr:uid="{DE5CA3A0-374E-4264-9D84-8A662FE1A203}">
      <text>
        <t>[线程批注]
你的Excel版本可读取此线程批注; 但如果在更新版本的Excel中打开文件，则对批注所作的任何改动都将被删除。了解详细信息: https://go.microsoft.com/fwlink/?linkid=870924
注释:
    陕北-湖北</t>
      </text>
    </comment>
    <comment ref="Y29" authorId="19" shapeId="0" xr:uid="{906E0352-D6D5-4D24-9DA4-B6DB2D48C96B}">
      <text>
        <t>[线程批注]
你的Excel版本可读取此线程批注; 但如果在更新版本的Excel中打开文件，则对批注所作的任何改动都将被删除。了解详细信息: https://go.microsoft.com/fwlink/?linkid=870924
注释:
    德宝直流</t>
      </text>
    </comment>
    <comment ref="T30" authorId="20" shapeId="0" xr:uid="{360B4071-3804-4F03-B1C8-9ACEDDB693C0}">
      <text>
        <t>[线程批注]
你的Excel版本可读取此线程批注; 但如果在更新版本的Excel中打开文件，则对批注所作的任何改动都将被删除。了解详细信息: https://go.microsoft.com/fwlink/?linkid=870924
注释:
    酒泉 湖南，祁韶直流</t>
      </text>
    </comment>
    <comment ref="R31" authorId="21" shapeId="0" xr:uid="{4274D0E6-6399-4C29-826D-1D522F41E297}">
      <text>
        <t>[线程批注]
你的Excel版本可读取此线程批注; 但如果在更新版本的Excel中打开文件，则对批注所作的任何改动都将被删除。了解详细信息: https://go.microsoft.com/fwlink/?linkid=870924
注释:
    青豫直流</t>
      </text>
    </comment>
    <comment ref="AB31" authorId="22" shapeId="0" xr:uid="{C6BD5427-EB60-49A3-9EA5-07C79E63CDF8}">
      <text>
        <t>[线程批注]
你的Excel版本可读取此线程批注; 但如果在更新版本的Excel中打开文件，则对批注所作的任何改动都将被删除。了解详细信息: https://go.microsoft.com/fwlink/?linkid=870924
注释:
    西藏青海联网</t>
      </text>
    </comment>
    <comment ref="H32" authorId="23" shapeId="0" xr:uid="{8E23B5B2-F2E9-40D1-9B7B-1EA4C42547BC}">
      <text>
        <t>[线程批注]
你的Excel版本可读取此线程批注; 但如果在更新版本的Excel中打开文件，则对批注所作的任何改动都将被删除。了解详细信息: https://go.microsoft.com/fwlink/?linkid=870924
注释:
    P68 宁东-山东</t>
      </text>
    </comment>
    <comment ref="N32" authorId="24" shapeId="0" xr:uid="{06219855-E57B-4DF7-B1E3-CCBAE8E8BA22}">
      <text>
        <t>[线程批注]
你的Excel版本可读取此线程批注; 但如果在更新版本的Excel中打开文件，则对批注所作的任何改动都将被删除。了解详细信息: https://go.microsoft.com/fwlink/?linkid=870924
注释:
    灵绍直流</t>
      </text>
    </comment>
    <comment ref="O33" authorId="25" shapeId="0" xr:uid="{F70D75B8-FAFD-423E-9A6D-54D707FA2282}">
      <text>
        <t>[线程批注]
你的Excel版本可读取此线程批注; 但如果在更新版本的Excel中打开文件，则对批注所作的任何改动都将被删除。了解详细信息: https://go.microsoft.com/fwlink/?linkid=870924
注释:
    吉泉直流， xj昌吉 ah古泉</t>
      </text>
    </comment>
    <comment ref="R33" authorId="26" shapeId="0" xr:uid="{31739CFA-01DA-416A-B8B8-DFD390B073FF}">
      <text>
        <t>[线程批注]
你的Excel版本可读取此线程批注; 但如果在更新版本的Excel中打开文件，则对批注所作的任何改动都将被删除。了解详细信息: https://go.microsoft.com/fwlink/?linkid=870924
注释:
    7 又叫天中直流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tc={9D280E72-4E4C-4737-99C9-8EA3BDDB3867}</author>
    <author>tc={E17F5932-FD58-4634-BE8A-A171DF644EB3}</author>
    <author>tc={6E79128B-85A0-483D-BFC8-4072CC6B909B}</author>
    <author>tc={1ADAA7AE-376A-473E-A082-86509E515259}</author>
    <author>tc={8714E8E3-081A-4C00-A203-C51231EED373}</author>
  </authors>
  <commentList>
    <comment ref="C7" authorId="0" shapeId="0" xr:uid="{9D280E72-4E4C-4737-99C9-8EA3BDDB3867}">
      <text>
        <t>[线程批注]
你的Excel版本可读取此线程批注; 但如果在更新版本的Excel中打开文件，则对批注所作的任何改动都将被删除。了解详细信息: https://go.microsoft.com/fwlink/?linkid=870924
注释:
    锡盟 北京 山东 HVAC</t>
      </text>
    </comment>
    <comment ref="C8" authorId="1" shapeId="0" xr:uid="{E17F5932-FD58-4634-BE8A-A171DF644EB3}">
      <text>
        <t>[线程批注]
你的Excel版本可读取此线程批注; 但如果在更新版本的Excel中打开文件，则对批注所作的任何改动都将被删除。了解详细信息: https://go.microsoft.com/fwlink/?linkid=870924
注释:
    锡盟 北京 山东 HVAC</t>
      </text>
    </comment>
    <comment ref="F18" authorId="2" shapeId="0" xr:uid="{6E79128B-85A0-483D-BFC8-4072CC6B909B}">
      <text>
        <t>[线程批注]
你的Excel版本可读取此线程批注; 但如果在更新版本的Excel中打开文件，则对批注所作的任何改动都将被删除。了解详细信息: https://go.microsoft.com/fwlink/?linkid=870924
注释:
    晋东南-南阳-荆门</t>
      </text>
    </comment>
    <comment ref="R19" authorId="3" shapeId="0" xr:uid="{1ADAA7AE-376A-473E-A082-86509E515259}">
      <text>
        <t>[线程批注]
你的Excel版本可读取此线程批注; 但如果在更新版本的Excel中打开文件，则对批注所作的任何改动都将被删除。了解详细信息: https://go.microsoft.com/fwlink/?linkid=870924
注释:
    晋东南-南阳-荆门</t>
      </text>
    </comment>
    <comment ref="F29" authorId="4" shapeId="0" xr:uid="{8714E8E3-081A-4C00-A203-C51231EED373}">
      <text>
        <t>[线程批注]
你的Excel版本可读取此线程批注; 但如果在更新版本的Excel中打开文件，则对批注所作的任何改动都将被删除。了解详细信息: https://go.microsoft.com/fwlink/?linkid=870924
注释:
    榆横 - 山西- 石家庄  - 济南- 潍坊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tc={0705EA58-895D-4A1B-99B3-581BCD783D91}</author>
    <author>tc={679EC349-0EE6-424B-AE6D-A83C61A6A64E}</author>
    <author>tc={F4D13A36-4425-4ABA-8D01-F1CB053E91C9}</author>
    <author>tc={AB9AB7DB-0AAB-4338-B66C-DCAFF0C14B1A}</author>
    <author>tc={83F769D9-1594-433C-BCB5-380B770293AB}</author>
    <author>tc={EDBBDB5B-F8A5-44D9-B0CD-53FAAF014960}</author>
    <author>tc={4AF6FB3D-C372-4F76-9270-52F2B8960308}</author>
    <author>tc={5BDAD608-802D-4CDD-8C1C-DA8D28B585C5}</author>
    <author>tc={FE44E9B8-88F7-4F0E-9383-29ABCB713388}</author>
    <author>tc={7B786D92-1A84-4C78-ADDD-BB069B8BEAEF}</author>
  </authors>
  <commentList>
    <comment ref="C4" authorId="0" shapeId="0" xr:uid="{0705EA58-895D-4A1B-99B3-581BCD783D91}">
      <text>
        <t>[线程批注]
你的Excel版本可读取此线程批注; 但如果在更新版本的Excel中打开文件，则对批注所作的任何改动都将被删除。了解详细信息: https://go.microsoft.com/fwlink/?linkid=870924
注释:
    蒙西-山西-北京-天津</t>
      </text>
    </comment>
    <comment ref="C6" authorId="1" shapeId="0" xr:uid="{679EC349-0EE6-424B-AE6D-A83C61A6A64E}">
      <text>
        <t>[线程批注]
你的Excel版本可读取此线程批注; 但如果在更新版本的Excel中打开文件，则对批注所作的任何改动都将被删除。了解详细信息: https://go.microsoft.com/fwlink/?linkid=870924
注释:
    蒙西-山西-北京-天津</t>
      </text>
    </comment>
    <comment ref="F7" authorId="2" shapeId="0" xr:uid="{F4D13A36-4425-4ABA-8D01-F1CB053E91C9}">
      <text>
        <t>[线程批注]
你的Excel版本可读取此线程批注; 但如果在更新版本的Excel中打开文件，则对批注所作的任何改动都将被删除。了解详细信息: https://go.microsoft.com/fwlink/?linkid=870924
注释:
    蒙西-山西-北京-天津</t>
      </text>
    </comment>
    <comment ref="E8" authorId="3" shapeId="0" xr:uid="{AB9AB7DB-0AAB-4338-B66C-DCAFF0C14B1A}">
      <text>
        <t>[线程批注]
你的Excel版本可读取此线程批注; 但如果在更新版本的Excel中打开文件，则对批注所作的任何改动都将被删除。了解详细信息: https://go.microsoft.com/fwlink/?linkid=870924
注释:
    PTHWAY
18 潍坊 到 石家庄 1000kv 6000</t>
      </text>
    </comment>
    <comment ref="U22" authorId="4" shapeId="0" xr:uid="{83F769D9-1594-433C-BCB5-380B770293AB}">
      <text>
        <t>[线程批注]
你的Excel版本可读取此线程批注; 但如果在更新版本的Excel中打开文件，则对批注所作的任何改动都将被删除。了解详细信息: https://go.microsoft.com/fwlink/?linkid=870924
注释:
    P84</t>
      </text>
    </comment>
    <comment ref="U23" authorId="5" shapeId="0" xr:uid="{EDBBDB5B-F8A5-44D9-B0CD-53FAAF014960}">
      <text>
        <t>[线程批注]
你的Excel版本可读取此线程批注; 但如果在更新版本的Excel中打开文件，则对批注所作的任何改动都将被删除。了解详细信息: https://go.microsoft.com/fwlink/?linkid=870924
注释:
    海南联网二回https://www.hainan.gov.cn/hainan/5309/201907/7df2cef729a74b2cb9a97f8f5d2a14e3.shtml</t>
      </text>
    </comment>
    <comment ref="S24" authorId="6" shapeId="0" xr:uid="{4AF6FB3D-C372-4F76-9270-52F2B8960308}">
      <text>
        <t>[线程批注]
你的Excel版本可读取此线程批注; 但如果在更新版本的Excel中打开文件，则对批注所作的任何改动都将被删除。了解详细信息: https://go.microsoft.com/fwlink/?linkid=870924
注释:
    背靠背 500V DC</t>
      </text>
    </comment>
    <comment ref="U26" authorId="7" shapeId="0" xr:uid="{5BDAD608-802D-4CDD-8C1C-DA8D28B585C5}">
      <text>
        <t>[线程批注]
你的Excel版本可读取此线程批注; 但如果在更新版本的Excel中打开文件，则对批注所作的任何改动都将被删除。了解详细信息: https://go.microsoft.com/fwlink/?linkid=870924
注释:
    贵广直流2 + 贵广双回 + 施贤双回</t>
      </text>
    </comment>
    <comment ref="U27" authorId="8" shapeId="0" xr:uid="{FE44E9B8-88F7-4F0E-9383-29ABCB713388}">
      <text>
        <t>[线程批注]
你的Excel版本可读取此线程批注; 但如果在更新版本的Excel中打开文件，则对批注所作的任何改动都将被删除。了解详细信息: https://go.microsoft.com/fwlink/?linkid=870924
注释:
    三条HVDC 云南广州 + 糯扎渡 新东直流+ 牛从直流双回</t>
      </text>
    </comment>
    <comment ref="V27" authorId="9" shapeId="0" xr:uid="{7B786D92-1A84-4C78-ADDD-BB069B8BEAEF}">
      <text>
        <t>[线程批注]
你的Excel版本可读取此线程批注; 但如果在更新版本的Excel中打开文件，则对批注所作的任何改动都将被删除。了解详细信息: https://go.microsoft.com/fwlink/?linkid=870924
注释:
    滇南2回 罗百 + 鲁西换流站 + 金中直流
无实力无以言尊严，南方区域的八交十直
原创 郎木晨烟 电力市场那些事儿 2020-03-29 21:53
https://mp.weixin.qq.com/s?src=11&amp;timestamp=1659953648&amp;ver=3970&amp;signature=vfq0yWW2Rrd6DzV6ssp-mjTuPdxwJMmu3FEhSmPK9R50QrHOnRHQRWznN0vJl*F2ey1UjNhMoyPlxe7I6ZTdjgE-Pd9IXMIcLB14QFD2cn8htKgUAMLjkNEGo2Rq9Cw1&amp;new=1</t>
      </text>
    </comment>
  </commentList>
</comments>
</file>

<file path=xl/sharedStrings.xml><?xml version="1.0" encoding="utf-8"?>
<sst xmlns="http://schemas.openxmlformats.org/spreadsheetml/2006/main" count="624" uniqueCount="35">
  <si>
    <t>BJ</t>
  </si>
  <si>
    <t>TJ</t>
  </si>
  <si>
    <t>HE</t>
  </si>
  <si>
    <t>SX</t>
  </si>
  <si>
    <t>NM</t>
  </si>
  <si>
    <t>SD</t>
  </si>
  <si>
    <t>LN</t>
  </si>
  <si>
    <t>JL</t>
  </si>
  <si>
    <t>HL</t>
  </si>
  <si>
    <t>SH</t>
  </si>
  <si>
    <t>JS</t>
  </si>
  <si>
    <t>ZJ</t>
  </si>
  <si>
    <t>AH</t>
  </si>
  <si>
    <t>FJ</t>
  </si>
  <si>
    <t>JX</t>
  </si>
  <si>
    <t>HA</t>
  </si>
  <si>
    <t>HB</t>
  </si>
  <si>
    <t>HN</t>
  </si>
  <si>
    <t>GD</t>
  </si>
  <si>
    <t>GX</t>
  </si>
  <si>
    <t>HI</t>
  </si>
  <si>
    <t>CQ</t>
  </si>
  <si>
    <t>SC</t>
  </si>
  <si>
    <t>GZ</t>
  </si>
  <si>
    <t>YN</t>
  </si>
  <si>
    <t>XZ</t>
  </si>
  <si>
    <t>SN</t>
  </si>
  <si>
    <t>GS</t>
  </si>
  <si>
    <t>QH</t>
  </si>
  <si>
    <t>NX</t>
  </si>
  <si>
    <t>XJ</t>
  </si>
  <si>
    <t>HVDC</t>
    <phoneticPr fontId="1" type="noConversion"/>
  </si>
  <si>
    <t>HVAC</t>
    <phoneticPr fontId="1" type="noConversion"/>
  </si>
  <si>
    <t>Reg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</si>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</sst>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Arial"/>
      <family val="2"/>
    </font>
    <font>
      <sz val="8"/>
      <color theme="1"/>
      <name val="等线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rgb="FFC0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C Wu" id="{A7D739E2-CC80-4EF9-A096-08F380B395D8}" userId="3730d3465a37e18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" dT="2022-08-07T14:56:15.02" personId="{A7D739E2-CC80-4EF9-A096-08F380B395D8}" id="{A911F76E-D08C-47D8-81BF-6DCC3E74DCC3}">
    <text>鲁固直流10000+昭沂直流10000</text>
  </threadedComment>
  <threadedComment ref="E9" dT="2022-08-07T15:28:33.85" personId="{A7D739E2-CC80-4EF9-A096-08F380B395D8}" id="{D8FD7D1B-D0FD-46B0-8B67-2067DE0BF299}">
    <text>东北 华北背靠背</text>
  </threadedComment>
  <threadedComment ref="G9" dT="2022-08-07T15:52:18.56" personId="{A7D739E2-CC80-4EF9-A096-08F380B395D8}" id="{0925C3AA-0EFE-4EE6-A742-240E9FC57FE7}">
    <text>呼盟-沈阳</text>
  </threadedComment>
  <threadedComment ref="F13" dT="2022-08-07T15:14:39.99" personId="{A7D739E2-CC80-4EF9-A096-08F380B395D8}" id="{5F37A59B-02F0-4E40-93F5-CF5C1172FF7B}">
    <text>晋北-南京直流，又叫 雁淮直流</text>
  </threadedComment>
  <threadedComment ref="G13" dT="2022-08-07T15:15:55.83" personId="{A7D739E2-CC80-4EF9-A096-08F380B395D8}" id="{E8CD1A6E-B8B3-4EE2-BDB3-8826968EA0F8}">
    <text>锡泰直流</text>
  </threadedComment>
  <threadedComment ref="L19" dT="2022-08-07T14:46:19.33" personId="{A7D739E2-CC80-4EF9-A096-08F380B395D8}" id="{0EE353C1-E8D7-4BF6-AEC7-61C442381012}">
    <text>电力行业发展报告P68
葛洲坝 上海，三峡 上海</text>
  </threadedComment>
  <threadedComment ref="M19" dT="2022-08-07T14:47:17.50" personId="{A7D739E2-CC80-4EF9-A096-08F380B395D8}" id="{09856E5A-AE55-4888-A5E8-81715E406E7C}">
    <text>电力行业发展报告P68 三峡 常州</text>
  </threadedComment>
  <threadedComment ref="S21" dT="2022-08-07T15:03:24.35" personId="{A7D739E2-CC80-4EF9-A096-08F380B395D8}" id="{E8B44F65-70E3-47FE-8491-2E61D35386BF}">
    <text>江城直流</text>
  </threadedComment>
  <threadedComment ref="U22" dT="2022-08-07T15:46:24.34" personId="{A7D739E2-CC80-4EF9-A096-08F380B395D8}" id="{472B4134-AE43-44C1-980A-3550A04FFC9A}">
    <text>两广断面</text>
  </threadedComment>
  <threadedComment ref="S24" dT="2022-08-07T16:04:32.76" personId="{A7D739E2-CC80-4EF9-A096-08F380B395D8}" id="{5EAFFDE7-E331-49F0-9E64-9B26EA50378B}">
    <text>渝鄂背靠背 南北通道 4*1250</text>
  </threadedComment>
  <threadedComment ref="L25" dT="2022-08-07T14:13:53.20" personId="{A7D739E2-CC80-4EF9-A096-08F380B395D8}" id="{3DFA79C3-C2CF-467C-8DEE-FA6687E1F95C}">
    <text>4</text>
  </threadedComment>
  <threadedComment ref="M25" dT="2022-08-07T14:14:05.47" personId="{A7D739E2-CC80-4EF9-A096-08F380B395D8}" id="{B2F8EFC2-6FBA-4869-B78A-821055A675EA}">
    <text>5</text>
  </threadedComment>
  <threadedComment ref="M25" dT="2022-08-07T16:13:46.43" personId="{A7D739E2-CC80-4EF9-A096-08F380B395D8}" id="{4A282BC1-B091-41E0-A718-E32AB1A5B96D}" parentId="{B2F8EFC2-6FBA-4869-B78A-821055A675EA}">
    <text>+白鹤滩 江苏</text>
  </threadedComment>
  <threadedComment ref="N25" dT="2022-08-07T14:39:20.95" personId="{A7D739E2-CC80-4EF9-A096-08F380B395D8}" id="{7DC5C0D9-6242-45F6-9FBB-6AF7C3ED3269}">
    <text>8</text>
  </threadedComment>
  <threadedComment ref="N25" dT="2022-08-07T16:14:14.44" personId="{A7D739E2-CC80-4EF9-A096-08F380B395D8}" id="{C458D368-3719-4010-BCC0-22CD0F338D9C}" parentId="{7DC5C0D9-6242-45F6-9FBB-6AF7C3ED3269}">
    <text>+白鹤滩 浙江</text>
  </threadedComment>
  <threadedComment ref="Q25" dT="2022-08-07T16:12:18.42" personId="{A7D739E2-CC80-4EF9-A096-08F380B395D8}" id="{62406545-B152-45C5-8AB9-1C5B55783930}">
    <text>雅中 江西</text>
  </threadedComment>
  <threadedComment ref="U26" dT="2022-08-07T15:45:32.52" personId="{A7D739E2-CC80-4EF9-A096-08F380B395D8}" id="{C0F85E4E-2D3C-40D5-AB7C-7EB475D3F061}">
    <text>贵州-广东</text>
  </threadedComment>
  <threadedComment ref="U27" dT="2022-08-07T14:15:57.31" personId="{A7D739E2-CC80-4EF9-A096-08F380B395D8}" id="{DE9A5D3D-5830-4004-8F81-21B92F956F30}">
    <text>1+5，5000+5000</text>
  </threadedComment>
  <threadedComment ref="V27" dT="2022-08-07T16:06:23.03" personId="{A7D739E2-CC80-4EF9-A096-08F380B395D8}" id="{D1619F7C-F9DB-424E-8B01-FA2ED54FBAF3}">
    <text>云南鲁西背靠背</text>
  </threadedComment>
  <threadedComment ref="R29" dT="2022-08-07T15:42:45.18" personId="{A7D739E2-CC80-4EF9-A096-08F380B395D8}" id="{30E46EFB-AD38-487C-BE8F-F951E3FD8669}">
    <text>灵宝背靠背</text>
  </threadedComment>
  <threadedComment ref="S29" dT="2022-08-07T16:11:06.71" personId="{A7D739E2-CC80-4EF9-A096-08F380B395D8}" id="{DE5CA3A0-374E-4264-9D84-8A662FE1A203}">
    <text>陕北-湖北</text>
  </threadedComment>
  <threadedComment ref="Y29" dT="2022-08-07T15:54:58.28" personId="{A7D739E2-CC80-4EF9-A096-08F380B395D8}" id="{906E0352-D6D5-4D24-9DA4-B6DB2D48C96B}">
    <text>德宝直流</text>
  </threadedComment>
  <threadedComment ref="T30" dT="2022-08-07T15:10:55.33" personId="{A7D739E2-CC80-4EF9-A096-08F380B395D8}" id="{360B4071-3804-4F03-B1C8-9ACEDDB693C0}">
    <text>酒泉 湖南，祁韶直流</text>
  </threadedComment>
  <threadedComment ref="R31" dT="2022-08-07T15:33:22.04" personId="{A7D739E2-CC80-4EF9-A096-08F380B395D8}" id="{4274D0E6-6399-4C29-826D-1D522F41E297}">
    <text>青豫直流</text>
  </threadedComment>
  <threadedComment ref="AB31" dT="2022-08-07T15:43:04.42" personId="{A7D739E2-CC80-4EF9-A096-08F380B395D8}" id="{C6BD5427-EB60-49A3-9EA5-07C79E63CDF8}">
    <text>西藏青海联网</text>
  </threadedComment>
  <threadedComment ref="H32" dT="2022-08-07T15:01:33.38" personId="{A7D739E2-CC80-4EF9-A096-08F380B395D8}" id="{8E23B5B2-F2E9-40D1-9B7B-1EA4C42547BC}">
    <text>P68 宁东-山东</text>
  </threadedComment>
  <threadedComment ref="N32" dT="2022-08-07T15:22:39.29" personId="{A7D739E2-CC80-4EF9-A096-08F380B395D8}" id="{06219855-E57B-4DF7-B1E3-CCBAE8E8BA22}">
    <text>灵绍直流</text>
  </threadedComment>
  <threadedComment ref="O33" dT="2022-08-07T15:22:00.11" personId="{A7D739E2-CC80-4EF9-A096-08F380B395D8}" id="{F70D75B8-FAFD-423E-9A6D-54D707FA2282}">
    <text>吉泉直流， xj昌吉 ah古泉</text>
  </threadedComment>
  <threadedComment ref="R33" dT="2022-08-07T14:23:19.93" personId="{A7D739E2-CC80-4EF9-A096-08F380B395D8}" id="{31739CFA-01DA-416A-B8B8-DFD390B073FF}">
    <text>7 又叫天中直流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2-08-08T13:31:08.99" personId="{A7D739E2-CC80-4EF9-A096-08F380B395D8}" id="{9D280E72-4E4C-4737-99C9-8EA3BDDB3867}">
    <text>锡盟 北京 山东 HVAC</text>
  </threadedComment>
  <threadedComment ref="C8" dT="2022-08-08T13:31:08.99" personId="{A7D739E2-CC80-4EF9-A096-08F380B395D8}" id="{E17F5932-FD58-4634-BE8A-A171DF644EB3}">
    <text>锡盟 北京 山东 HVAC</text>
  </threadedComment>
  <threadedComment ref="F18" dT="2022-08-08T13:32:41.96" personId="{A7D739E2-CC80-4EF9-A096-08F380B395D8}" id="{6E79128B-85A0-483D-BFC8-4072CC6B909B}">
    <text>晋东南-南阳-荆门</text>
  </threadedComment>
  <threadedComment ref="R19" dT="2022-08-08T13:32:41.96" personId="{A7D739E2-CC80-4EF9-A096-08F380B395D8}" id="{1ADAA7AE-376A-473E-A082-86509E515259}">
    <text>晋东南-南阳-荆门</text>
  </threadedComment>
  <threadedComment ref="F29" dT="2022-08-08T13:54:49.37" personId="{A7D739E2-CC80-4EF9-A096-08F380B395D8}" id="{8714E8E3-081A-4C00-A203-C51231EED373}">
    <text>榆横 - 山西- 石家庄  - 济南- 潍坊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4" dT="2022-08-08T13:50:11.36" personId="{A7D739E2-CC80-4EF9-A096-08F380B395D8}" id="{0705EA58-895D-4A1B-99B3-581BCD783D91}">
    <text>蒙西-山西-北京-天津</text>
  </threadedComment>
  <threadedComment ref="C6" dT="2022-08-08T13:50:11.36" personId="{A7D739E2-CC80-4EF9-A096-08F380B395D8}" id="{679EC349-0EE6-424B-AE6D-A83C61A6A64E}">
    <text>蒙西-山西-北京-天津</text>
  </threadedComment>
  <threadedComment ref="F7" dT="2022-08-08T13:50:11.36" personId="{A7D739E2-CC80-4EF9-A096-08F380B395D8}" id="{F4D13A36-4425-4ABA-8D01-F1CB053E91C9}">
    <text>蒙西-山西-北京-天津</text>
  </threadedComment>
  <threadedComment ref="E8" dT="2022-08-08T13:24:13.35" personId="{A7D739E2-CC80-4EF9-A096-08F380B395D8}" id="{AB9AB7DB-0AAB-4338-B66C-DCAFF0C14B1A}">
    <text>PTHWAY
18 潍坊 到 石家庄 1000kv 6000</text>
  </threadedComment>
  <threadedComment ref="U22" dT="2022-08-08T10:55:17.85" personId="{A7D739E2-CC80-4EF9-A096-08F380B395D8}" id="{83F769D9-1594-433C-BCB5-380B770293AB}">
    <text>P84</text>
  </threadedComment>
  <threadedComment ref="U23" dT="2022-08-08T10:54:51.33" personId="{A7D739E2-CC80-4EF9-A096-08F380B395D8}" id="{EDBBDB5B-F8A5-44D9-B0CD-53FAAF014960}">
    <text>海南联网二回https://www.hainan.gov.cn/hainan/5309/201907/7df2cef729a74b2cb9a97f8f5d2a14e3.shtml</text>
  </threadedComment>
  <threadedComment ref="S24" dT="2022-08-08T10:01:04.33" personId="{A7D739E2-CC80-4EF9-A096-08F380B395D8}" id="{4AF6FB3D-C372-4F76-9270-52F2B8960308}">
    <text>背靠背 500V DC</text>
  </threadedComment>
  <threadedComment ref="U26" dT="2022-08-08T10:33:42.30" personId="{A7D739E2-CC80-4EF9-A096-08F380B395D8}" id="{5BDAD608-802D-4CDD-8C1C-DA8D28B585C5}">
    <text>贵广直流2 + 贵广双回 + 施贤双回</text>
  </threadedComment>
  <threadedComment ref="U27" dT="2022-08-08T10:23:11.31" personId="{A7D739E2-CC80-4EF9-A096-08F380B395D8}" id="{FE44E9B8-88F7-4F0E-9383-29ABCB713388}">
    <text>三条HVDC 云南广州 + 糯扎渡 新东直流+ 牛从直流双回</text>
  </threadedComment>
  <threadedComment ref="V27" dT="2022-08-08T10:23:35.57" personId="{A7D739E2-CC80-4EF9-A096-08F380B395D8}" id="{7B786D92-1A84-4C78-ADDD-BB069B8BEAEF}">
    <text>滇南2回 罗百 + 鲁西换流站 + 金中直流
无实力无以言尊严，南方区域的八交十直
原创 郎木晨烟 电力市场那些事儿 2020-03-29 21:53
https://mp.weixin.qq.com/s?src=11&amp;timestamp=1659953648&amp;ver=3970&amp;signature=vfq0yWW2Rrd6DzV6ssp-mjTuPdxwJMmu3FEhSmPK9R50QrHOnRHQRWznN0vJl*F2ey1UjNhMoyPlxe7I6ZTdjgE-Pd9IXMIcLB14QFD2cn8htKgUAMLjkNEGo2Rq9Cw1&amp;new=1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FA51-2515-4AE8-8B10-AAA1828F7941}">
  <dimension ref="A1:BN33"/>
  <sheetViews>
    <sheetView tabSelected="1" zoomScale="70" zoomScaleNormal="70" workbookViewId="0">
      <selection activeCell="J52" sqref="J52"/>
    </sheetView>
  </sheetViews>
  <sheetFormatPr defaultRowHeight="14" x14ac:dyDescent="0.3"/>
  <cols>
    <col min="3" max="13" width="4.58203125" customWidth="1"/>
    <col min="14" max="14" width="4.25" customWidth="1"/>
    <col min="15" max="15" width="4.83203125" customWidth="1"/>
    <col min="16" max="33" width="4.58203125" customWidth="1"/>
    <col min="36" max="66" width="3.58203125" customWidth="1"/>
  </cols>
  <sheetData>
    <row r="1" spans="1:66" x14ac:dyDescent="0.3"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5">
        <v>7</v>
      </c>
      <c r="J1" s="5">
        <v>8</v>
      </c>
      <c r="K1" s="5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7">
        <v>16</v>
      </c>
      <c r="S1" s="7">
        <v>17</v>
      </c>
      <c r="T1" s="7">
        <v>18</v>
      </c>
      <c r="U1" s="8">
        <v>19</v>
      </c>
      <c r="V1" s="8">
        <v>20</v>
      </c>
      <c r="W1" s="8">
        <v>21</v>
      </c>
      <c r="X1" s="7">
        <v>22</v>
      </c>
      <c r="Y1" s="7">
        <v>23</v>
      </c>
      <c r="Z1" s="8">
        <v>24</v>
      </c>
      <c r="AA1" s="8">
        <v>25</v>
      </c>
      <c r="AB1" s="9">
        <v>26</v>
      </c>
      <c r="AC1" s="9">
        <v>27</v>
      </c>
      <c r="AD1" s="9">
        <v>28</v>
      </c>
      <c r="AE1" s="9">
        <v>29</v>
      </c>
      <c r="AF1" s="9">
        <v>30</v>
      </c>
      <c r="AG1" s="9">
        <v>31</v>
      </c>
      <c r="AJ1" s="4">
        <v>1</v>
      </c>
      <c r="AK1" s="4">
        <v>2</v>
      </c>
      <c r="AL1" s="4">
        <v>3</v>
      </c>
      <c r="AM1" s="4">
        <v>4</v>
      </c>
      <c r="AN1" s="4">
        <v>5</v>
      </c>
      <c r="AO1" s="4">
        <v>6</v>
      </c>
      <c r="AP1" s="5">
        <v>7</v>
      </c>
      <c r="AQ1" s="5">
        <v>8</v>
      </c>
      <c r="AR1" s="5">
        <v>9</v>
      </c>
      <c r="AS1" s="6">
        <v>10</v>
      </c>
      <c r="AT1" s="6">
        <v>11</v>
      </c>
      <c r="AU1" s="6">
        <v>12</v>
      </c>
      <c r="AV1" s="6">
        <v>13</v>
      </c>
      <c r="AW1" s="6">
        <v>14</v>
      </c>
      <c r="AX1" s="6">
        <v>15</v>
      </c>
      <c r="AY1" s="7">
        <v>16</v>
      </c>
      <c r="AZ1" s="7">
        <v>17</v>
      </c>
      <c r="BA1" s="7">
        <v>18</v>
      </c>
      <c r="BB1" s="8">
        <v>19</v>
      </c>
      <c r="BC1" s="8">
        <v>20</v>
      </c>
      <c r="BD1" s="8">
        <v>21</v>
      </c>
      <c r="BE1" s="7">
        <v>22</v>
      </c>
      <c r="BF1" s="7">
        <v>23</v>
      </c>
      <c r="BG1" s="8">
        <v>24</v>
      </c>
      <c r="BH1" s="8">
        <v>25</v>
      </c>
      <c r="BI1" s="9">
        <v>26</v>
      </c>
      <c r="BJ1" s="9">
        <v>27</v>
      </c>
      <c r="BK1" s="9">
        <v>28</v>
      </c>
      <c r="BL1" s="9">
        <v>29</v>
      </c>
      <c r="BM1" s="9">
        <v>30</v>
      </c>
      <c r="BN1" s="9">
        <v>31</v>
      </c>
    </row>
    <row r="2" spans="1:66" ht="14.5" thickBot="1" x14ac:dyDescent="0.35"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3" t="s">
        <v>30</v>
      </c>
      <c r="AJ2" s="1" t="s">
        <v>0</v>
      </c>
      <c r="AK2" s="2" t="s">
        <v>1</v>
      </c>
      <c r="AL2" s="2" t="s">
        <v>2</v>
      </c>
      <c r="AM2" s="2" t="s">
        <v>3</v>
      </c>
      <c r="AN2" s="2" t="s">
        <v>4</v>
      </c>
      <c r="AO2" s="2" t="s">
        <v>5</v>
      </c>
      <c r="AP2" s="2" t="s">
        <v>6</v>
      </c>
      <c r="AQ2" s="2" t="s">
        <v>7</v>
      </c>
      <c r="AR2" s="2" t="s">
        <v>8</v>
      </c>
      <c r="AS2" s="2" t="s">
        <v>9</v>
      </c>
      <c r="AT2" s="2" t="s">
        <v>10</v>
      </c>
      <c r="AU2" s="2" t="s">
        <v>11</v>
      </c>
      <c r="AV2" s="2" t="s">
        <v>12</v>
      </c>
      <c r="AW2" s="2" t="s">
        <v>13</v>
      </c>
      <c r="AX2" s="2" t="s">
        <v>14</v>
      </c>
      <c r="AY2" s="2" t="s">
        <v>15</v>
      </c>
      <c r="AZ2" s="2" t="s">
        <v>16</v>
      </c>
      <c r="BA2" s="2" t="s">
        <v>17</v>
      </c>
      <c r="BB2" s="2" t="s">
        <v>18</v>
      </c>
      <c r="BC2" s="2" t="s">
        <v>19</v>
      </c>
      <c r="BD2" s="2" t="s">
        <v>20</v>
      </c>
      <c r="BE2" s="2" t="s">
        <v>21</v>
      </c>
      <c r="BF2" s="2" t="s">
        <v>22</v>
      </c>
      <c r="BG2" s="2" t="s">
        <v>23</v>
      </c>
      <c r="BH2" s="2" t="s">
        <v>24</v>
      </c>
      <c r="BI2" s="2" t="s">
        <v>25</v>
      </c>
      <c r="BJ2" s="2" t="s">
        <v>26</v>
      </c>
      <c r="BK2" s="2" t="s">
        <v>27</v>
      </c>
      <c r="BL2" s="2" t="s">
        <v>28</v>
      </c>
      <c r="BM2" s="2" t="s">
        <v>29</v>
      </c>
      <c r="BN2" s="3" t="s">
        <v>30</v>
      </c>
    </row>
    <row r="3" spans="1:66" x14ac:dyDescent="0.3">
      <c r="A3" s="4">
        <v>1</v>
      </c>
      <c r="B3" s="1" t="s">
        <v>0</v>
      </c>
      <c r="C3" s="11">
        <v>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0"/>
      <c r="AH3" s="4">
        <v>1</v>
      </c>
      <c r="AI3" s="1" t="s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 x14ac:dyDescent="0.3">
      <c r="A4" s="4">
        <v>2</v>
      </c>
      <c r="B4" s="2" t="s">
        <v>1</v>
      </c>
      <c r="C4" s="11">
        <v>0</v>
      </c>
      <c r="D4" s="11">
        <v>0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0"/>
      <c r="AH4" s="4">
        <v>2</v>
      </c>
      <c r="AI4" s="2" t="s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x14ac:dyDescent="0.3">
      <c r="A5" s="4">
        <v>3</v>
      </c>
      <c r="B5" s="2" t="s">
        <v>2</v>
      </c>
      <c r="C5" s="11">
        <v>0</v>
      </c>
      <c r="D5" s="11">
        <v>0</v>
      </c>
      <c r="E5" s="11">
        <v>0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0"/>
      <c r="AH5" s="4">
        <v>3</v>
      </c>
      <c r="AI5" s="2" t="s">
        <v>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 x14ac:dyDescent="0.3">
      <c r="A6" s="4">
        <v>4</v>
      </c>
      <c r="B6" s="2" t="s">
        <v>3</v>
      </c>
      <c r="C6" s="11">
        <v>0</v>
      </c>
      <c r="D6" s="11">
        <v>0</v>
      </c>
      <c r="E6" s="11">
        <v>0</v>
      </c>
      <c r="F6" s="11">
        <v>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0"/>
      <c r="AH6" s="4">
        <v>4</v>
      </c>
      <c r="AI6" s="2" t="s">
        <v>3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 x14ac:dyDescent="0.3">
      <c r="A7" s="4">
        <v>5</v>
      </c>
      <c r="B7" s="2" t="s">
        <v>4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0"/>
      <c r="AH7" s="4">
        <v>5</v>
      </c>
      <c r="AI7" s="2" t="s">
        <v>4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 x14ac:dyDescent="0.3">
      <c r="A8" s="4">
        <v>6</v>
      </c>
      <c r="B8" s="2" t="s">
        <v>5</v>
      </c>
      <c r="C8" s="11">
        <v>0</v>
      </c>
      <c r="D8" s="11">
        <v>0</v>
      </c>
      <c r="E8" s="11">
        <v>0</v>
      </c>
      <c r="F8" s="11">
        <v>0</v>
      </c>
      <c r="G8" s="11">
        <v>20000</v>
      </c>
      <c r="H8" s="11">
        <v>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0"/>
      <c r="AH8" s="4">
        <v>6</v>
      </c>
      <c r="AI8" s="2" t="s">
        <v>5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 x14ac:dyDescent="0.3">
      <c r="A9" s="5">
        <v>7</v>
      </c>
      <c r="B9" s="2" t="s">
        <v>6</v>
      </c>
      <c r="C9" s="11">
        <v>0</v>
      </c>
      <c r="D9" s="11">
        <v>0</v>
      </c>
      <c r="E9" s="11">
        <v>3000</v>
      </c>
      <c r="F9" s="11">
        <v>0</v>
      </c>
      <c r="G9" s="11">
        <v>3000</v>
      </c>
      <c r="H9" s="11">
        <v>0</v>
      </c>
      <c r="I9" s="11">
        <v>0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0"/>
      <c r="AH9" s="5">
        <v>7</v>
      </c>
      <c r="AI9" s="2" t="s">
        <v>6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 x14ac:dyDescent="0.3">
      <c r="A10" s="5">
        <v>8</v>
      </c>
      <c r="B10" s="2" t="s">
        <v>7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0"/>
      <c r="AH10" s="5">
        <v>8</v>
      </c>
      <c r="AI10" s="2" t="s">
        <v>7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 x14ac:dyDescent="0.3">
      <c r="A11" s="5">
        <v>9</v>
      </c>
      <c r="B11" s="2" t="s">
        <v>8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0"/>
      <c r="AH11" s="5">
        <v>9</v>
      </c>
      <c r="AI11" s="2" t="s">
        <v>8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 x14ac:dyDescent="0.3">
      <c r="A12" s="6">
        <v>10</v>
      </c>
      <c r="B12" s="2" t="s">
        <v>9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0"/>
      <c r="AH12" s="6">
        <v>10</v>
      </c>
      <c r="AI12" s="2" t="s">
        <v>9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 x14ac:dyDescent="0.3">
      <c r="A13" s="6">
        <v>11</v>
      </c>
      <c r="B13" s="2" t="s">
        <v>10</v>
      </c>
      <c r="C13" s="11">
        <v>0</v>
      </c>
      <c r="D13" s="11">
        <v>0</v>
      </c>
      <c r="E13" s="11">
        <v>0</v>
      </c>
      <c r="F13" s="11">
        <v>8000</v>
      </c>
      <c r="G13" s="11">
        <v>8000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0"/>
      <c r="AH13" s="6">
        <v>11</v>
      </c>
      <c r="AI13" s="2" t="s">
        <v>10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 x14ac:dyDescent="0.3">
      <c r="A14" s="6">
        <v>12</v>
      </c>
      <c r="B14" s="2" t="s">
        <v>11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0"/>
      <c r="AH14" s="6">
        <v>12</v>
      </c>
      <c r="AI14" s="2" t="s">
        <v>11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 x14ac:dyDescent="0.3">
      <c r="A15" s="6">
        <v>13</v>
      </c>
      <c r="B15" s="2" t="s">
        <v>12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0"/>
      <c r="AH15" s="6">
        <v>13</v>
      </c>
      <c r="AI15" s="2" t="s">
        <v>12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 x14ac:dyDescent="0.3">
      <c r="A16" s="6">
        <v>14</v>
      </c>
      <c r="B16" s="2" t="s">
        <v>13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0"/>
      <c r="AH16" s="6">
        <v>14</v>
      </c>
      <c r="AI16" s="2" t="s">
        <v>13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3">
      <c r="A17" s="6">
        <v>15</v>
      </c>
      <c r="B17" s="2" t="s">
        <v>14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0"/>
      <c r="AH17" s="6">
        <v>15</v>
      </c>
      <c r="AI17" s="2" t="s">
        <v>14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3">
      <c r="A18" s="7">
        <v>16</v>
      </c>
      <c r="B18" s="2" t="s">
        <v>15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0"/>
      <c r="AH18" s="7">
        <v>16</v>
      </c>
      <c r="AI18" s="2" t="s">
        <v>15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3">
      <c r="A19" s="7">
        <v>17</v>
      </c>
      <c r="B19" s="2" t="s">
        <v>16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f>3000+3000</f>
        <v>6000</v>
      </c>
      <c r="M19" s="11">
        <v>3000</v>
      </c>
      <c r="N19" s="11">
        <v>0</v>
      </c>
      <c r="O19" s="11">
        <v>0</v>
      </c>
      <c r="P19" s="11">
        <v>0</v>
      </c>
      <c r="Q19" s="11">
        <v>0</v>
      </c>
      <c r="R19" s="12">
        <v>0</v>
      </c>
      <c r="S19" s="11">
        <v>0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0"/>
      <c r="AH19" s="7">
        <v>17</v>
      </c>
      <c r="AI19" s="2" t="s">
        <v>16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3">
      <c r="A20" s="7">
        <v>18</v>
      </c>
      <c r="B20" s="2" t="s">
        <v>17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0"/>
      <c r="AH20" s="7">
        <v>18</v>
      </c>
      <c r="AI20" s="2" t="s">
        <v>17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3">
      <c r="A21" s="8">
        <v>19</v>
      </c>
      <c r="B21" s="2" t="s">
        <v>18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3000</v>
      </c>
      <c r="T21" s="11">
        <v>0</v>
      </c>
      <c r="U21" s="11">
        <v>0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0"/>
      <c r="AH21" s="8">
        <v>19</v>
      </c>
      <c r="AI21" s="2" t="s">
        <v>18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3">
      <c r="A22" s="8">
        <v>20</v>
      </c>
      <c r="B22" s="2" t="s">
        <v>19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3790</v>
      </c>
      <c r="V22" s="11">
        <v>0</v>
      </c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0"/>
      <c r="AH22" s="8">
        <v>20</v>
      </c>
      <c r="AI22" s="2" t="s">
        <v>19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3">
      <c r="A23" s="8">
        <v>21</v>
      </c>
      <c r="B23" s="2" t="s">
        <v>20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/>
      <c r="Y23" s="11"/>
      <c r="Z23" s="11"/>
      <c r="AA23" s="11"/>
      <c r="AB23" s="11"/>
      <c r="AC23" s="11"/>
      <c r="AD23" s="11"/>
      <c r="AE23" s="11"/>
      <c r="AF23" s="11"/>
      <c r="AG23" s="10"/>
      <c r="AH23" s="8">
        <v>21</v>
      </c>
      <c r="AI23" s="2" t="s">
        <v>20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3">
      <c r="A24" s="7">
        <v>22</v>
      </c>
      <c r="B24" s="2" t="s">
        <v>21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f>4*1250</f>
        <v>5000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/>
      <c r="Z24" s="11"/>
      <c r="AA24" s="11"/>
      <c r="AB24" s="11"/>
      <c r="AC24" s="11"/>
      <c r="AD24" s="11"/>
      <c r="AE24" s="11"/>
      <c r="AF24" s="11"/>
      <c r="AG24" s="10"/>
      <c r="AH24" s="7">
        <v>22</v>
      </c>
      <c r="AI24" s="2" t="s">
        <v>21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3">
      <c r="A25" s="7">
        <v>23</v>
      </c>
      <c r="B25" s="2" t="s">
        <v>22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6400</v>
      </c>
      <c r="M25" s="11">
        <f>7200+8000</f>
        <v>15200</v>
      </c>
      <c r="N25" s="11">
        <f>8000+8000</f>
        <v>16000</v>
      </c>
      <c r="O25" s="11">
        <v>0</v>
      </c>
      <c r="P25" s="11">
        <v>0</v>
      </c>
      <c r="Q25" s="11">
        <v>8000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/>
      <c r="AA25" s="11"/>
      <c r="AB25" s="11"/>
      <c r="AC25" s="11"/>
      <c r="AD25" s="11"/>
      <c r="AE25" s="11"/>
      <c r="AF25" s="11"/>
      <c r="AG25" s="10"/>
      <c r="AH25" s="7">
        <v>23</v>
      </c>
      <c r="AI25" s="2" t="s">
        <v>22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3">
      <c r="A26" s="8">
        <v>24</v>
      </c>
      <c r="B26" s="2" t="s">
        <v>23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6000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/>
      <c r="AB26" s="11"/>
      <c r="AC26" s="11"/>
      <c r="AD26" s="11"/>
      <c r="AE26" s="11"/>
      <c r="AF26" s="11"/>
      <c r="AG26" s="10"/>
      <c r="AH26" s="8">
        <v>24</v>
      </c>
      <c r="AI26" s="2" t="s">
        <v>23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3">
      <c r="A27" s="8">
        <v>25</v>
      </c>
      <c r="B27" s="2" t="s">
        <v>24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10000</v>
      </c>
      <c r="V27" s="11">
        <v>3000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/>
      <c r="AC27" s="11"/>
      <c r="AD27" s="11"/>
      <c r="AE27" s="11"/>
      <c r="AF27" s="11"/>
      <c r="AG27" s="10"/>
      <c r="AH27" s="8">
        <v>25</v>
      </c>
      <c r="AI27" s="2" t="s">
        <v>24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3">
      <c r="A28" s="9">
        <v>26</v>
      </c>
      <c r="B28" s="2" t="s">
        <v>25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/>
      <c r="AD28" s="11"/>
      <c r="AE28" s="11"/>
      <c r="AF28" s="11"/>
      <c r="AG28" s="10"/>
      <c r="AH28" s="9">
        <v>26</v>
      </c>
      <c r="AI28" s="2" t="s">
        <v>25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3">
      <c r="A29" s="9">
        <v>27</v>
      </c>
      <c r="B29" s="2" t="s">
        <v>26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7500</v>
      </c>
      <c r="S29" s="11">
        <v>8000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3000</v>
      </c>
      <c r="Z29" s="11">
        <v>0</v>
      </c>
      <c r="AA29" s="11">
        <v>0</v>
      </c>
      <c r="AB29" s="11">
        <v>0</v>
      </c>
      <c r="AC29" s="11">
        <v>0</v>
      </c>
      <c r="AD29" s="11"/>
      <c r="AE29" s="11"/>
      <c r="AF29" s="11"/>
      <c r="AG29" s="10"/>
      <c r="AH29" s="9">
        <v>27</v>
      </c>
      <c r="AI29" s="2" t="s">
        <v>26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3">
      <c r="A30" s="9">
        <v>28</v>
      </c>
      <c r="B30" s="2" t="s">
        <v>27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8000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/>
      <c r="AF30" s="11"/>
      <c r="AG30" s="10"/>
      <c r="AH30" s="9">
        <v>28</v>
      </c>
      <c r="AI30" s="2" t="s">
        <v>27</v>
      </c>
      <c r="BK30">
        <v>0</v>
      </c>
      <c r="BL30">
        <v>0</v>
      </c>
      <c r="BM30">
        <v>0</v>
      </c>
      <c r="BN30">
        <v>0</v>
      </c>
    </row>
    <row r="31" spans="1:66" x14ac:dyDescent="0.3">
      <c r="A31" s="9">
        <v>29</v>
      </c>
      <c r="B31" s="2" t="s">
        <v>28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8000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600</v>
      </c>
      <c r="AC31" s="11">
        <v>0</v>
      </c>
      <c r="AD31" s="11">
        <v>0</v>
      </c>
      <c r="AE31" s="11">
        <v>0</v>
      </c>
      <c r="AF31" s="11"/>
      <c r="AG31" s="10"/>
      <c r="AH31" s="9">
        <v>29</v>
      </c>
      <c r="AI31" s="2" t="s">
        <v>28</v>
      </c>
      <c r="BL31">
        <v>0</v>
      </c>
      <c r="BM31">
        <v>0</v>
      </c>
      <c r="BN31">
        <v>0</v>
      </c>
    </row>
    <row r="32" spans="1:66" x14ac:dyDescent="0.3">
      <c r="A32" s="9">
        <v>30</v>
      </c>
      <c r="B32" s="2" t="s">
        <v>29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4000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8000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0"/>
      <c r="AH32" s="9">
        <v>30</v>
      </c>
      <c r="AI32" s="2" t="s">
        <v>29</v>
      </c>
      <c r="BM32">
        <v>0</v>
      </c>
      <c r="BN32">
        <v>0</v>
      </c>
    </row>
    <row r="33" spans="1:66" ht="14.5" thickBot="1" x14ac:dyDescent="0.35">
      <c r="A33" s="9">
        <v>31</v>
      </c>
      <c r="B33" s="3" t="s">
        <v>30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12000</v>
      </c>
      <c r="P33" s="11">
        <v>0</v>
      </c>
      <c r="Q33" s="11">
        <v>0</v>
      </c>
      <c r="R33" s="11">
        <v>8000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0">
        <v>0</v>
      </c>
      <c r="AH33" s="9">
        <v>31</v>
      </c>
      <c r="AI33" s="3" t="s">
        <v>30</v>
      </c>
      <c r="BN33">
        <v>0</v>
      </c>
    </row>
  </sheetData>
  <phoneticPr fontId="1" type="noConversion"/>
  <conditionalFormatting sqref="C19:Q19 S19:AG19 C20:AG33 C3:AG1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{0BED3987-0A18-4A43-A33F-C8CE2338A29A}</x14:id>
        </ext>
      </extLst>
    </cfRule>
  </conditionalFormatting>
  <conditionalFormatting sqref="C3:AG3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{7DE9A686-7AFF-4794-8415-06586EB94A92}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ED3987-0A18-4A43-A33F-C8CE2338A29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C19:Q19 S19:AG19 C20:AG33 C3:AG18</xm:sqref>
        </x14:conditionalFormatting>
        <x14:conditionalFormatting xmlns:xm="http://schemas.microsoft.com/office/excel/2006/main">
          <x14:cfRule type="dataBar" id="{7DE9A686-7AFF-4794-8415-06586EB94A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C3:AG33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36A7-A0B2-4A2B-9E21-03880842E08B}">
  <dimension ref="A1:BN33"/>
  <sheetViews>
    <sheetView zoomScale="70" zoomScaleNormal="70" workbookViewId="0">
      <selection activeCell="AT25" sqref="AT25"/>
    </sheetView>
  </sheetViews>
  <sheetFormatPr defaultRowHeight="14" x14ac:dyDescent="0.3"/>
  <cols>
    <col min="3" max="33" width="3.58203125" customWidth="1"/>
    <col min="36" max="66" width="3.58203125" customWidth="1"/>
  </cols>
  <sheetData>
    <row r="1" spans="1:66" x14ac:dyDescent="0.3"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5">
        <v>7</v>
      </c>
      <c r="J1" s="5">
        <v>8</v>
      </c>
      <c r="K1" s="5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7">
        <v>16</v>
      </c>
      <c r="S1" s="7">
        <v>17</v>
      </c>
      <c r="T1" s="7">
        <v>18</v>
      </c>
      <c r="U1" s="8">
        <v>19</v>
      </c>
      <c r="V1" s="8">
        <v>20</v>
      </c>
      <c r="W1" s="8">
        <v>21</v>
      </c>
      <c r="X1" s="7">
        <v>22</v>
      </c>
      <c r="Y1" s="7">
        <v>23</v>
      </c>
      <c r="Z1" s="8">
        <v>24</v>
      </c>
      <c r="AA1" s="8">
        <v>25</v>
      </c>
      <c r="AB1" s="9">
        <v>26</v>
      </c>
      <c r="AC1" s="9">
        <v>27</v>
      </c>
      <c r="AD1" s="9">
        <v>28</v>
      </c>
      <c r="AE1" s="9">
        <v>29</v>
      </c>
      <c r="AF1" s="9">
        <v>30</v>
      </c>
      <c r="AG1" s="9">
        <v>31</v>
      </c>
      <c r="AJ1" s="4">
        <v>1</v>
      </c>
      <c r="AK1" s="4">
        <v>2</v>
      </c>
      <c r="AL1" s="4">
        <v>3</v>
      </c>
      <c r="AM1" s="4">
        <v>4</v>
      </c>
      <c r="AN1" s="4">
        <v>5</v>
      </c>
      <c r="AO1" s="4">
        <v>6</v>
      </c>
      <c r="AP1" s="5">
        <v>7</v>
      </c>
      <c r="AQ1" s="5">
        <v>8</v>
      </c>
      <c r="AR1" s="5">
        <v>9</v>
      </c>
      <c r="AS1" s="6">
        <v>10</v>
      </c>
      <c r="AT1" s="6">
        <v>11</v>
      </c>
      <c r="AU1" s="6">
        <v>12</v>
      </c>
      <c r="AV1" s="6">
        <v>13</v>
      </c>
      <c r="AW1" s="6">
        <v>14</v>
      </c>
      <c r="AX1" s="6">
        <v>15</v>
      </c>
      <c r="AY1" s="7">
        <v>16</v>
      </c>
      <c r="AZ1" s="7">
        <v>17</v>
      </c>
      <c r="BA1" s="7">
        <v>18</v>
      </c>
      <c r="BB1" s="8">
        <v>19</v>
      </c>
      <c r="BC1" s="8">
        <v>20</v>
      </c>
      <c r="BD1" s="8">
        <v>21</v>
      </c>
      <c r="BE1" s="7">
        <v>22</v>
      </c>
      <c r="BF1" s="7">
        <v>23</v>
      </c>
      <c r="BG1" s="8">
        <v>24</v>
      </c>
      <c r="BH1" s="8">
        <v>25</v>
      </c>
      <c r="BI1" s="9">
        <v>26</v>
      </c>
      <c r="BJ1" s="9">
        <v>27</v>
      </c>
      <c r="BK1" s="9">
        <v>28</v>
      </c>
      <c r="BL1" s="9">
        <v>29</v>
      </c>
      <c r="BM1" s="9">
        <v>30</v>
      </c>
      <c r="BN1" s="9">
        <v>31</v>
      </c>
    </row>
    <row r="2" spans="1:66" ht="14.5" thickBot="1" x14ac:dyDescent="0.35"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3" t="s">
        <v>30</v>
      </c>
      <c r="AJ2" s="1" t="s">
        <v>0</v>
      </c>
      <c r="AK2" s="2" t="s">
        <v>1</v>
      </c>
      <c r="AL2" s="2" t="s">
        <v>2</v>
      </c>
      <c r="AM2" s="2" t="s">
        <v>3</v>
      </c>
      <c r="AN2" s="2" t="s">
        <v>4</v>
      </c>
      <c r="AO2" s="2" t="s">
        <v>5</v>
      </c>
      <c r="AP2" s="2" t="s">
        <v>6</v>
      </c>
      <c r="AQ2" s="2" t="s">
        <v>7</v>
      </c>
      <c r="AR2" s="2" t="s">
        <v>8</v>
      </c>
      <c r="AS2" s="2" t="s">
        <v>9</v>
      </c>
      <c r="AT2" s="2" t="s">
        <v>10</v>
      </c>
      <c r="AU2" s="2" t="s">
        <v>11</v>
      </c>
      <c r="AV2" s="2" t="s">
        <v>12</v>
      </c>
      <c r="AW2" s="2" t="s">
        <v>13</v>
      </c>
      <c r="AX2" s="2" t="s">
        <v>14</v>
      </c>
      <c r="AY2" s="2" t="s">
        <v>15</v>
      </c>
      <c r="AZ2" s="2" t="s">
        <v>16</v>
      </c>
      <c r="BA2" s="2" t="s">
        <v>17</v>
      </c>
      <c r="BB2" s="2" t="s">
        <v>18</v>
      </c>
      <c r="BC2" s="2" t="s">
        <v>19</v>
      </c>
      <c r="BD2" s="2" t="s">
        <v>20</v>
      </c>
      <c r="BE2" s="2" t="s">
        <v>21</v>
      </c>
      <c r="BF2" s="2" t="s">
        <v>22</v>
      </c>
      <c r="BG2" s="2" t="s">
        <v>23</v>
      </c>
      <c r="BH2" s="2" t="s">
        <v>24</v>
      </c>
      <c r="BI2" s="2" t="s">
        <v>25</v>
      </c>
      <c r="BJ2" s="2" t="s">
        <v>26</v>
      </c>
      <c r="BK2" s="2" t="s">
        <v>27</v>
      </c>
      <c r="BL2" s="2" t="s">
        <v>28</v>
      </c>
      <c r="BM2" s="2" t="s">
        <v>29</v>
      </c>
      <c r="BN2" s="3" t="s">
        <v>30</v>
      </c>
    </row>
    <row r="3" spans="1:66" x14ac:dyDescent="0.3">
      <c r="A3" s="4">
        <v>1</v>
      </c>
      <c r="B3" s="1" t="s">
        <v>0</v>
      </c>
      <c r="C3" s="11">
        <v>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0"/>
      <c r="AH3" s="4">
        <v>1</v>
      </c>
      <c r="AI3" s="1" t="s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 x14ac:dyDescent="0.3">
      <c r="A4" s="4">
        <v>2</v>
      </c>
      <c r="B4" s="2" t="s">
        <v>1</v>
      </c>
      <c r="C4" s="11">
        <v>0</v>
      </c>
      <c r="D4" s="11">
        <v>0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0"/>
      <c r="AH4" s="4">
        <v>2</v>
      </c>
      <c r="AI4" s="2" t="s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x14ac:dyDescent="0.3">
      <c r="A5" s="4">
        <v>3</v>
      </c>
      <c r="B5" s="2" t="s">
        <v>2</v>
      </c>
      <c r="C5" s="11">
        <v>0</v>
      </c>
      <c r="D5" s="11">
        <v>0</v>
      </c>
      <c r="E5" s="11">
        <v>0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0"/>
      <c r="AH5" s="4">
        <v>3</v>
      </c>
      <c r="AI5" s="2" t="s">
        <v>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 x14ac:dyDescent="0.3">
      <c r="A6" s="4">
        <v>4</v>
      </c>
      <c r="B6" s="2" t="s">
        <v>3</v>
      </c>
      <c r="C6" s="11">
        <v>0</v>
      </c>
      <c r="D6" s="11">
        <v>0</v>
      </c>
      <c r="E6" s="11">
        <v>0</v>
      </c>
      <c r="F6" s="11">
        <v>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0"/>
      <c r="AH6" s="4">
        <v>4</v>
      </c>
      <c r="AI6" s="2" t="s">
        <v>3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 x14ac:dyDescent="0.3">
      <c r="A7" s="4">
        <v>5</v>
      </c>
      <c r="B7" s="2" t="s">
        <v>4</v>
      </c>
      <c r="C7" s="11">
        <v>9000</v>
      </c>
      <c r="D7" s="11">
        <v>0</v>
      </c>
      <c r="E7" s="11">
        <v>0</v>
      </c>
      <c r="F7" s="11">
        <v>0</v>
      </c>
      <c r="G7" s="11">
        <v>0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0"/>
      <c r="AH7" s="4">
        <v>5</v>
      </c>
      <c r="AI7" s="2" t="s">
        <v>4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 x14ac:dyDescent="0.3">
      <c r="A8" s="4">
        <v>6</v>
      </c>
      <c r="B8" s="2" t="s">
        <v>5</v>
      </c>
      <c r="C8" s="11">
        <v>9000</v>
      </c>
      <c r="D8" s="11">
        <v>0</v>
      </c>
      <c r="E8" s="11">
        <v>0</v>
      </c>
      <c r="F8" s="11">
        <v>0</v>
      </c>
      <c r="H8" s="11">
        <v>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0"/>
      <c r="AH8" s="4">
        <v>6</v>
      </c>
      <c r="AI8" s="2" t="s">
        <v>5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 x14ac:dyDescent="0.3">
      <c r="A9" s="5">
        <v>7</v>
      </c>
      <c r="B9" s="2" t="s">
        <v>6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0"/>
      <c r="AH9" s="5">
        <v>7</v>
      </c>
      <c r="AI9" s="2" t="s">
        <v>6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 x14ac:dyDescent="0.3">
      <c r="A10" s="5">
        <v>8</v>
      </c>
      <c r="B10" s="2" t="s">
        <v>7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0"/>
      <c r="AH10" s="5">
        <v>8</v>
      </c>
      <c r="AI10" s="2" t="s">
        <v>7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 x14ac:dyDescent="0.3">
      <c r="A11" s="5">
        <v>9</v>
      </c>
      <c r="B11" s="2" t="s">
        <v>8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0"/>
      <c r="AH11" s="5">
        <v>9</v>
      </c>
      <c r="AI11" s="2" t="s">
        <v>8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 x14ac:dyDescent="0.3">
      <c r="A12" s="6">
        <v>10</v>
      </c>
      <c r="B12" s="2" t="s">
        <v>9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0"/>
      <c r="AH12" s="6">
        <v>10</v>
      </c>
      <c r="AI12" s="2" t="s">
        <v>9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 x14ac:dyDescent="0.3">
      <c r="A13" s="6">
        <v>11</v>
      </c>
      <c r="B13" s="2" t="s">
        <v>10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0"/>
      <c r="AH13" s="6">
        <v>11</v>
      </c>
      <c r="AI13" s="2" t="s">
        <v>10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 x14ac:dyDescent="0.3">
      <c r="A14" s="6">
        <v>12</v>
      </c>
      <c r="B14" s="2" t="s">
        <v>11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0"/>
      <c r="AH14" s="6">
        <v>12</v>
      </c>
      <c r="AI14" s="2" t="s">
        <v>11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 x14ac:dyDescent="0.3">
      <c r="A15" s="6">
        <v>13</v>
      </c>
      <c r="B15" s="2" t="s">
        <v>12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0"/>
      <c r="AH15" s="6">
        <v>13</v>
      </c>
      <c r="AI15" s="2" t="s">
        <v>12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 x14ac:dyDescent="0.3">
      <c r="A16" s="6">
        <v>14</v>
      </c>
      <c r="B16" s="2" t="s">
        <v>13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0"/>
      <c r="AH16" s="6">
        <v>14</v>
      </c>
      <c r="AI16" s="2" t="s">
        <v>13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3">
      <c r="A17" s="6">
        <v>15</v>
      </c>
      <c r="B17" s="2" t="s">
        <v>14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0"/>
      <c r="AH17" s="6">
        <v>15</v>
      </c>
      <c r="AI17" s="2" t="s">
        <v>14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3">
      <c r="A18" s="7">
        <v>16</v>
      </c>
      <c r="B18" s="2" t="s">
        <v>15</v>
      </c>
      <c r="C18" s="11">
        <v>0</v>
      </c>
      <c r="D18" s="11">
        <v>0</v>
      </c>
      <c r="E18" s="11">
        <v>0</v>
      </c>
      <c r="F18" s="11">
        <v>5000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0"/>
      <c r="AH18" s="7">
        <v>16</v>
      </c>
      <c r="AI18" s="2" t="s">
        <v>15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3">
      <c r="A19" s="7">
        <v>17</v>
      </c>
      <c r="B19" s="2" t="s">
        <v>16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5000</v>
      </c>
      <c r="S19" s="11">
        <v>0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0"/>
      <c r="AH19" s="7">
        <v>17</v>
      </c>
      <c r="AI19" s="2" t="s">
        <v>16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3">
      <c r="A20" s="7">
        <v>18</v>
      </c>
      <c r="B20" s="2" t="s">
        <v>17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0"/>
      <c r="AH20" s="7">
        <v>18</v>
      </c>
      <c r="AI20" s="2" t="s">
        <v>17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3">
      <c r="A21" s="8">
        <v>19</v>
      </c>
      <c r="B21" s="2" t="s">
        <v>18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0"/>
      <c r="AH21" s="8">
        <v>19</v>
      </c>
      <c r="AI21" s="2" t="s">
        <v>18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3">
      <c r="A22" s="8">
        <v>20</v>
      </c>
      <c r="B22" s="2" t="s">
        <v>19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0"/>
      <c r="AH22" s="8">
        <v>20</v>
      </c>
      <c r="AI22" s="2" t="s">
        <v>19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3">
      <c r="A23" s="8">
        <v>21</v>
      </c>
      <c r="B23" s="2" t="s">
        <v>20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/>
      <c r="Y23" s="11"/>
      <c r="Z23" s="11"/>
      <c r="AA23" s="11"/>
      <c r="AB23" s="11"/>
      <c r="AC23" s="11"/>
      <c r="AD23" s="11"/>
      <c r="AE23" s="11"/>
      <c r="AF23" s="11"/>
      <c r="AG23" s="10"/>
      <c r="AH23" s="8">
        <v>21</v>
      </c>
      <c r="AI23" s="2" t="s">
        <v>20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3">
      <c r="A24" s="7">
        <v>22</v>
      </c>
      <c r="B24" s="2" t="s">
        <v>21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/>
      <c r="Z24" s="11"/>
      <c r="AA24" s="11"/>
      <c r="AB24" s="11"/>
      <c r="AC24" s="11"/>
      <c r="AD24" s="11"/>
      <c r="AE24" s="11"/>
      <c r="AF24" s="11"/>
      <c r="AG24" s="10"/>
      <c r="AH24" s="7">
        <v>22</v>
      </c>
      <c r="AI24" s="2" t="s">
        <v>21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3">
      <c r="A25" s="7">
        <v>23</v>
      </c>
      <c r="B25" s="2" t="s">
        <v>22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/>
      <c r="AA25" s="11"/>
      <c r="AB25" s="11"/>
      <c r="AC25" s="11"/>
      <c r="AD25" s="11"/>
      <c r="AE25" s="11"/>
      <c r="AF25" s="11"/>
      <c r="AG25" s="10"/>
      <c r="AH25" s="7">
        <v>23</v>
      </c>
      <c r="AI25" s="2" t="s">
        <v>22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3">
      <c r="A26" s="8">
        <v>24</v>
      </c>
      <c r="B26" s="2" t="s">
        <v>23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/>
      <c r="AB26" s="11"/>
      <c r="AC26" s="11"/>
      <c r="AD26" s="11"/>
      <c r="AE26" s="11"/>
      <c r="AF26" s="11"/>
      <c r="AG26" s="10"/>
      <c r="AH26" s="8">
        <v>24</v>
      </c>
      <c r="AI26" s="2" t="s">
        <v>23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3">
      <c r="A27" s="8">
        <v>25</v>
      </c>
      <c r="B27" s="2" t="s">
        <v>24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/>
      <c r="AC27" s="11"/>
      <c r="AD27" s="11"/>
      <c r="AE27" s="11"/>
      <c r="AF27" s="11"/>
      <c r="AG27" s="10"/>
      <c r="AH27" s="8">
        <v>25</v>
      </c>
      <c r="AI27" s="2" t="s">
        <v>24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3">
      <c r="A28" s="9">
        <v>26</v>
      </c>
      <c r="B28" s="2" t="s">
        <v>25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/>
      <c r="AD28" s="11"/>
      <c r="AE28" s="11"/>
      <c r="AF28" s="11"/>
      <c r="AG28" s="10"/>
      <c r="AH28" s="9">
        <v>26</v>
      </c>
      <c r="AI28" s="2" t="s">
        <v>25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3">
      <c r="A29" s="9">
        <v>27</v>
      </c>
      <c r="B29" s="2" t="s">
        <v>26</v>
      </c>
      <c r="C29" s="11">
        <v>0</v>
      </c>
      <c r="D29" s="11">
        <v>0</v>
      </c>
      <c r="E29" s="11">
        <v>0</v>
      </c>
      <c r="F29" s="11">
        <v>4000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2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/>
      <c r="AE29" s="11"/>
      <c r="AF29" s="11"/>
      <c r="AG29" s="10"/>
      <c r="AH29" s="9">
        <v>27</v>
      </c>
      <c r="AI29" s="2" t="s">
        <v>26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3">
      <c r="A30" s="9">
        <v>28</v>
      </c>
      <c r="B30" s="2" t="s">
        <v>27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/>
      <c r="AF30" s="11"/>
      <c r="AG30" s="10"/>
      <c r="AH30" s="9">
        <v>28</v>
      </c>
      <c r="AI30" s="2" t="s">
        <v>27</v>
      </c>
      <c r="BK30">
        <v>0</v>
      </c>
      <c r="BL30">
        <v>0</v>
      </c>
      <c r="BM30">
        <v>0</v>
      </c>
      <c r="BN30">
        <v>0</v>
      </c>
    </row>
    <row r="31" spans="1:66" x14ac:dyDescent="0.3">
      <c r="A31" s="9">
        <v>29</v>
      </c>
      <c r="B31" s="2" t="s">
        <v>28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/>
      <c r="AG31" s="10"/>
      <c r="AH31" s="9">
        <v>29</v>
      </c>
      <c r="AI31" s="2" t="s">
        <v>28</v>
      </c>
      <c r="BL31">
        <v>0</v>
      </c>
      <c r="BM31">
        <v>0</v>
      </c>
      <c r="BN31">
        <v>0</v>
      </c>
    </row>
    <row r="32" spans="1:66" x14ac:dyDescent="0.3">
      <c r="A32" s="9">
        <v>30</v>
      </c>
      <c r="B32" s="2" t="s">
        <v>29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0"/>
      <c r="AH32" s="9">
        <v>30</v>
      </c>
      <c r="AI32" s="2" t="s">
        <v>29</v>
      </c>
      <c r="BM32">
        <v>0</v>
      </c>
      <c r="BN32">
        <v>0</v>
      </c>
    </row>
    <row r="33" spans="1:66" ht="14.5" thickBot="1" x14ac:dyDescent="0.35">
      <c r="A33" s="9">
        <v>31</v>
      </c>
      <c r="B33" s="3" t="s">
        <v>30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0">
        <v>0</v>
      </c>
      <c r="AH33" s="9">
        <v>31</v>
      </c>
      <c r="AI33" s="3" t="s">
        <v>30</v>
      </c>
      <c r="BN33">
        <v>0</v>
      </c>
    </row>
  </sheetData>
  <phoneticPr fontId="1" type="noConversion"/>
  <conditionalFormatting sqref="C30:AG33 C29:Q29 S29:AG29 H8:AG8 C8:F8 F20:F33 C3:AG7 C9:AG2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{16E04218-14D5-43A9-9FD9-2A378C0FBBA0}</x14:id>
        </ext>
      </extLst>
    </cfRule>
  </conditionalFormatting>
  <conditionalFormatting sqref="H8:AG8 C8:F8 C3:AG7 C9:AG3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{718199F4-13AB-4D1A-A3A9-37C1F33A66AB}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E04218-14D5-43A9-9FD9-2A378C0FBB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C30:AG33 C29:Q29 S29:AG29 H8:AG8 C8:F8 F20:F33 C3:AG7 C9:AG28</xm:sqref>
        </x14:conditionalFormatting>
        <x14:conditionalFormatting xmlns:xm="http://schemas.microsoft.com/office/excel/2006/main">
          <x14:cfRule type="dataBar" id="{718199F4-13AB-4D1A-A3A9-37C1F33A66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H8:AG8 C8:F8 C3:AG7 C9:AG33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B27C5-BF05-40A5-B28D-1FA5070D462E}">
  <dimension ref="A1:BN33"/>
  <sheetViews>
    <sheetView zoomScale="70" zoomScaleNormal="70" workbookViewId="0">
      <selection activeCell="X13" sqref="X13"/>
    </sheetView>
  </sheetViews>
  <sheetFormatPr defaultRowHeight="14" x14ac:dyDescent="0.3"/>
  <cols>
    <col min="3" max="33" width="5.58203125" customWidth="1"/>
    <col min="36" max="66" width="3.58203125" customWidth="1"/>
  </cols>
  <sheetData>
    <row r="1" spans="1:66" x14ac:dyDescent="0.3"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5">
        <v>7</v>
      </c>
      <c r="J1" s="5">
        <v>8</v>
      </c>
      <c r="K1" s="5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7">
        <v>15</v>
      </c>
      <c r="R1" s="7">
        <v>16</v>
      </c>
      <c r="S1" s="7">
        <v>17</v>
      </c>
      <c r="T1" s="7">
        <v>18</v>
      </c>
      <c r="U1" s="8">
        <v>19</v>
      </c>
      <c r="V1" s="8">
        <v>20</v>
      </c>
      <c r="W1" s="8">
        <v>21</v>
      </c>
      <c r="X1" s="7">
        <v>22</v>
      </c>
      <c r="Y1" s="7">
        <v>23</v>
      </c>
      <c r="Z1" s="8">
        <v>24</v>
      </c>
      <c r="AA1" s="8">
        <v>25</v>
      </c>
      <c r="AB1" s="9">
        <v>26</v>
      </c>
      <c r="AC1" s="9">
        <v>27</v>
      </c>
      <c r="AD1" s="9">
        <v>28</v>
      </c>
      <c r="AE1" s="9">
        <v>29</v>
      </c>
      <c r="AF1" s="9">
        <v>30</v>
      </c>
      <c r="AG1" s="9">
        <v>31</v>
      </c>
      <c r="AJ1" s="4">
        <v>1</v>
      </c>
      <c r="AK1" s="4">
        <v>2</v>
      </c>
      <c r="AL1" s="4">
        <v>3</v>
      </c>
      <c r="AM1" s="4">
        <v>4</v>
      </c>
      <c r="AN1" s="4">
        <v>5</v>
      </c>
      <c r="AO1" s="4">
        <v>6</v>
      </c>
      <c r="AP1" s="5">
        <v>7</v>
      </c>
      <c r="AQ1" s="5">
        <v>8</v>
      </c>
      <c r="AR1" s="5">
        <v>9</v>
      </c>
      <c r="AS1" s="6">
        <v>10</v>
      </c>
      <c r="AT1" s="6">
        <v>11</v>
      </c>
      <c r="AU1" s="6">
        <v>12</v>
      </c>
      <c r="AV1" s="6">
        <v>13</v>
      </c>
      <c r="AW1" s="6">
        <v>14</v>
      </c>
      <c r="AX1" s="6">
        <v>15</v>
      </c>
      <c r="AY1" s="7">
        <v>16</v>
      </c>
      <c r="AZ1" s="7">
        <v>17</v>
      </c>
      <c r="BA1" s="7">
        <v>18</v>
      </c>
      <c r="BB1" s="8">
        <v>19</v>
      </c>
      <c r="BC1" s="8">
        <v>20</v>
      </c>
      <c r="BD1" s="8">
        <v>21</v>
      </c>
      <c r="BE1" s="7">
        <v>22</v>
      </c>
      <c r="BF1" s="7">
        <v>23</v>
      </c>
      <c r="BG1" s="8">
        <v>24</v>
      </c>
      <c r="BH1" s="8">
        <v>25</v>
      </c>
      <c r="BI1" s="9">
        <v>26</v>
      </c>
      <c r="BJ1" s="9">
        <v>27</v>
      </c>
      <c r="BK1" s="9">
        <v>28</v>
      </c>
      <c r="BL1" s="9">
        <v>29</v>
      </c>
      <c r="BM1" s="9">
        <v>30</v>
      </c>
      <c r="BN1" s="9">
        <v>31</v>
      </c>
    </row>
    <row r="2" spans="1:66" ht="14.5" thickBot="1" x14ac:dyDescent="0.35"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3" t="s">
        <v>30</v>
      </c>
      <c r="AJ2" s="1" t="s">
        <v>0</v>
      </c>
      <c r="AK2" s="2" t="s">
        <v>1</v>
      </c>
      <c r="AL2" s="2" t="s">
        <v>2</v>
      </c>
      <c r="AM2" s="2" t="s">
        <v>3</v>
      </c>
      <c r="AN2" s="2" t="s">
        <v>4</v>
      </c>
      <c r="AO2" s="2" t="s">
        <v>5</v>
      </c>
      <c r="AP2" s="2" t="s">
        <v>6</v>
      </c>
      <c r="AQ2" s="2" t="s">
        <v>7</v>
      </c>
      <c r="AR2" s="2" t="s">
        <v>8</v>
      </c>
      <c r="AS2" s="2" t="s">
        <v>9</v>
      </c>
      <c r="AT2" s="2" t="s">
        <v>10</v>
      </c>
      <c r="AU2" s="2" t="s">
        <v>11</v>
      </c>
      <c r="AV2" s="2" t="s">
        <v>12</v>
      </c>
      <c r="AW2" s="2" t="s">
        <v>13</v>
      </c>
      <c r="AX2" s="2" t="s">
        <v>14</v>
      </c>
      <c r="AY2" s="2" t="s">
        <v>15</v>
      </c>
      <c r="AZ2" s="2" t="s">
        <v>16</v>
      </c>
      <c r="BA2" s="2" t="s">
        <v>17</v>
      </c>
      <c r="BB2" s="2" t="s">
        <v>18</v>
      </c>
      <c r="BC2" s="2" t="s">
        <v>19</v>
      </c>
      <c r="BD2" s="2" t="s">
        <v>20</v>
      </c>
      <c r="BE2" s="2" t="s">
        <v>21</v>
      </c>
      <c r="BF2" s="2" t="s">
        <v>22</v>
      </c>
      <c r="BG2" s="2" t="s">
        <v>23</v>
      </c>
      <c r="BH2" s="2" t="s">
        <v>24</v>
      </c>
      <c r="BI2" s="2" t="s">
        <v>25</v>
      </c>
      <c r="BJ2" s="2" t="s">
        <v>26</v>
      </c>
      <c r="BK2" s="2" t="s">
        <v>27</v>
      </c>
      <c r="BL2" s="2" t="s">
        <v>28</v>
      </c>
      <c r="BM2" s="2" t="s">
        <v>29</v>
      </c>
      <c r="BN2" s="3" t="s">
        <v>30</v>
      </c>
    </row>
    <row r="3" spans="1:66" x14ac:dyDescent="0.3">
      <c r="A3" s="4">
        <v>1</v>
      </c>
      <c r="B3" s="1" t="s">
        <v>0</v>
      </c>
      <c r="C3" s="15">
        <v>0</v>
      </c>
      <c r="D3" s="15"/>
      <c r="E3" s="15"/>
      <c r="F3" s="15"/>
      <c r="G3" s="15"/>
      <c r="H3" s="15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0"/>
      <c r="AH3" s="4">
        <v>1</v>
      </c>
      <c r="AI3" s="1" t="s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 x14ac:dyDescent="0.3">
      <c r="A4" s="4">
        <v>2</v>
      </c>
      <c r="B4" s="2" t="s">
        <v>1</v>
      </c>
      <c r="C4" s="15">
        <v>3950</v>
      </c>
      <c r="D4" s="15">
        <v>0</v>
      </c>
      <c r="E4" s="15"/>
      <c r="F4" s="15"/>
      <c r="G4" s="15"/>
      <c r="H4" s="15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0"/>
      <c r="AH4" s="4">
        <v>2</v>
      </c>
      <c r="AI4" s="2" t="s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x14ac:dyDescent="0.3">
      <c r="A5" s="4">
        <v>3</v>
      </c>
      <c r="B5" s="2" t="s">
        <v>2</v>
      </c>
      <c r="C5" s="15">
        <v>25000</v>
      </c>
      <c r="D5" s="15">
        <v>25000</v>
      </c>
      <c r="E5" s="15">
        <v>0</v>
      </c>
      <c r="F5" s="15"/>
      <c r="G5" s="15"/>
      <c r="H5" s="15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0"/>
      <c r="AH5" s="4">
        <v>3</v>
      </c>
      <c r="AI5" s="2" t="s">
        <v>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 x14ac:dyDescent="0.3">
      <c r="A6" s="4">
        <v>4</v>
      </c>
      <c r="B6" s="2" t="s">
        <v>3</v>
      </c>
      <c r="C6" s="15">
        <v>3950</v>
      </c>
      <c r="D6" s="15">
        <v>0</v>
      </c>
      <c r="E6" s="15">
        <v>25000</v>
      </c>
      <c r="F6" s="15">
        <v>0</v>
      </c>
      <c r="G6" s="15"/>
      <c r="H6" s="15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0"/>
      <c r="AH6" s="4">
        <v>4</v>
      </c>
      <c r="AI6" s="2" t="s">
        <v>3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 x14ac:dyDescent="0.3">
      <c r="A7" s="4">
        <v>5</v>
      </c>
      <c r="B7" s="2" t="s">
        <v>4</v>
      </c>
      <c r="C7" s="15">
        <v>0</v>
      </c>
      <c r="D7" s="15">
        <v>0</v>
      </c>
      <c r="E7" s="15">
        <v>3950</v>
      </c>
      <c r="F7" s="15">
        <v>3950</v>
      </c>
      <c r="G7" s="15">
        <v>0</v>
      </c>
      <c r="H7" s="15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0"/>
      <c r="AH7" s="4">
        <v>5</v>
      </c>
      <c r="AI7" s="2" t="s">
        <v>4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 x14ac:dyDescent="0.3">
      <c r="A8" s="4">
        <v>6</v>
      </c>
      <c r="B8" s="2" t="s">
        <v>5</v>
      </c>
      <c r="C8" s="15">
        <v>0</v>
      </c>
      <c r="D8" s="15">
        <v>0</v>
      </c>
      <c r="E8" s="15">
        <v>6000</v>
      </c>
      <c r="F8" s="15">
        <v>0</v>
      </c>
      <c r="G8" s="15">
        <v>0</v>
      </c>
      <c r="H8" s="15">
        <v>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0"/>
      <c r="AH8" s="4">
        <v>6</v>
      </c>
      <c r="AI8" s="2" t="s">
        <v>5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 x14ac:dyDescent="0.3">
      <c r="A9" s="5">
        <v>7</v>
      </c>
      <c r="B9" s="2" t="s">
        <v>6</v>
      </c>
      <c r="C9" s="11">
        <v>0</v>
      </c>
      <c r="D9" s="11">
        <v>0</v>
      </c>
      <c r="E9" s="11">
        <v>0</v>
      </c>
      <c r="F9" s="11">
        <v>0</v>
      </c>
      <c r="G9" s="11">
        <v>5000</v>
      </c>
      <c r="H9" s="11">
        <v>0</v>
      </c>
      <c r="I9" s="14">
        <v>0</v>
      </c>
      <c r="J9" s="14"/>
      <c r="K9" s="14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0"/>
      <c r="AH9" s="5">
        <v>7</v>
      </c>
      <c r="AI9" s="2" t="s">
        <v>6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 x14ac:dyDescent="0.3">
      <c r="A10" s="5">
        <v>8</v>
      </c>
      <c r="B10" s="2" t="s">
        <v>7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4">
        <v>5000</v>
      </c>
      <c r="J10" s="14">
        <v>0</v>
      </c>
      <c r="K10" s="14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0"/>
      <c r="AH10" s="5">
        <v>8</v>
      </c>
      <c r="AI10" s="2" t="s">
        <v>7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 x14ac:dyDescent="0.3">
      <c r="A11" s="5">
        <v>9</v>
      </c>
      <c r="B11" s="2" t="s">
        <v>8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4">
        <v>0</v>
      </c>
      <c r="J11" s="14">
        <v>3200</v>
      </c>
      <c r="K11" s="14">
        <v>0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0"/>
      <c r="AH11" s="5">
        <v>9</v>
      </c>
      <c r="AI11" s="2" t="s">
        <v>8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 x14ac:dyDescent="0.3">
      <c r="A12" s="6">
        <v>10</v>
      </c>
      <c r="B12" s="2" t="s">
        <v>9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3">
        <v>0</v>
      </c>
      <c r="M12" s="13"/>
      <c r="N12" s="13"/>
      <c r="O12" s="13"/>
      <c r="P12" s="13"/>
      <c r="Q12" s="2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0"/>
      <c r="AH12" s="6">
        <v>10</v>
      </c>
      <c r="AI12" s="2" t="s">
        <v>9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 x14ac:dyDescent="0.3">
      <c r="A13" s="6">
        <v>11</v>
      </c>
      <c r="B13" s="2" t="s">
        <v>10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3">
        <v>10000</v>
      </c>
      <c r="M13" s="13">
        <v>0</v>
      </c>
      <c r="N13" s="13"/>
      <c r="O13" s="13"/>
      <c r="P13" s="13"/>
      <c r="Q13" s="2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0"/>
      <c r="AH13" s="6">
        <v>11</v>
      </c>
      <c r="AI13" s="2" t="s">
        <v>10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 x14ac:dyDescent="0.3">
      <c r="A14" s="6">
        <v>12</v>
      </c>
      <c r="B14" s="2" t="s">
        <v>11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3">
        <v>9500</v>
      </c>
      <c r="M14" s="13">
        <v>0</v>
      </c>
      <c r="N14" s="13">
        <v>0</v>
      </c>
      <c r="O14" s="13"/>
      <c r="P14" s="13"/>
      <c r="Q14" s="2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0"/>
      <c r="AH14" s="6">
        <v>12</v>
      </c>
      <c r="AI14" s="2" t="s">
        <v>11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 x14ac:dyDescent="0.3">
      <c r="A15" s="6">
        <v>13</v>
      </c>
      <c r="B15" s="2" t="s">
        <v>12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3">
        <v>0</v>
      </c>
      <c r="M15" s="13">
        <v>10000</v>
      </c>
      <c r="N15" s="13">
        <v>9500</v>
      </c>
      <c r="O15" s="13">
        <v>0</v>
      </c>
      <c r="P15" s="13"/>
      <c r="Q15" s="2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0"/>
      <c r="AH15" s="6">
        <v>13</v>
      </c>
      <c r="AI15" s="2" t="s">
        <v>12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 x14ac:dyDescent="0.3">
      <c r="A16" s="6">
        <v>14</v>
      </c>
      <c r="B16" s="2" t="s">
        <v>13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3">
        <v>0</v>
      </c>
      <c r="M16" s="13">
        <v>0</v>
      </c>
      <c r="N16" s="13">
        <v>4500</v>
      </c>
      <c r="O16" s="13">
        <v>0</v>
      </c>
      <c r="P16" s="13">
        <v>0</v>
      </c>
      <c r="Q16" s="2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0"/>
      <c r="AH16" s="6">
        <v>14</v>
      </c>
      <c r="AI16" s="2" t="s">
        <v>13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3">
      <c r="A17" s="7">
        <v>15</v>
      </c>
      <c r="B17" s="2" t="s">
        <v>14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16">
        <v>0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0"/>
      <c r="AH17" s="6">
        <v>15</v>
      </c>
      <c r="AI17" s="2" t="s">
        <v>14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3">
      <c r="A18" s="7">
        <v>16</v>
      </c>
      <c r="B18" s="2" t="s">
        <v>15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6">
        <v>0</v>
      </c>
      <c r="R18" s="16">
        <v>0</v>
      </c>
      <c r="S18" s="16"/>
      <c r="T18" s="16"/>
      <c r="U18" s="16"/>
      <c r="V18" s="16"/>
      <c r="W18" s="16"/>
      <c r="X18" s="16"/>
      <c r="Y18" s="16"/>
      <c r="Z18" s="11"/>
      <c r="AA18" s="11"/>
      <c r="AB18" s="11"/>
      <c r="AC18" s="11"/>
      <c r="AD18" s="11"/>
      <c r="AE18" s="11"/>
      <c r="AF18" s="11"/>
      <c r="AG18" s="10"/>
      <c r="AH18" s="7">
        <v>16</v>
      </c>
      <c r="AI18" s="2" t="s">
        <v>15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3">
      <c r="A19" s="7">
        <v>17</v>
      </c>
      <c r="B19" s="2" t="s">
        <v>16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6">
        <v>3000</v>
      </c>
      <c r="R19" s="17">
        <v>5000</v>
      </c>
      <c r="S19" s="16">
        <v>0</v>
      </c>
      <c r="T19" s="16"/>
      <c r="U19" s="16"/>
      <c r="V19" s="16"/>
      <c r="W19" s="16"/>
      <c r="X19" s="16"/>
      <c r="Y19" s="16"/>
      <c r="Z19" s="11"/>
      <c r="AA19" s="11"/>
      <c r="AB19" s="11"/>
      <c r="AC19" s="11"/>
      <c r="AD19" s="11"/>
      <c r="AE19" s="11"/>
      <c r="AF19" s="11"/>
      <c r="AG19" s="10"/>
      <c r="AH19" s="7">
        <v>17</v>
      </c>
      <c r="AI19" s="2" t="s">
        <v>16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3">
      <c r="A20" s="7">
        <v>18</v>
      </c>
      <c r="B20" s="2" t="s">
        <v>17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6">
        <v>0</v>
      </c>
      <c r="R20" s="16">
        <v>0</v>
      </c>
      <c r="S20" s="16">
        <v>2600</v>
      </c>
      <c r="T20" s="16">
        <v>0</v>
      </c>
      <c r="U20" s="16"/>
      <c r="V20" s="16"/>
      <c r="W20" s="16"/>
      <c r="X20" s="16"/>
      <c r="Y20" s="16"/>
      <c r="Z20" s="11"/>
      <c r="AA20" s="11"/>
      <c r="AB20" s="11"/>
      <c r="AC20" s="11"/>
      <c r="AD20" s="11"/>
      <c r="AE20" s="11"/>
      <c r="AF20" s="11"/>
      <c r="AG20" s="10"/>
      <c r="AH20" s="7">
        <v>18</v>
      </c>
      <c r="AI20" s="2" t="s">
        <v>17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3">
      <c r="A21" s="8">
        <v>19</v>
      </c>
      <c r="B21" s="2" t="s">
        <v>18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6">
        <v>0</v>
      </c>
      <c r="R21" s="16">
        <v>0</v>
      </c>
      <c r="S21" s="16">
        <v>0</v>
      </c>
      <c r="T21" s="16">
        <v>0</v>
      </c>
      <c r="U21" s="15">
        <v>0</v>
      </c>
      <c r="V21" s="15"/>
      <c r="W21" s="15"/>
      <c r="X21" s="16"/>
      <c r="Y21" s="16"/>
      <c r="Z21" s="11"/>
      <c r="AA21" s="11"/>
      <c r="AB21" s="11"/>
      <c r="AC21" s="11"/>
      <c r="AD21" s="11"/>
      <c r="AE21" s="11"/>
      <c r="AF21" s="11"/>
      <c r="AG21" s="10"/>
      <c r="AH21" s="8">
        <v>19</v>
      </c>
      <c r="AI21" s="2" t="s">
        <v>18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3">
      <c r="A22" s="8">
        <v>20</v>
      </c>
      <c r="B22" s="2" t="s">
        <v>19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6">
        <v>0</v>
      </c>
      <c r="R22" s="16">
        <v>0</v>
      </c>
      <c r="S22" s="16">
        <v>0</v>
      </c>
      <c r="T22" s="16">
        <v>0</v>
      </c>
      <c r="U22" s="15">
        <v>37900</v>
      </c>
      <c r="V22" s="15">
        <v>0</v>
      </c>
      <c r="W22" s="15"/>
      <c r="X22" s="16"/>
      <c r="Y22" s="16"/>
      <c r="Z22" s="11"/>
      <c r="AA22" s="11"/>
      <c r="AB22" s="11"/>
      <c r="AC22" s="11"/>
      <c r="AD22" s="11"/>
      <c r="AE22" s="11"/>
      <c r="AF22" s="11"/>
      <c r="AG22" s="10"/>
      <c r="AH22" s="8">
        <v>20</v>
      </c>
      <c r="AI22" s="2" t="s">
        <v>19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3">
      <c r="A23" s="8">
        <v>21</v>
      </c>
      <c r="B23" s="2" t="s">
        <v>20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6">
        <v>0</v>
      </c>
      <c r="R23" s="16">
        <v>0</v>
      </c>
      <c r="S23" s="16">
        <v>0</v>
      </c>
      <c r="T23" s="16">
        <v>0</v>
      </c>
      <c r="U23" s="15">
        <v>1200</v>
      </c>
      <c r="V23" s="15">
        <v>0</v>
      </c>
      <c r="W23" s="15">
        <v>0</v>
      </c>
      <c r="X23" s="16"/>
      <c r="Y23" s="16"/>
      <c r="Z23" s="11"/>
      <c r="AA23" s="11"/>
      <c r="AB23" s="11"/>
      <c r="AC23" s="11"/>
      <c r="AD23" s="11"/>
      <c r="AE23" s="11"/>
      <c r="AF23" s="11"/>
      <c r="AG23" s="10"/>
      <c r="AH23" s="8">
        <v>21</v>
      </c>
      <c r="AI23" s="2" t="s">
        <v>20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3">
      <c r="A24" s="7">
        <v>22</v>
      </c>
      <c r="B24" s="2" t="s">
        <v>21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6">
        <v>0</v>
      </c>
      <c r="R24" s="16">
        <v>0</v>
      </c>
      <c r="S24" s="16">
        <v>5000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/>
      <c r="Z24" s="11"/>
      <c r="AA24" s="11"/>
      <c r="AB24" s="11"/>
      <c r="AC24" s="11"/>
      <c r="AD24" s="11"/>
      <c r="AE24" s="11"/>
      <c r="AF24" s="11"/>
      <c r="AG24" s="10"/>
      <c r="AH24" s="7">
        <v>22</v>
      </c>
      <c r="AI24" s="2" t="s">
        <v>21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3">
      <c r="A25" s="7">
        <v>23</v>
      </c>
      <c r="B25" s="2" t="s">
        <v>22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6000</v>
      </c>
      <c r="Y25" s="16">
        <v>0</v>
      </c>
      <c r="Z25" s="11"/>
      <c r="AA25" s="11"/>
      <c r="AB25" s="11"/>
      <c r="AC25" s="11"/>
      <c r="AD25" s="11"/>
      <c r="AE25" s="11"/>
      <c r="AF25" s="11"/>
      <c r="AG25" s="10"/>
      <c r="AH25" s="7">
        <v>23</v>
      </c>
      <c r="AI25" s="2" t="s">
        <v>22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3">
      <c r="A26" s="8">
        <v>24</v>
      </c>
      <c r="B26" s="2" t="s">
        <v>23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5">
        <f>6000+3000+2500</f>
        <v>11500</v>
      </c>
      <c r="V26" s="15">
        <v>0</v>
      </c>
      <c r="W26" s="15">
        <v>0</v>
      </c>
      <c r="X26" s="15">
        <v>0</v>
      </c>
      <c r="Y26" s="15">
        <v>0</v>
      </c>
      <c r="Z26" s="18">
        <v>0</v>
      </c>
      <c r="AA26" s="18"/>
      <c r="AB26" s="11"/>
      <c r="AC26" s="11"/>
      <c r="AD26" s="11"/>
      <c r="AE26" s="11"/>
      <c r="AF26" s="11"/>
      <c r="AG26" s="10"/>
      <c r="AH26" s="8">
        <v>24</v>
      </c>
      <c r="AI26" s="2" t="s">
        <v>23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3">
      <c r="A27" s="8">
        <v>25</v>
      </c>
      <c r="B27" s="2" t="s">
        <v>24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5">
        <f>5000+5000+5000+6400</f>
        <v>21400</v>
      </c>
      <c r="V27" s="15">
        <f>900+500+1200+1320+3200+3000</f>
        <v>10120</v>
      </c>
      <c r="W27" s="15">
        <v>0</v>
      </c>
      <c r="X27" s="15">
        <v>0</v>
      </c>
      <c r="Y27" s="15">
        <v>0</v>
      </c>
      <c r="Z27" s="18">
        <v>0</v>
      </c>
      <c r="AA27" s="18">
        <v>0</v>
      </c>
      <c r="AB27" s="11"/>
      <c r="AC27" s="11"/>
      <c r="AD27" s="11"/>
      <c r="AE27" s="11"/>
      <c r="AF27" s="11"/>
      <c r="AG27" s="10"/>
      <c r="AH27" s="8">
        <v>25</v>
      </c>
      <c r="AI27" s="2" t="s">
        <v>24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3">
      <c r="A28" s="9">
        <v>26</v>
      </c>
      <c r="B28" s="2" t="s">
        <v>25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1000</v>
      </c>
      <c r="Z28" s="11">
        <v>0</v>
      </c>
      <c r="AA28" s="11">
        <v>0</v>
      </c>
      <c r="AB28" s="19">
        <v>0</v>
      </c>
      <c r="AC28" s="19"/>
      <c r="AD28" s="19"/>
      <c r="AE28" s="19"/>
      <c r="AF28" s="19"/>
      <c r="AG28" s="20"/>
      <c r="AH28" s="9">
        <v>26</v>
      </c>
      <c r="AI28" s="2" t="s">
        <v>25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3">
      <c r="A29" s="9">
        <v>27</v>
      </c>
      <c r="B29" s="2" t="s">
        <v>26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2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9">
        <v>0</v>
      </c>
      <c r="AC29" s="19">
        <v>0</v>
      </c>
      <c r="AD29" s="19"/>
      <c r="AE29" s="19"/>
      <c r="AF29" s="19"/>
      <c r="AG29" s="20"/>
      <c r="AH29" s="9">
        <v>27</v>
      </c>
      <c r="AI29" s="2" t="s">
        <v>26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3">
      <c r="A30" s="9">
        <v>28</v>
      </c>
      <c r="B30" s="2" t="s">
        <v>27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9">
        <v>0</v>
      </c>
      <c r="AC30" s="19">
        <v>7000</v>
      </c>
      <c r="AD30" s="19">
        <v>0</v>
      </c>
      <c r="AE30" s="19"/>
      <c r="AF30" s="19"/>
      <c r="AG30" s="20"/>
      <c r="AH30" s="9">
        <v>28</v>
      </c>
      <c r="AI30" s="2" t="s">
        <v>27</v>
      </c>
      <c r="BK30">
        <v>0</v>
      </c>
      <c r="BL30">
        <v>0</v>
      </c>
      <c r="BM30">
        <v>0</v>
      </c>
      <c r="BN30">
        <v>0</v>
      </c>
    </row>
    <row r="31" spans="1:66" x14ac:dyDescent="0.3">
      <c r="A31" s="9">
        <v>29</v>
      </c>
      <c r="B31" s="2" t="s">
        <v>28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9">
        <v>0</v>
      </c>
      <c r="AC31" s="19">
        <v>0</v>
      </c>
      <c r="AD31" s="19">
        <v>4300</v>
      </c>
      <c r="AE31" s="19">
        <v>0</v>
      </c>
      <c r="AF31" s="19"/>
      <c r="AG31" s="20"/>
      <c r="AH31" s="9">
        <v>29</v>
      </c>
      <c r="AI31" s="2" t="s">
        <v>28</v>
      </c>
      <c r="BL31">
        <v>0</v>
      </c>
      <c r="BM31">
        <v>0</v>
      </c>
      <c r="BN31">
        <v>0</v>
      </c>
    </row>
    <row r="32" spans="1:66" x14ac:dyDescent="0.3">
      <c r="A32" s="9">
        <v>30</v>
      </c>
      <c r="B32" s="2" t="s">
        <v>29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9">
        <v>0</v>
      </c>
      <c r="AC32" s="19">
        <v>0</v>
      </c>
      <c r="AD32" s="19">
        <v>7000</v>
      </c>
      <c r="AE32" s="19">
        <v>0</v>
      </c>
      <c r="AF32" s="19">
        <v>0</v>
      </c>
      <c r="AG32" s="20"/>
      <c r="AH32" s="9">
        <v>30</v>
      </c>
      <c r="AI32" s="2" t="s">
        <v>29</v>
      </c>
      <c r="BM32">
        <v>0</v>
      </c>
      <c r="BN32">
        <v>0</v>
      </c>
    </row>
    <row r="33" spans="1:66" ht="14.5" thickBot="1" x14ac:dyDescent="0.35">
      <c r="A33" s="9">
        <v>31</v>
      </c>
      <c r="B33" s="3" t="s">
        <v>30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9">
        <v>0</v>
      </c>
      <c r="AC33" s="19">
        <v>0</v>
      </c>
      <c r="AD33" s="19">
        <v>3000</v>
      </c>
      <c r="AE33" s="19">
        <v>0</v>
      </c>
      <c r="AF33" s="19">
        <v>0</v>
      </c>
      <c r="AG33" s="20">
        <v>0</v>
      </c>
      <c r="AH33" s="9">
        <v>31</v>
      </c>
      <c r="AI33" s="3" t="s">
        <v>30</v>
      </c>
      <c r="BN33">
        <v>0</v>
      </c>
    </row>
  </sheetData>
  <phoneticPr fontId="1" type="noConversion"/>
  <conditionalFormatting sqref="C20:AG28 C19:Q19 S19:AG19 C30:AG33 C29:Q29 S29:AG29 C3:AG1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{C26EE30A-FCA2-40FE-86AE-080591FBB25B}</x14:id>
        </ext>
      </extLst>
    </cfRule>
  </conditionalFormatting>
  <conditionalFormatting sqref="C3:AG3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{27FFDBA9-CFDD-4AA0-9489-46FD567BA7D0}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6EE30A-FCA2-40FE-86AE-080591FBB25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C20:AG28 C19:Q19 S19:AG19 C30:AG33 C29:Q29 S29:AG29 C3:AG18</xm:sqref>
        </x14:conditionalFormatting>
        <x14:conditionalFormatting xmlns:xm="http://schemas.microsoft.com/office/excel/2006/main">
          <x14:cfRule type="dataBar" id="{27FFDBA9-CFDD-4AA0-9489-46FD567BA7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C3:AG33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D9131-6F99-4A1F-AFD2-D2E2C817252C}">
  <dimension ref="A1:CT65"/>
  <sheetViews>
    <sheetView topLeftCell="A16" zoomScale="85" zoomScaleNormal="85" workbookViewId="0">
      <selection activeCell="P48" sqref="P48"/>
    </sheetView>
  </sheetViews>
  <sheetFormatPr defaultColWidth="4.58203125" defaultRowHeight="14" x14ac:dyDescent="0.3"/>
  <cols>
    <col min="1" max="1" width="6" customWidth="1"/>
    <col min="2" max="33" width="4.08203125" customWidth="1"/>
    <col min="34" max="34" width="6.1640625" customWidth="1"/>
    <col min="35" max="65" width="4.08203125" customWidth="1"/>
  </cols>
  <sheetData>
    <row r="1" spans="1:98" ht="14.5" thickBot="1" x14ac:dyDescent="0.35">
      <c r="A1" s="22" t="s">
        <v>31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3" t="s">
        <v>30</v>
      </c>
      <c r="AH1" s="22" t="s">
        <v>32</v>
      </c>
      <c r="AI1" s="1" t="s">
        <v>0</v>
      </c>
      <c r="AJ1" s="2" t="s">
        <v>1</v>
      </c>
      <c r="AK1" s="2" t="s">
        <v>2</v>
      </c>
      <c r="AL1" s="2" t="s">
        <v>3</v>
      </c>
      <c r="AM1" s="2" t="s">
        <v>4</v>
      </c>
      <c r="AN1" s="2" t="s">
        <v>5</v>
      </c>
      <c r="AO1" s="2" t="s">
        <v>6</v>
      </c>
      <c r="AP1" s="2" t="s">
        <v>7</v>
      </c>
      <c r="AQ1" s="2" t="s">
        <v>8</v>
      </c>
      <c r="AR1" s="2" t="s">
        <v>9</v>
      </c>
      <c r="AS1" s="2" t="s">
        <v>10</v>
      </c>
      <c r="AT1" s="2" t="s">
        <v>11</v>
      </c>
      <c r="AU1" s="2" t="s">
        <v>12</v>
      </c>
      <c r="AV1" s="2" t="s">
        <v>13</v>
      </c>
      <c r="AW1" s="2" t="s">
        <v>14</v>
      </c>
      <c r="AX1" s="2" t="s">
        <v>15</v>
      </c>
      <c r="AY1" s="2" t="s">
        <v>16</v>
      </c>
      <c r="AZ1" s="2" t="s">
        <v>17</v>
      </c>
      <c r="BA1" s="2" t="s">
        <v>18</v>
      </c>
      <c r="BB1" s="2" t="s">
        <v>19</v>
      </c>
      <c r="BC1" s="2" t="s">
        <v>20</v>
      </c>
      <c r="BD1" s="2" t="s">
        <v>21</v>
      </c>
      <c r="BE1" s="2" t="s">
        <v>22</v>
      </c>
      <c r="BF1" s="2" t="s">
        <v>23</v>
      </c>
      <c r="BG1" s="2" t="s">
        <v>24</v>
      </c>
      <c r="BH1" s="2" t="s">
        <v>25</v>
      </c>
      <c r="BI1" s="2" t="s">
        <v>26</v>
      </c>
      <c r="BJ1" s="2" t="s">
        <v>27</v>
      </c>
      <c r="BK1" s="2" t="s">
        <v>28</v>
      </c>
      <c r="BL1" s="2" t="s">
        <v>29</v>
      </c>
      <c r="BM1" s="3" t="s">
        <v>30</v>
      </c>
      <c r="BO1" s="22" t="s">
        <v>33</v>
      </c>
      <c r="BP1" s="1" t="s">
        <v>0</v>
      </c>
      <c r="BQ1" s="2" t="s">
        <v>1</v>
      </c>
      <c r="BR1" s="2" t="s">
        <v>2</v>
      </c>
      <c r="BS1" s="2" t="s">
        <v>3</v>
      </c>
      <c r="BT1" s="2" t="s">
        <v>4</v>
      </c>
      <c r="BU1" s="2" t="s">
        <v>5</v>
      </c>
      <c r="BV1" s="2" t="s">
        <v>6</v>
      </c>
      <c r="BW1" s="2" t="s">
        <v>7</v>
      </c>
      <c r="BX1" s="2" t="s">
        <v>8</v>
      </c>
      <c r="BY1" s="2" t="s">
        <v>9</v>
      </c>
      <c r="BZ1" s="2" t="s">
        <v>10</v>
      </c>
      <c r="CA1" s="2" t="s">
        <v>11</v>
      </c>
      <c r="CB1" s="2" t="s">
        <v>12</v>
      </c>
      <c r="CC1" s="2" t="s">
        <v>13</v>
      </c>
      <c r="CD1" s="2" t="s">
        <v>14</v>
      </c>
      <c r="CE1" s="2" t="s">
        <v>15</v>
      </c>
      <c r="CF1" s="2" t="s">
        <v>16</v>
      </c>
      <c r="CG1" s="2" t="s">
        <v>17</v>
      </c>
      <c r="CH1" s="2" t="s">
        <v>18</v>
      </c>
      <c r="CI1" s="2" t="s">
        <v>19</v>
      </c>
      <c r="CJ1" s="2" t="s">
        <v>20</v>
      </c>
      <c r="CK1" s="2" t="s">
        <v>21</v>
      </c>
      <c r="CL1" s="2" t="s">
        <v>22</v>
      </c>
      <c r="CM1" s="2" t="s">
        <v>23</v>
      </c>
      <c r="CN1" s="2" t="s">
        <v>24</v>
      </c>
      <c r="CO1" s="2" t="s">
        <v>25</v>
      </c>
      <c r="CP1" s="2" t="s">
        <v>26</v>
      </c>
      <c r="CQ1" s="2" t="s">
        <v>27</v>
      </c>
      <c r="CR1" s="2" t="s">
        <v>28</v>
      </c>
      <c r="CS1" s="2" t="s">
        <v>29</v>
      </c>
      <c r="CT1" s="3" t="s">
        <v>30</v>
      </c>
    </row>
    <row r="2" spans="1:98" x14ac:dyDescent="0.3">
      <c r="A2" s="1" t="s">
        <v>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H2" s="1" t="s">
        <v>0</v>
      </c>
      <c r="AI2" s="10">
        <v>0</v>
      </c>
      <c r="AJ2" s="10">
        <v>0</v>
      </c>
      <c r="AK2" s="10">
        <v>0</v>
      </c>
      <c r="AL2" s="10">
        <v>0</v>
      </c>
      <c r="AM2" s="10">
        <v>9000</v>
      </c>
      <c r="AN2" s="10">
        <v>9000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O2" s="1" t="s">
        <v>0</v>
      </c>
      <c r="BP2" s="10">
        <v>0</v>
      </c>
      <c r="BQ2" s="10">
        <v>3950</v>
      </c>
      <c r="BR2" s="10">
        <v>25000</v>
      </c>
      <c r="BS2" s="10">
        <v>3950</v>
      </c>
      <c r="BT2" s="10">
        <v>0</v>
      </c>
      <c r="BU2" s="10">
        <v>0</v>
      </c>
      <c r="BV2" s="10">
        <v>0</v>
      </c>
      <c r="BW2" s="10">
        <v>0</v>
      </c>
      <c r="BX2" s="10">
        <v>0</v>
      </c>
      <c r="BY2" s="10">
        <v>0</v>
      </c>
      <c r="BZ2" s="10">
        <v>0</v>
      </c>
      <c r="CA2" s="10">
        <v>0</v>
      </c>
      <c r="CB2" s="10">
        <v>0</v>
      </c>
      <c r="CC2" s="10">
        <v>0</v>
      </c>
      <c r="CD2" s="10">
        <v>0</v>
      </c>
      <c r="CE2" s="10">
        <v>0</v>
      </c>
      <c r="CF2" s="10">
        <v>0</v>
      </c>
      <c r="CG2" s="10">
        <v>0</v>
      </c>
      <c r="CH2" s="10">
        <v>0</v>
      </c>
      <c r="CI2" s="10">
        <v>0</v>
      </c>
      <c r="CJ2" s="10">
        <v>0</v>
      </c>
      <c r="CK2" s="10">
        <v>0</v>
      </c>
      <c r="CL2" s="10">
        <v>0</v>
      </c>
      <c r="CM2" s="10">
        <v>0</v>
      </c>
      <c r="CN2" s="10">
        <v>0</v>
      </c>
      <c r="CO2" s="10">
        <v>0</v>
      </c>
      <c r="CP2" s="10">
        <v>0</v>
      </c>
      <c r="CQ2" s="10">
        <v>0</v>
      </c>
      <c r="CR2" s="10">
        <v>0</v>
      </c>
      <c r="CS2" s="10">
        <v>0</v>
      </c>
      <c r="CT2" s="10">
        <v>0</v>
      </c>
    </row>
    <row r="3" spans="1:98" x14ac:dyDescent="0.3">
      <c r="A3" s="2" t="s">
        <v>1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H3" s="2" t="s">
        <v>1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O3" s="2" t="s">
        <v>1</v>
      </c>
      <c r="BP3" s="10">
        <v>3950</v>
      </c>
      <c r="BQ3" s="10">
        <v>0</v>
      </c>
      <c r="BR3" s="10">
        <v>25000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0</v>
      </c>
      <c r="CB3" s="10">
        <v>0</v>
      </c>
      <c r="CC3" s="10">
        <v>0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0</v>
      </c>
      <c r="CL3" s="10">
        <v>0</v>
      </c>
      <c r="CM3" s="10">
        <v>0</v>
      </c>
      <c r="CN3" s="10">
        <v>0</v>
      </c>
      <c r="CO3" s="10">
        <v>0</v>
      </c>
      <c r="CP3" s="10">
        <v>0</v>
      </c>
      <c r="CQ3" s="10">
        <v>0</v>
      </c>
      <c r="CR3" s="10">
        <v>0</v>
      </c>
      <c r="CS3" s="10">
        <v>0</v>
      </c>
      <c r="CT3" s="10">
        <v>0</v>
      </c>
    </row>
    <row r="4" spans="1:98" x14ac:dyDescent="0.3">
      <c r="A4" s="2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3000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H4" s="2" t="s">
        <v>2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O4" s="2" t="s">
        <v>2</v>
      </c>
      <c r="BP4" s="10">
        <v>25000</v>
      </c>
      <c r="BQ4" s="10">
        <v>25000</v>
      </c>
      <c r="BR4" s="10">
        <v>0</v>
      </c>
      <c r="BS4" s="10">
        <v>25000</v>
      </c>
      <c r="BT4" s="10">
        <v>3950</v>
      </c>
      <c r="BU4" s="10">
        <v>6000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C4" s="10">
        <v>0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0</v>
      </c>
      <c r="CK4" s="10">
        <v>0</v>
      </c>
      <c r="CL4" s="10">
        <v>0</v>
      </c>
      <c r="CM4" s="10">
        <v>0</v>
      </c>
      <c r="CN4" s="10">
        <v>0</v>
      </c>
      <c r="CO4" s="10">
        <v>0</v>
      </c>
      <c r="CP4" s="10">
        <v>0</v>
      </c>
      <c r="CQ4" s="10">
        <v>0</v>
      </c>
      <c r="CR4" s="10">
        <v>0</v>
      </c>
      <c r="CS4" s="10">
        <v>0</v>
      </c>
      <c r="CT4" s="10">
        <v>0</v>
      </c>
    </row>
    <row r="5" spans="1:98" x14ac:dyDescent="0.3">
      <c r="A5" s="2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8000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H5" s="2" t="s">
        <v>3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5000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4000</v>
      </c>
      <c r="BJ5" s="10">
        <v>0</v>
      </c>
      <c r="BK5" s="10">
        <v>0</v>
      </c>
      <c r="BL5" s="10">
        <v>0</v>
      </c>
      <c r="BM5" s="10">
        <v>0</v>
      </c>
      <c r="BO5" s="2" t="s">
        <v>3</v>
      </c>
      <c r="BP5" s="10">
        <v>3950</v>
      </c>
      <c r="BQ5" s="10">
        <v>0</v>
      </c>
      <c r="BR5" s="10">
        <v>25000</v>
      </c>
      <c r="BS5" s="10">
        <v>0</v>
      </c>
      <c r="BT5" s="10">
        <v>3950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0">
        <v>0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  <c r="CI5" s="10">
        <v>0</v>
      </c>
      <c r="CJ5" s="10">
        <v>0</v>
      </c>
      <c r="CK5" s="10">
        <v>0</v>
      </c>
      <c r="CL5" s="10">
        <v>0</v>
      </c>
      <c r="CM5" s="10">
        <v>0</v>
      </c>
      <c r="CN5" s="10">
        <v>0</v>
      </c>
      <c r="CO5" s="10">
        <v>0</v>
      </c>
      <c r="CP5" s="10">
        <v>0</v>
      </c>
      <c r="CQ5" s="10">
        <v>0</v>
      </c>
      <c r="CR5" s="10">
        <v>0</v>
      </c>
      <c r="CS5" s="10">
        <v>0</v>
      </c>
      <c r="CT5" s="10">
        <v>0</v>
      </c>
    </row>
    <row r="6" spans="1:98" x14ac:dyDescent="0.3">
      <c r="A6" s="2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20000</v>
      </c>
      <c r="H6" s="10">
        <v>3000</v>
      </c>
      <c r="I6" s="10">
        <v>0</v>
      </c>
      <c r="J6" s="10">
        <v>0</v>
      </c>
      <c r="K6" s="10">
        <v>0</v>
      </c>
      <c r="L6" s="10">
        <v>8000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H6" s="2" t="s">
        <v>4</v>
      </c>
      <c r="AI6" s="10">
        <v>9000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O6" s="2" t="s">
        <v>4</v>
      </c>
      <c r="BP6" s="10">
        <v>0</v>
      </c>
      <c r="BQ6" s="10">
        <v>0</v>
      </c>
      <c r="BR6" s="10">
        <v>3950</v>
      </c>
      <c r="BS6" s="10">
        <v>3950</v>
      </c>
      <c r="BT6" s="10">
        <v>0</v>
      </c>
      <c r="BU6" s="10">
        <v>0</v>
      </c>
      <c r="BV6" s="10">
        <v>5000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0</v>
      </c>
      <c r="CO6" s="10">
        <v>0</v>
      </c>
      <c r="CP6" s="10">
        <v>0</v>
      </c>
      <c r="CQ6" s="10">
        <v>0</v>
      </c>
      <c r="CR6" s="10">
        <v>0</v>
      </c>
      <c r="CS6" s="10">
        <v>0</v>
      </c>
      <c r="CT6" s="10">
        <v>0</v>
      </c>
    </row>
    <row r="7" spans="1:98" x14ac:dyDescent="0.3">
      <c r="A7" s="2" t="s">
        <v>5</v>
      </c>
      <c r="B7" s="10">
        <v>0</v>
      </c>
      <c r="C7" s="10">
        <v>0</v>
      </c>
      <c r="D7" s="10">
        <v>0</v>
      </c>
      <c r="E7" s="10">
        <v>0</v>
      </c>
      <c r="F7" s="10">
        <v>20000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4000</v>
      </c>
      <c r="AF7" s="10">
        <v>0</v>
      </c>
      <c r="AH7" s="2" t="s">
        <v>5</v>
      </c>
      <c r="AI7" s="10">
        <v>9000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O7" s="2" t="s">
        <v>5</v>
      </c>
      <c r="BP7" s="10">
        <v>0</v>
      </c>
      <c r="BQ7" s="10">
        <v>0</v>
      </c>
      <c r="BR7" s="10">
        <v>6000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0">
        <v>0</v>
      </c>
      <c r="CG7" s="10">
        <v>0</v>
      </c>
      <c r="CH7" s="10">
        <v>0</v>
      </c>
      <c r="CI7" s="10">
        <v>0</v>
      </c>
      <c r="CJ7" s="10">
        <v>0</v>
      </c>
      <c r="CK7" s="10">
        <v>0</v>
      </c>
      <c r="CL7" s="10">
        <v>0</v>
      </c>
      <c r="CM7" s="10">
        <v>0</v>
      </c>
      <c r="CN7" s="10">
        <v>0</v>
      </c>
      <c r="CO7" s="10">
        <v>0</v>
      </c>
      <c r="CP7" s="10">
        <v>0</v>
      </c>
      <c r="CQ7" s="10">
        <v>0</v>
      </c>
      <c r="CR7" s="10">
        <v>0</v>
      </c>
      <c r="CS7" s="10">
        <v>0</v>
      </c>
      <c r="CT7" s="10">
        <v>0</v>
      </c>
    </row>
    <row r="8" spans="1:98" x14ac:dyDescent="0.3">
      <c r="A8" s="2" t="s">
        <v>6</v>
      </c>
      <c r="B8" s="10">
        <v>0</v>
      </c>
      <c r="C8" s="10">
        <v>0</v>
      </c>
      <c r="D8" s="10">
        <v>3000</v>
      </c>
      <c r="E8" s="10">
        <v>0</v>
      </c>
      <c r="F8" s="10">
        <v>3000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H8" s="2" t="s">
        <v>6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O8" s="2" t="s">
        <v>6</v>
      </c>
      <c r="BP8" s="10">
        <v>0</v>
      </c>
      <c r="BQ8" s="10">
        <v>0</v>
      </c>
      <c r="BR8" s="10">
        <v>0</v>
      </c>
      <c r="BS8" s="10">
        <v>0</v>
      </c>
      <c r="BT8" s="10">
        <v>5000</v>
      </c>
      <c r="BU8" s="10">
        <v>0</v>
      </c>
      <c r="BV8" s="10">
        <v>0</v>
      </c>
      <c r="BW8" s="10">
        <v>5000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</row>
    <row r="9" spans="1:98" x14ac:dyDescent="0.3">
      <c r="A9" s="2" t="s">
        <v>7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H9" s="2" t="s">
        <v>7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O9" s="2" t="s">
        <v>7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5000</v>
      </c>
      <c r="BW9" s="10">
        <v>0</v>
      </c>
      <c r="BX9" s="10">
        <v>3200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 s="10">
        <v>0</v>
      </c>
      <c r="CI9" s="10">
        <v>0</v>
      </c>
      <c r="CJ9" s="10">
        <v>0</v>
      </c>
      <c r="CK9" s="10">
        <v>0</v>
      </c>
      <c r="CL9" s="10">
        <v>0</v>
      </c>
      <c r="CM9" s="10">
        <v>0</v>
      </c>
      <c r="CN9" s="10">
        <v>0</v>
      </c>
      <c r="CO9" s="10">
        <v>0</v>
      </c>
      <c r="CP9" s="10">
        <v>0</v>
      </c>
      <c r="CQ9" s="10">
        <v>0</v>
      </c>
      <c r="CR9" s="10">
        <v>0</v>
      </c>
      <c r="CS9" s="10">
        <v>0</v>
      </c>
      <c r="CT9" s="10">
        <v>0</v>
      </c>
    </row>
    <row r="10" spans="1:98" x14ac:dyDescent="0.3">
      <c r="A10" s="2" t="s">
        <v>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H10" s="2" t="s">
        <v>8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O10" s="2" t="s">
        <v>8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0</v>
      </c>
      <c r="BW10" s="10">
        <v>3200</v>
      </c>
      <c r="BX10" s="10">
        <v>0</v>
      </c>
      <c r="BY10" s="10">
        <v>0</v>
      </c>
      <c r="BZ10" s="10">
        <v>0</v>
      </c>
      <c r="CA10" s="10">
        <v>0</v>
      </c>
      <c r="CB10" s="10">
        <v>0</v>
      </c>
      <c r="CC10" s="10">
        <v>0</v>
      </c>
      <c r="CD10" s="10">
        <v>0</v>
      </c>
      <c r="CE10" s="10">
        <v>0</v>
      </c>
      <c r="CF10" s="10">
        <v>0</v>
      </c>
      <c r="CG10" s="10">
        <v>0</v>
      </c>
      <c r="CH10" s="10">
        <v>0</v>
      </c>
      <c r="CI10" s="10">
        <v>0</v>
      </c>
      <c r="CJ10" s="10">
        <v>0</v>
      </c>
      <c r="CK10" s="10">
        <v>0</v>
      </c>
      <c r="CL10" s="10">
        <v>0</v>
      </c>
      <c r="CM10" s="10">
        <v>0</v>
      </c>
      <c r="CN10" s="10">
        <v>0</v>
      </c>
      <c r="CO10" s="10">
        <v>0</v>
      </c>
      <c r="CP10" s="10">
        <v>0</v>
      </c>
      <c r="CQ10" s="10">
        <v>0</v>
      </c>
      <c r="CR10" s="10">
        <v>0</v>
      </c>
      <c r="CS10" s="10">
        <v>0</v>
      </c>
      <c r="CT10" s="10">
        <v>0</v>
      </c>
    </row>
    <row r="11" spans="1:98" x14ac:dyDescent="0.3">
      <c r="A11" s="2" t="s">
        <v>9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6000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6400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H11" s="2" t="s">
        <v>9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O11" s="2" t="s">
        <v>9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10000</v>
      </c>
      <c r="CA11" s="10">
        <v>9500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0</v>
      </c>
      <c r="CP11" s="10">
        <v>0</v>
      </c>
      <c r="CQ11" s="10">
        <v>0</v>
      </c>
      <c r="CR11" s="10">
        <v>0</v>
      </c>
      <c r="CS11" s="10">
        <v>0</v>
      </c>
      <c r="CT11" s="10">
        <v>0</v>
      </c>
    </row>
    <row r="12" spans="1:98" x14ac:dyDescent="0.3">
      <c r="A12" s="2" t="s">
        <v>10</v>
      </c>
      <c r="B12" s="10">
        <v>0</v>
      </c>
      <c r="C12" s="10">
        <v>0</v>
      </c>
      <c r="D12" s="10">
        <v>0</v>
      </c>
      <c r="E12" s="10">
        <v>8000</v>
      </c>
      <c r="F12" s="10">
        <v>8000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3000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15200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H12" s="2" t="s">
        <v>10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O12" s="2" t="s">
        <v>10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  <c r="BX12" s="10">
        <v>0</v>
      </c>
      <c r="BY12" s="10">
        <v>10000</v>
      </c>
      <c r="BZ12" s="10">
        <v>0</v>
      </c>
      <c r="CA12" s="10">
        <v>0</v>
      </c>
      <c r="CB12" s="10">
        <v>10000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0">
        <v>0</v>
      </c>
      <c r="CI12" s="10">
        <v>0</v>
      </c>
      <c r="CJ12" s="10">
        <v>0</v>
      </c>
      <c r="CK12" s="10">
        <v>0</v>
      </c>
      <c r="CL12" s="10">
        <v>0</v>
      </c>
      <c r="CM12" s="10">
        <v>0</v>
      </c>
      <c r="CN12" s="10">
        <v>0</v>
      </c>
      <c r="CO12" s="10">
        <v>0</v>
      </c>
      <c r="CP12" s="10">
        <v>0</v>
      </c>
      <c r="CQ12" s="10">
        <v>0</v>
      </c>
      <c r="CR12" s="10">
        <v>0</v>
      </c>
      <c r="CS12" s="10">
        <v>0</v>
      </c>
      <c r="CT12" s="10">
        <v>0</v>
      </c>
    </row>
    <row r="13" spans="1:98" x14ac:dyDescent="0.3">
      <c r="A13" s="2" t="s">
        <v>11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16000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8000</v>
      </c>
      <c r="AF13" s="10">
        <v>0</v>
      </c>
      <c r="AH13" s="2" t="s">
        <v>11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O13" s="2" t="s">
        <v>11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9500</v>
      </c>
      <c r="BZ13" s="10">
        <v>0</v>
      </c>
      <c r="CA13" s="10">
        <v>0</v>
      </c>
      <c r="CB13" s="10">
        <v>9500</v>
      </c>
      <c r="CC13" s="10">
        <v>4500</v>
      </c>
      <c r="CD13" s="10">
        <v>0</v>
      </c>
      <c r="CE13" s="10">
        <v>0</v>
      </c>
      <c r="CF13" s="10">
        <v>0</v>
      </c>
      <c r="CG13" s="10">
        <v>0</v>
      </c>
      <c r="CH13" s="10">
        <v>0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v>0</v>
      </c>
      <c r="CO13" s="10">
        <v>0</v>
      </c>
      <c r="CP13" s="10">
        <v>0</v>
      </c>
      <c r="CQ13" s="10">
        <v>0</v>
      </c>
      <c r="CR13" s="10">
        <v>0</v>
      </c>
      <c r="CS13" s="10">
        <v>0</v>
      </c>
      <c r="CT13" s="10">
        <v>0</v>
      </c>
    </row>
    <row r="14" spans="1:98" x14ac:dyDescent="0.3">
      <c r="A14" s="2" t="s">
        <v>12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12000</v>
      </c>
      <c r="AH14" s="2" t="s">
        <v>12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0</v>
      </c>
      <c r="BO14" s="2" t="s">
        <v>12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  <c r="BV14" s="10">
        <v>0</v>
      </c>
      <c r="BW14" s="10">
        <v>0</v>
      </c>
      <c r="BX14" s="10">
        <v>0</v>
      </c>
      <c r="BY14" s="10">
        <v>0</v>
      </c>
      <c r="BZ14" s="10">
        <v>10000</v>
      </c>
      <c r="CA14" s="10">
        <v>9500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</row>
    <row r="15" spans="1:98" x14ac:dyDescent="0.3">
      <c r="A15" s="2" t="s">
        <v>13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H15" s="2" t="s">
        <v>13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O15" s="2" t="s">
        <v>13</v>
      </c>
      <c r="BP15" s="10">
        <v>0</v>
      </c>
      <c r="BQ15" s="10">
        <v>0</v>
      </c>
      <c r="BR15" s="10">
        <v>0</v>
      </c>
      <c r="BS15" s="10">
        <v>0</v>
      </c>
      <c r="BT15" s="10">
        <v>0</v>
      </c>
      <c r="BU15" s="10">
        <v>0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4500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</row>
    <row r="16" spans="1:98" x14ac:dyDescent="0.3">
      <c r="A16" s="2" t="s">
        <v>14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8000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H16" s="2" t="s">
        <v>14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O16" s="2" t="s">
        <v>14</v>
      </c>
      <c r="BP16" s="10">
        <v>0</v>
      </c>
      <c r="BQ16" s="10">
        <v>0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3000</v>
      </c>
      <c r="CG16" s="10">
        <v>0</v>
      </c>
      <c r="CH16" s="10">
        <v>0</v>
      </c>
      <c r="CI16" s="10">
        <v>0</v>
      </c>
      <c r="CJ16" s="10">
        <v>0</v>
      </c>
      <c r="CK16" s="10">
        <v>0</v>
      </c>
      <c r="CL16" s="10">
        <v>0</v>
      </c>
      <c r="CM16" s="10">
        <v>0</v>
      </c>
      <c r="CN16" s="10">
        <v>0</v>
      </c>
      <c r="CO16" s="10">
        <v>0</v>
      </c>
      <c r="CP16" s="10">
        <v>0</v>
      </c>
      <c r="CQ16" s="10">
        <v>0</v>
      </c>
      <c r="CR16" s="10">
        <v>0</v>
      </c>
      <c r="CS16" s="10">
        <v>0</v>
      </c>
      <c r="CT16" s="10">
        <v>0</v>
      </c>
    </row>
    <row r="17" spans="1:98" x14ac:dyDescent="0.3">
      <c r="A17" s="2" t="s">
        <v>15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7500</v>
      </c>
      <c r="AC17" s="10">
        <v>0</v>
      </c>
      <c r="AD17" s="10">
        <v>8000</v>
      </c>
      <c r="AE17" s="10">
        <v>0</v>
      </c>
      <c r="AF17" s="10">
        <v>8000</v>
      </c>
      <c r="AH17" s="2" t="s">
        <v>15</v>
      </c>
      <c r="AI17" s="10">
        <v>0</v>
      </c>
      <c r="AJ17" s="10">
        <v>0</v>
      </c>
      <c r="AK17" s="10">
        <v>0</v>
      </c>
      <c r="AL17" s="10">
        <v>5000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5000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O17" s="2" t="s">
        <v>15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5000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0</v>
      </c>
      <c r="CO17" s="10">
        <v>0</v>
      </c>
      <c r="CP17" s="10">
        <v>0</v>
      </c>
      <c r="CQ17" s="10">
        <v>0</v>
      </c>
      <c r="CR17" s="10">
        <v>0</v>
      </c>
      <c r="CS17" s="10">
        <v>0</v>
      </c>
      <c r="CT17" s="10">
        <v>0</v>
      </c>
    </row>
    <row r="18" spans="1:98" x14ac:dyDescent="0.3">
      <c r="A18" s="2" t="s">
        <v>16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6000</v>
      </c>
      <c r="L18" s="10">
        <v>3000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3000</v>
      </c>
      <c r="U18" s="10">
        <v>0</v>
      </c>
      <c r="V18" s="10">
        <v>0</v>
      </c>
      <c r="W18" s="10">
        <v>5000</v>
      </c>
      <c r="X18" s="10">
        <v>0</v>
      </c>
      <c r="Y18" s="10">
        <v>0</v>
      </c>
      <c r="Z18" s="10">
        <v>0</v>
      </c>
      <c r="AA18" s="10">
        <v>0</v>
      </c>
      <c r="AB18" s="10">
        <v>8000</v>
      </c>
      <c r="AC18" s="10">
        <v>0</v>
      </c>
      <c r="AD18" s="10">
        <v>0</v>
      </c>
      <c r="AE18" s="10">
        <v>0</v>
      </c>
      <c r="AF18" s="10">
        <v>0</v>
      </c>
      <c r="AH18" s="2" t="s">
        <v>16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5000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O18" s="2" t="s">
        <v>16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3000</v>
      </c>
      <c r="CE18" s="10">
        <v>5000</v>
      </c>
      <c r="CF18" s="10">
        <v>0</v>
      </c>
      <c r="CG18" s="10">
        <v>2600</v>
      </c>
      <c r="CH18" s="10">
        <v>0</v>
      </c>
      <c r="CI18" s="10">
        <v>0</v>
      </c>
      <c r="CJ18" s="10">
        <v>0</v>
      </c>
      <c r="CK18" s="10">
        <v>5000</v>
      </c>
      <c r="CL18" s="10">
        <v>0</v>
      </c>
      <c r="CM18" s="10">
        <v>0</v>
      </c>
      <c r="CN18" s="10">
        <v>0</v>
      </c>
      <c r="CO18" s="10">
        <v>0</v>
      </c>
      <c r="CP18" s="10">
        <v>0</v>
      </c>
      <c r="CQ18" s="10">
        <v>0</v>
      </c>
      <c r="CR18" s="10">
        <v>0</v>
      </c>
      <c r="CS18" s="10">
        <v>0</v>
      </c>
      <c r="CT18" s="10">
        <v>0</v>
      </c>
    </row>
    <row r="19" spans="1:98" x14ac:dyDescent="0.3">
      <c r="A19" s="2" t="s">
        <v>17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8000</v>
      </c>
      <c r="AD19" s="10">
        <v>0</v>
      </c>
      <c r="AE19" s="10">
        <v>0</v>
      </c>
      <c r="AF19" s="10">
        <v>0</v>
      </c>
      <c r="AH19" s="2" t="s">
        <v>17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O19" s="2" t="s">
        <v>17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2600</v>
      </c>
      <c r="CG19" s="10">
        <v>0</v>
      </c>
      <c r="CH19" s="10">
        <v>0</v>
      </c>
      <c r="CI19" s="10">
        <v>0</v>
      </c>
      <c r="CJ19" s="10">
        <v>0</v>
      </c>
      <c r="CK19" s="10">
        <v>0</v>
      </c>
      <c r="CL19" s="10">
        <v>0</v>
      </c>
      <c r="CM19" s="10">
        <v>0</v>
      </c>
      <c r="CN19" s="10">
        <v>0</v>
      </c>
      <c r="CO19" s="10">
        <v>0</v>
      </c>
      <c r="CP19" s="10">
        <v>0</v>
      </c>
      <c r="CQ19" s="10">
        <v>0</v>
      </c>
      <c r="CR19" s="10">
        <v>0</v>
      </c>
      <c r="CS19" s="10">
        <v>0</v>
      </c>
      <c r="CT19" s="10">
        <v>0</v>
      </c>
    </row>
    <row r="20" spans="1:98" x14ac:dyDescent="0.3">
      <c r="A20" s="2" t="s">
        <v>18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3000</v>
      </c>
      <c r="S20" s="10">
        <v>0</v>
      </c>
      <c r="T20" s="10">
        <v>0</v>
      </c>
      <c r="U20" s="10">
        <v>3790</v>
      </c>
      <c r="V20" s="10">
        <v>0</v>
      </c>
      <c r="W20" s="10">
        <v>0</v>
      </c>
      <c r="X20" s="10">
        <v>0</v>
      </c>
      <c r="Y20" s="10">
        <v>6000</v>
      </c>
      <c r="Z20" s="10">
        <v>10000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H20" s="2" t="s">
        <v>18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O20" s="2" t="s">
        <v>18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 s="10">
        <v>0</v>
      </c>
      <c r="CI20" s="10">
        <v>37900</v>
      </c>
      <c r="CJ20" s="10">
        <v>1200</v>
      </c>
      <c r="CK20" s="10">
        <v>0</v>
      </c>
      <c r="CL20" s="10">
        <v>0</v>
      </c>
      <c r="CM20" s="10">
        <v>11500</v>
      </c>
      <c r="CN20" s="10">
        <v>21400</v>
      </c>
      <c r="CO20" s="10">
        <v>0</v>
      </c>
      <c r="CP20" s="10">
        <v>0</v>
      </c>
      <c r="CQ20" s="10">
        <v>0</v>
      </c>
      <c r="CR20" s="10">
        <v>0</v>
      </c>
      <c r="CS20" s="10">
        <v>0</v>
      </c>
      <c r="CT20" s="10">
        <v>0</v>
      </c>
    </row>
    <row r="21" spans="1:98" x14ac:dyDescent="0.3">
      <c r="A21" s="2" t="s">
        <v>19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3790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3000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H21" s="2" t="s">
        <v>19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O21" s="2" t="s">
        <v>19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0</v>
      </c>
      <c r="CD21" s="10">
        <v>0</v>
      </c>
      <c r="CE21" s="10">
        <v>0</v>
      </c>
      <c r="CF21" s="10">
        <v>0</v>
      </c>
      <c r="CG21" s="10">
        <v>0</v>
      </c>
      <c r="CH21" s="10">
        <v>37900</v>
      </c>
      <c r="CI21" s="10">
        <v>0</v>
      </c>
      <c r="CJ21" s="10">
        <v>0</v>
      </c>
      <c r="CK21" s="10">
        <v>0</v>
      </c>
      <c r="CL21" s="10">
        <v>0</v>
      </c>
      <c r="CM21" s="10">
        <v>0</v>
      </c>
      <c r="CN21" s="10">
        <v>10120</v>
      </c>
      <c r="CO21" s="10">
        <v>0</v>
      </c>
      <c r="CP21" s="10">
        <v>0</v>
      </c>
      <c r="CQ21" s="10">
        <v>0</v>
      </c>
      <c r="CR21" s="10">
        <v>0</v>
      </c>
      <c r="CS21" s="10">
        <v>0</v>
      </c>
      <c r="CT21" s="10">
        <v>0</v>
      </c>
    </row>
    <row r="22" spans="1:98" x14ac:dyDescent="0.3">
      <c r="A22" s="2" t="s">
        <v>20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H22" s="2" t="s">
        <v>20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O22" s="2" t="s">
        <v>20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0</v>
      </c>
      <c r="CF22" s="10">
        <v>0</v>
      </c>
      <c r="CG22" s="10">
        <v>0</v>
      </c>
      <c r="CH22" s="10">
        <v>1200</v>
      </c>
      <c r="CI22" s="10">
        <v>0</v>
      </c>
      <c r="CJ22" s="10">
        <v>0</v>
      </c>
      <c r="CK22" s="10">
        <v>0</v>
      </c>
      <c r="CL22" s="10">
        <v>0</v>
      </c>
      <c r="CM22" s="10">
        <v>0</v>
      </c>
      <c r="CN22" s="10">
        <v>0</v>
      </c>
      <c r="CO22" s="10">
        <v>0</v>
      </c>
      <c r="CP22" s="10">
        <v>0</v>
      </c>
      <c r="CQ22" s="10">
        <v>0</v>
      </c>
      <c r="CR22" s="10">
        <v>0</v>
      </c>
      <c r="CS22" s="10">
        <v>0</v>
      </c>
      <c r="CT22" s="10">
        <v>0</v>
      </c>
    </row>
    <row r="23" spans="1:98" x14ac:dyDescent="0.3">
      <c r="A23" s="2" t="s">
        <v>21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5000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H23" s="2" t="s">
        <v>21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O23" s="2" t="s">
        <v>21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5000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6000</v>
      </c>
      <c r="CM23" s="10">
        <v>0</v>
      </c>
      <c r="CN23" s="10">
        <v>0</v>
      </c>
      <c r="CO23" s="10">
        <v>0</v>
      </c>
      <c r="CP23" s="10">
        <v>0</v>
      </c>
      <c r="CQ23" s="10">
        <v>0</v>
      </c>
      <c r="CR23" s="10">
        <v>0</v>
      </c>
      <c r="CS23" s="10">
        <v>0</v>
      </c>
      <c r="CT23" s="10">
        <v>0</v>
      </c>
    </row>
    <row r="24" spans="1:98" x14ac:dyDescent="0.3">
      <c r="A24" s="2" t="s">
        <v>22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6400</v>
      </c>
      <c r="L24" s="10">
        <v>15200</v>
      </c>
      <c r="M24" s="10">
        <v>16000</v>
      </c>
      <c r="N24" s="10">
        <v>0</v>
      </c>
      <c r="O24" s="10">
        <v>0</v>
      </c>
      <c r="P24" s="10">
        <v>8000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3000</v>
      </c>
      <c r="AC24" s="10">
        <v>0</v>
      </c>
      <c r="AD24" s="10">
        <v>0</v>
      </c>
      <c r="AE24" s="10">
        <v>0</v>
      </c>
      <c r="AF24" s="10">
        <v>0</v>
      </c>
      <c r="AH24" s="2" t="s">
        <v>22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O24" s="2" t="s">
        <v>22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0</v>
      </c>
      <c r="CI24" s="10">
        <v>0</v>
      </c>
      <c r="CJ24" s="10">
        <v>0</v>
      </c>
      <c r="CK24" s="10">
        <v>6000</v>
      </c>
      <c r="CL24" s="10">
        <v>0</v>
      </c>
      <c r="CM24" s="10">
        <v>0</v>
      </c>
      <c r="CN24" s="10">
        <v>0</v>
      </c>
      <c r="CO24" s="10">
        <v>1000</v>
      </c>
      <c r="CP24" s="10">
        <v>0</v>
      </c>
      <c r="CQ24" s="10">
        <v>0</v>
      </c>
      <c r="CR24" s="10">
        <v>0</v>
      </c>
      <c r="CS24" s="10">
        <v>0</v>
      </c>
      <c r="CT24" s="10">
        <v>0</v>
      </c>
    </row>
    <row r="25" spans="1:98" x14ac:dyDescent="0.3">
      <c r="A25" s="2" t="s">
        <v>23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6000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H25" s="2" t="s">
        <v>23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O25" s="2" t="s">
        <v>23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0">
        <v>0</v>
      </c>
      <c r="CD25" s="10">
        <v>0</v>
      </c>
      <c r="CE25" s="10">
        <v>0</v>
      </c>
      <c r="CF25" s="10">
        <v>0</v>
      </c>
      <c r="CG25" s="10">
        <v>0</v>
      </c>
      <c r="CH25" s="10">
        <v>11500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0</v>
      </c>
      <c r="CO25" s="10">
        <v>0</v>
      </c>
      <c r="CP25" s="10">
        <v>0</v>
      </c>
      <c r="CQ25" s="10">
        <v>0</v>
      </c>
      <c r="CR25" s="10">
        <v>0</v>
      </c>
      <c r="CS25" s="10">
        <v>0</v>
      </c>
      <c r="CT25" s="10">
        <v>0</v>
      </c>
    </row>
    <row r="26" spans="1:98" x14ac:dyDescent="0.3">
      <c r="A26" s="2" t="s">
        <v>24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10000</v>
      </c>
      <c r="U26" s="10">
        <v>3000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H26" s="2" t="s">
        <v>24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O26" s="2" t="s">
        <v>24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21400</v>
      </c>
      <c r="CI26" s="10">
        <v>10120</v>
      </c>
      <c r="CJ26" s="10">
        <v>0</v>
      </c>
      <c r="CK26" s="10">
        <v>0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0</v>
      </c>
      <c r="CS26" s="10">
        <v>0</v>
      </c>
      <c r="CT26" s="10">
        <v>0</v>
      </c>
    </row>
    <row r="27" spans="1:98" x14ac:dyDescent="0.3">
      <c r="A27" s="2" t="s">
        <v>25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600</v>
      </c>
      <c r="AE27" s="10">
        <v>0</v>
      </c>
      <c r="AF27" s="10">
        <v>0</v>
      </c>
      <c r="AH27" s="2" t="s">
        <v>25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O27" s="2" t="s">
        <v>25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0</v>
      </c>
      <c r="CC27" s="10">
        <v>0</v>
      </c>
      <c r="CD27" s="10">
        <v>0</v>
      </c>
      <c r="CE27" s="10">
        <v>0</v>
      </c>
      <c r="CF27" s="10">
        <v>0</v>
      </c>
      <c r="CG27" s="10">
        <v>0</v>
      </c>
      <c r="CH27" s="10">
        <v>0</v>
      </c>
      <c r="CI27" s="10">
        <v>0</v>
      </c>
      <c r="CJ27" s="10">
        <v>0</v>
      </c>
      <c r="CK27" s="10">
        <v>0</v>
      </c>
      <c r="CL27" s="10">
        <v>1000</v>
      </c>
      <c r="CM27" s="10">
        <v>0</v>
      </c>
      <c r="CN27" s="10">
        <v>0</v>
      </c>
      <c r="CO27" s="10">
        <v>0</v>
      </c>
      <c r="CP27" s="10">
        <v>0</v>
      </c>
      <c r="CQ27" s="10">
        <v>0</v>
      </c>
      <c r="CR27" s="10">
        <v>0</v>
      </c>
      <c r="CS27" s="10">
        <v>0</v>
      </c>
      <c r="CT27" s="10">
        <v>0</v>
      </c>
    </row>
    <row r="28" spans="1:98" x14ac:dyDescent="0.3">
      <c r="A28" s="2" t="s">
        <v>26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7500</v>
      </c>
      <c r="R28" s="10">
        <v>8000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3000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H28" s="2" t="s">
        <v>26</v>
      </c>
      <c r="AI28" s="10">
        <v>0</v>
      </c>
      <c r="AJ28" s="10">
        <v>0</v>
      </c>
      <c r="AK28" s="10">
        <v>0</v>
      </c>
      <c r="AL28" s="10">
        <v>4000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O28" s="2" t="s">
        <v>26</v>
      </c>
      <c r="BP28" s="10">
        <v>0</v>
      </c>
      <c r="BQ28" s="10">
        <v>0</v>
      </c>
      <c r="BR28" s="10">
        <v>0</v>
      </c>
      <c r="BS28" s="10">
        <v>0</v>
      </c>
      <c r="BT28" s="10">
        <v>0</v>
      </c>
      <c r="BU28" s="10">
        <v>0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0</v>
      </c>
      <c r="CB28" s="10">
        <v>0</v>
      </c>
      <c r="CC28" s="10">
        <v>0</v>
      </c>
      <c r="CD28" s="10">
        <v>0</v>
      </c>
      <c r="CE28" s="10">
        <v>0</v>
      </c>
      <c r="CF28" s="10">
        <v>0</v>
      </c>
      <c r="CG28" s="10">
        <v>0</v>
      </c>
      <c r="CH28" s="10">
        <v>0</v>
      </c>
      <c r="CI28" s="10">
        <v>0</v>
      </c>
      <c r="CJ28" s="10">
        <v>0</v>
      </c>
      <c r="CK28" s="10">
        <v>0</v>
      </c>
      <c r="CL28" s="10">
        <v>0</v>
      </c>
      <c r="CM28" s="10">
        <v>0</v>
      </c>
      <c r="CN28" s="10">
        <v>0</v>
      </c>
      <c r="CO28" s="10">
        <v>0</v>
      </c>
      <c r="CP28" s="10">
        <v>0</v>
      </c>
      <c r="CQ28" s="10">
        <v>7000</v>
      </c>
      <c r="CR28" s="10">
        <v>0</v>
      </c>
      <c r="CS28" s="10">
        <v>0</v>
      </c>
      <c r="CT28" s="10">
        <v>0</v>
      </c>
    </row>
    <row r="29" spans="1:98" x14ac:dyDescent="0.3">
      <c r="A29" s="2" t="s">
        <v>27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8000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H29" s="2" t="s">
        <v>27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O29" s="2" t="s">
        <v>27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0</v>
      </c>
      <c r="BX29" s="10">
        <v>0</v>
      </c>
      <c r="BY29" s="10">
        <v>0</v>
      </c>
      <c r="BZ29" s="10">
        <v>0</v>
      </c>
      <c r="CA29" s="10">
        <v>0</v>
      </c>
      <c r="CB29" s="10">
        <v>0</v>
      </c>
      <c r="CC29" s="10">
        <v>0</v>
      </c>
      <c r="CD29" s="10">
        <v>0</v>
      </c>
      <c r="CE29" s="10">
        <v>0</v>
      </c>
      <c r="CF29" s="10">
        <v>0</v>
      </c>
      <c r="CG29" s="10">
        <v>0</v>
      </c>
      <c r="CH29" s="10">
        <v>0</v>
      </c>
      <c r="CI29" s="10">
        <v>0</v>
      </c>
      <c r="CJ29" s="10">
        <v>0</v>
      </c>
      <c r="CK29" s="10">
        <v>0</v>
      </c>
      <c r="CL29" s="10">
        <v>0</v>
      </c>
      <c r="CM29" s="10">
        <v>0</v>
      </c>
      <c r="CN29" s="10">
        <v>0</v>
      </c>
      <c r="CO29" s="10">
        <v>0</v>
      </c>
      <c r="CP29" s="10">
        <v>7000</v>
      </c>
      <c r="CQ29" s="10">
        <v>0</v>
      </c>
      <c r="CR29" s="10">
        <v>4300</v>
      </c>
      <c r="CS29" s="10">
        <v>7000</v>
      </c>
      <c r="CT29" s="10">
        <v>3000</v>
      </c>
    </row>
    <row r="30" spans="1:98" x14ac:dyDescent="0.3">
      <c r="A30" s="2" t="s">
        <v>28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8000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600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H30" s="2" t="s">
        <v>28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0</v>
      </c>
      <c r="BO30" s="2" t="s">
        <v>28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10">
        <v>0</v>
      </c>
      <c r="CC30" s="10">
        <v>0</v>
      </c>
      <c r="CD30" s="10">
        <v>0</v>
      </c>
      <c r="CE30" s="10">
        <v>0</v>
      </c>
      <c r="CF30" s="10">
        <v>0</v>
      </c>
      <c r="CG30" s="10">
        <v>0</v>
      </c>
      <c r="CH30" s="10">
        <v>0</v>
      </c>
      <c r="CI30" s="10">
        <v>0</v>
      </c>
      <c r="CJ30" s="10">
        <v>0</v>
      </c>
      <c r="CK30" s="10">
        <v>0</v>
      </c>
      <c r="CL30" s="10">
        <v>0</v>
      </c>
      <c r="CM30" s="10">
        <v>0</v>
      </c>
      <c r="CN30" s="10">
        <v>0</v>
      </c>
      <c r="CO30" s="10">
        <v>0</v>
      </c>
      <c r="CP30" s="10">
        <v>0</v>
      </c>
      <c r="CQ30" s="10">
        <v>4300</v>
      </c>
      <c r="CR30" s="10">
        <v>0</v>
      </c>
      <c r="CS30" s="10">
        <v>0</v>
      </c>
      <c r="CT30" s="10">
        <v>0</v>
      </c>
    </row>
    <row r="31" spans="1:98" x14ac:dyDescent="0.3">
      <c r="A31" s="2" t="s">
        <v>29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4000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8000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H31" s="2" t="s">
        <v>29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O31" s="2" t="s">
        <v>29</v>
      </c>
      <c r="BP31" s="10">
        <v>0</v>
      </c>
      <c r="BQ31" s="10">
        <v>0</v>
      </c>
      <c r="BR31" s="10">
        <v>0</v>
      </c>
      <c r="BS31" s="10">
        <v>0</v>
      </c>
      <c r="BT31" s="10">
        <v>0</v>
      </c>
      <c r="BU31" s="10">
        <v>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0</v>
      </c>
      <c r="CB31" s="10">
        <v>0</v>
      </c>
      <c r="CC31" s="10">
        <v>0</v>
      </c>
      <c r="CD31" s="10">
        <v>0</v>
      </c>
      <c r="CE31" s="10">
        <v>0</v>
      </c>
      <c r="CF31" s="10">
        <v>0</v>
      </c>
      <c r="CG31" s="10">
        <v>0</v>
      </c>
      <c r="CH31" s="10">
        <v>0</v>
      </c>
      <c r="CI31" s="10">
        <v>0</v>
      </c>
      <c r="CJ31" s="10">
        <v>0</v>
      </c>
      <c r="CK31" s="10">
        <v>0</v>
      </c>
      <c r="CL31" s="10">
        <v>0</v>
      </c>
      <c r="CM31" s="10">
        <v>0</v>
      </c>
      <c r="CN31" s="10">
        <v>0</v>
      </c>
      <c r="CO31" s="10">
        <v>0</v>
      </c>
      <c r="CP31" s="10">
        <v>0</v>
      </c>
      <c r="CQ31" s="10">
        <v>7000</v>
      </c>
      <c r="CR31" s="10">
        <v>0</v>
      </c>
      <c r="CS31" s="10">
        <v>0</v>
      </c>
      <c r="CT31" s="10">
        <v>0</v>
      </c>
    </row>
    <row r="32" spans="1:98" ht="14.5" thickBot="1" x14ac:dyDescent="0.35">
      <c r="A32" s="3" t="s">
        <v>30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12000</v>
      </c>
      <c r="O32" s="10">
        <v>0</v>
      </c>
      <c r="P32" s="10">
        <v>0</v>
      </c>
      <c r="Q32" s="10">
        <v>8000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H32" s="3" t="s">
        <v>30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O32" s="3" t="s">
        <v>30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 s="10">
        <v>0</v>
      </c>
      <c r="CL32" s="10">
        <v>0</v>
      </c>
      <c r="CM32" s="10">
        <v>0</v>
      </c>
      <c r="CN32" s="10">
        <v>0</v>
      </c>
      <c r="CO32" s="10">
        <v>0</v>
      </c>
      <c r="CP32" s="10">
        <v>0</v>
      </c>
      <c r="CQ32" s="10">
        <v>3000</v>
      </c>
      <c r="CR32" s="10">
        <v>0</v>
      </c>
      <c r="CS32" s="10">
        <v>0</v>
      </c>
      <c r="CT32" s="10">
        <v>0</v>
      </c>
    </row>
    <row r="34" spans="1:32" ht="14.5" thickBot="1" x14ac:dyDescent="0.35">
      <c r="A34" s="22" t="s">
        <v>34</v>
      </c>
      <c r="B34" s="1" t="s">
        <v>0</v>
      </c>
      <c r="C34" s="2" t="s">
        <v>1</v>
      </c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2" t="s">
        <v>8</v>
      </c>
      <c r="K34" s="2" t="s">
        <v>9</v>
      </c>
      <c r="L34" s="2" t="s">
        <v>10</v>
      </c>
      <c r="M34" s="2" t="s">
        <v>11</v>
      </c>
      <c r="N34" s="2" t="s">
        <v>12</v>
      </c>
      <c r="O34" s="2" t="s">
        <v>13</v>
      </c>
      <c r="P34" s="2" t="s">
        <v>14</v>
      </c>
      <c r="Q34" s="2" t="s">
        <v>15</v>
      </c>
      <c r="R34" s="2" t="s">
        <v>16</v>
      </c>
      <c r="S34" s="2" t="s">
        <v>17</v>
      </c>
      <c r="T34" s="2" t="s">
        <v>18</v>
      </c>
      <c r="U34" s="2" t="s">
        <v>19</v>
      </c>
      <c r="V34" s="2" t="s">
        <v>20</v>
      </c>
      <c r="W34" s="2" t="s">
        <v>21</v>
      </c>
      <c r="X34" s="2" t="s">
        <v>22</v>
      </c>
      <c r="Y34" s="2" t="s">
        <v>23</v>
      </c>
      <c r="Z34" s="2" t="s">
        <v>24</v>
      </c>
      <c r="AA34" s="2" t="s">
        <v>25</v>
      </c>
      <c r="AB34" s="2" t="s">
        <v>26</v>
      </c>
      <c r="AC34" s="2" t="s">
        <v>27</v>
      </c>
      <c r="AD34" s="2" t="s">
        <v>28</v>
      </c>
      <c r="AE34" s="2" t="s">
        <v>29</v>
      </c>
      <c r="AF34" s="3" t="s">
        <v>30</v>
      </c>
    </row>
    <row r="35" spans="1:32" x14ac:dyDescent="0.3">
      <c r="A35" s="1" t="s">
        <v>0</v>
      </c>
      <c r="B35" s="10">
        <v>0</v>
      </c>
      <c r="C35" s="10">
        <v>3950</v>
      </c>
      <c r="D35" s="10">
        <v>25000</v>
      </c>
      <c r="E35" s="10">
        <v>3950</v>
      </c>
      <c r="F35" s="10">
        <v>9000</v>
      </c>
      <c r="G35" s="10">
        <v>9000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</row>
    <row r="36" spans="1:32" x14ac:dyDescent="0.3">
      <c r="A36" s="2" t="s">
        <v>1</v>
      </c>
      <c r="B36" s="10">
        <v>3950</v>
      </c>
      <c r="C36" s="10">
        <v>0</v>
      </c>
      <c r="D36" s="10">
        <v>25000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</row>
    <row r="37" spans="1:32" x14ac:dyDescent="0.3">
      <c r="A37" s="2" t="s">
        <v>2</v>
      </c>
      <c r="B37" s="10">
        <v>25000</v>
      </c>
      <c r="C37" s="10">
        <v>25000</v>
      </c>
      <c r="D37" s="10">
        <v>0</v>
      </c>
      <c r="E37" s="10">
        <v>25000</v>
      </c>
      <c r="F37" s="10">
        <v>3950</v>
      </c>
      <c r="G37" s="10">
        <v>6000</v>
      </c>
      <c r="H37" s="10">
        <v>3000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</row>
    <row r="38" spans="1:32" x14ac:dyDescent="0.3">
      <c r="A38" s="2" t="s">
        <v>3</v>
      </c>
      <c r="B38" s="10">
        <v>3950</v>
      </c>
      <c r="C38" s="10">
        <v>0</v>
      </c>
      <c r="D38" s="10">
        <v>25000</v>
      </c>
      <c r="E38" s="10">
        <v>0</v>
      </c>
      <c r="F38" s="10">
        <v>3950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8000</v>
      </c>
      <c r="M38" s="10">
        <v>0</v>
      </c>
      <c r="N38" s="10">
        <v>0</v>
      </c>
      <c r="O38" s="10">
        <v>0</v>
      </c>
      <c r="P38" s="10">
        <v>0</v>
      </c>
      <c r="Q38" s="10">
        <v>5000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4000</v>
      </c>
      <c r="AC38" s="10">
        <v>0</v>
      </c>
      <c r="AD38" s="10">
        <v>0</v>
      </c>
      <c r="AE38" s="10">
        <v>0</v>
      </c>
      <c r="AF38" s="10">
        <v>0</v>
      </c>
    </row>
    <row r="39" spans="1:32" x14ac:dyDescent="0.3">
      <c r="A39" s="2" t="s">
        <v>4</v>
      </c>
      <c r="B39" s="10">
        <v>9000</v>
      </c>
      <c r="C39" s="10">
        <v>0</v>
      </c>
      <c r="D39" s="10">
        <v>3950</v>
      </c>
      <c r="E39" s="10">
        <v>3950</v>
      </c>
      <c r="F39" s="10">
        <v>0</v>
      </c>
      <c r="G39" s="10">
        <v>20000</v>
      </c>
      <c r="H39" s="10">
        <v>8000</v>
      </c>
      <c r="I39" s="10">
        <v>0</v>
      </c>
      <c r="J39" s="10">
        <v>0</v>
      </c>
      <c r="K39" s="10">
        <v>0</v>
      </c>
      <c r="L39" s="10">
        <v>8000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</row>
    <row r="40" spans="1:32" x14ac:dyDescent="0.3">
      <c r="A40" s="2" t="s">
        <v>5</v>
      </c>
      <c r="B40" s="10">
        <v>9000</v>
      </c>
      <c r="C40" s="10">
        <v>0</v>
      </c>
      <c r="D40" s="10">
        <v>6000</v>
      </c>
      <c r="E40" s="10">
        <v>0</v>
      </c>
      <c r="F40" s="10">
        <v>20000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4000</v>
      </c>
      <c r="AF40" s="10">
        <v>0</v>
      </c>
    </row>
    <row r="41" spans="1:32" x14ac:dyDescent="0.3">
      <c r="A41" s="2" t="s">
        <v>6</v>
      </c>
      <c r="B41" s="10">
        <v>0</v>
      </c>
      <c r="C41" s="10">
        <v>0</v>
      </c>
      <c r="D41" s="10">
        <v>3000</v>
      </c>
      <c r="E41" s="10">
        <v>0</v>
      </c>
      <c r="F41" s="10">
        <v>8000</v>
      </c>
      <c r="G41" s="10">
        <v>0</v>
      </c>
      <c r="H41" s="10">
        <v>0</v>
      </c>
      <c r="I41" s="10">
        <v>5000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</row>
    <row r="42" spans="1:32" x14ac:dyDescent="0.3">
      <c r="A42" s="2" t="s">
        <v>7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5000</v>
      </c>
      <c r="I42" s="10">
        <v>0</v>
      </c>
      <c r="J42" s="10">
        <v>3200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</row>
    <row r="43" spans="1:32" x14ac:dyDescent="0.3">
      <c r="A43" s="2" t="s">
        <v>8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3200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</row>
    <row r="44" spans="1:32" x14ac:dyDescent="0.3">
      <c r="A44" s="2" t="s">
        <v>9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10000</v>
      </c>
      <c r="M44" s="10">
        <v>9500</v>
      </c>
      <c r="N44" s="10">
        <v>0</v>
      </c>
      <c r="O44" s="10">
        <v>0</v>
      </c>
      <c r="P44" s="10">
        <v>0</v>
      </c>
      <c r="Q44" s="10">
        <v>0</v>
      </c>
      <c r="R44" s="10">
        <v>6000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6400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</row>
    <row r="45" spans="1:32" x14ac:dyDescent="0.3">
      <c r="A45" s="2" t="s">
        <v>10</v>
      </c>
      <c r="B45" s="10">
        <v>0</v>
      </c>
      <c r="C45" s="10">
        <v>0</v>
      </c>
      <c r="D45" s="10">
        <v>0</v>
      </c>
      <c r="E45" s="10">
        <v>8000</v>
      </c>
      <c r="F45" s="10">
        <v>8000</v>
      </c>
      <c r="G45" s="10">
        <v>0</v>
      </c>
      <c r="H45" s="10">
        <v>0</v>
      </c>
      <c r="I45" s="10">
        <v>0</v>
      </c>
      <c r="J45" s="10">
        <v>0</v>
      </c>
      <c r="K45" s="10">
        <v>10000</v>
      </c>
      <c r="L45" s="10">
        <v>0</v>
      </c>
      <c r="M45" s="10">
        <v>0</v>
      </c>
      <c r="N45" s="10">
        <v>10000</v>
      </c>
      <c r="O45" s="10">
        <v>0</v>
      </c>
      <c r="P45" s="10">
        <v>0</v>
      </c>
      <c r="Q45" s="10">
        <v>0</v>
      </c>
      <c r="R45" s="10">
        <v>3000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15200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</row>
    <row r="46" spans="1:32" x14ac:dyDescent="0.3">
      <c r="A46" s="2" t="s">
        <v>11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9500</v>
      </c>
      <c r="L46" s="10">
        <v>0</v>
      </c>
      <c r="M46" s="10">
        <v>0</v>
      </c>
      <c r="N46" s="10">
        <v>9500</v>
      </c>
      <c r="O46" s="10">
        <v>4500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16000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8000</v>
      </c>
      <c r="AF46" s="10">
        <v>0</v>
      </c>
    </row>
    <row r="47" spans="1:32" x14ac:dyDescent="0.3">
      <c r="A47" s="2" t="s">
        <v>12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10000</v>
      </c>
      <c r="M47" s="10">
        <v>9500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12000</v>
      </c>
    </row>
    <row r="48" spans="1:32" x14ac:dyDescent="0.3">
      <c r="A48" s="2" t="s">
        <v>13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4500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</row>
    <row r="49" spans="1:32" x14ac:dyDescent="0.3">
      <c r="A49" s="2" t="s">
        <v>14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3000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8000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</row>
    <row r="50" spans="1:32" x14ac:dyDescent="0.3">
      <c r="A50" s="2" t="s">
        <v>15</v>
      </c>
      <c r="B50" s="10">
        <v>0</v>
      </c>
      <c r="C50" s="10">
        <v>0</v>
      </c>
      <c r="D50" s="10">
        <v>0</v>
      </c>
      <c r="E50" s="10">
        <v>5000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10000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7500</v>
      </c>
      <c r="AC50" s="10">
        <v>0</v>
      </c>
      <c r="AD50" s="10">
        <v>8000</v>
      </c>
      <c r="AE50" s="10">
        <v>0</v>
      </c>
      <c r="AF50" s="10">
        <v>8000</v>
      </c>
    </row>
    <row r="51" spans="1:32" x14ac:dyDescent="0.3">
      <c r="A51" s="2" t="s">
        <v>16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6000</v>
      </c>
      <c r="L51" s="10">
        <v>3000</v>
      </c>
      <c r="M51" s="10">
        <v>0</v>
      </c>
      <c r="N51" s="10">
        <v>0</v>
      </c>
      <c r="O51" s="10">
        <v>0</v>
      </c>
      <c r="P51" s="10">
        <v>3000</v>
      </c>
      <c r="Q51" s="10">
        <v>10000</v>
      </c>
      <c r="R51" s="10">
        <v>0</v>
      </c>
      <c r="S51" s="10">
        <v>2600</v>
      </c>
      <c r="T51" s="10">
        <v>3000</v>
      </c>
      <c r="U51" s="10">
        <v>0</v>
      </c>
      <c r="V51" s="10">
        <v>0</v>
      </c>
      <c r="W51" s="10">
        <v>10000</v>
      </c>
      <c r="X51" s="10">
        <v>0</v>
      </c>
      <c r="Y51" s="10">
        <v>0</v>
      </c>
      <c r="Z51" s="10">
        <v>0</v>
      </c>
      <c r="AA51" s="10">
        <v>0</v>
      </c>
      <c r="AB51" s="10">
        <v>8000</v>
      </c>
      <c r="AC51" s="10">
        <v>0</v>
      </c>
      <c r="AD51" s="10">
        <v>0</v>
      </c>
      <c r="AE51" s="10">
        <v>0</v>
      </c>
      <c r="AF51" s="10">
        <v>0</v>
      </c>
    </row>
    <row r="52" spans="1:32" x14ac:dyDescent="0.3">
      <c r="A52" s="2" t="s">
        <v>17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2600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8000</v>
      </c>
      <c r="AD52" s="10">
        <v>0</v>
      </c>
      <c r="AE52" s="10">
        <v>0</v>
      </c>
      <c r="AF52" s="10">
        <v>0</v>
      </c>
    </row>
    <row r="53" spans="1:32" x14ac:dyDescent="0.3">
      <c r="A53" s="2" t="s">
        <v>18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3000</v>
      </c>
      <c r="S53" s="10">
        <v>0</v>
      </c>
      <c r="T53" s="10">
        <v>0</v>
      </c>
      <c r="U53" s="10">
        <v>41690</v>
      </c>
      <c r="V53" s="10">
        <v>1200</v>
      </c>
      <c r="W53" s="10">
        <v>0</v>
      </c>
      <c r="X53" s="10">
        <v>0</v>
      </c>
      <c r="Y53" s="10">
        <v>17500</v>
      </c>
      <c r="Z53" s="10">
        <v>31400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</row>
    <row r="54" spans="1:32" x14ac:dyDescent="0.3">
      <c r="A54" s="2" t="s">
        <v>19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41690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13120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</row>
    <row r="55" spans="1:32" x14ac:dyDescent="0.3">
      <c r="A55" s="2" t="s">
        <v>20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1200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</row>
    <row r="56" spans="1:32" x14ac:dyDescent="0.3">
      <c r="A56" s="2" t="s">
        <v>21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10000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6000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</row>
    <row r="57" spans="1:32" x14ac:dyDescent="0.3">
      <c r="A57" s="2" t="s">
        <v>22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6400</v>
      </c>
      <c r="L57" s="10">
        <v>15200</v>
      </c>
      <c r="M57" s="10">
        <v>16000</v>
      </c>
      <c r="N57" s="10">
        <v>0</v>
      </c>
      <c r="O57" s="10">
        <v>0</v>
      </c>
      <c r="P57" s="10">
        <v>8000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6000</v>
      </c>
      <c r="X57" s="10">
        <v>0</v>
      </c>
      <c r="Y57" s="10">
        <v>0</v>
      </c>
      <c r="Z57" s="10">
        <v>0</v>
      </c>
      <c r="AA57" s="10">
        <v>1000</v>
      </c>
      <c r="AB57" s="10">
        <v>3000</v>
      </c>
      <c r="AC57" s="10">
        <v>0</v>
      </c>
      <c r="AD57" s="10">
        <v>0</v>
      </c>
      <c r="AE57" s="10">
        <v>0</v>
      </c>
      <c r="AF57" s="10">
        <v>0</v>
      </c>
    </row>
    <row r="58" spans="1:32" x14ac:dyDescent="0.3">
      <c r="A58" s="2" t="s">
        <v>23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17500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</row>
    <row r="59" spans="1:32" x14ac:dyDescent="0.3">
      <c r="A59" s="2" t="s">
        <v>24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31400</v>
      </c>
      <c r="U59" s="10">
        <v>13120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</row>
    <row r="60" spans="1:32" x14ac:dyDescent="0.3">
      <c r="A60" s="2" t="s">
        <v>25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1000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600</v>
      </c>
      <c r="AE60" s="10">
        <v>0</v>
      </c>
      <c r="AF60" s="10">
        <v>0</v>
      </c>
    </row>
    <row r="61" spans="1:32" x14ac:dyDescent="0.3">
      <c r="A61" s="2" t="s">
        <v>26</v>
      </c>
      <c r="B61" s="10">
        <v>0</v>
      </c>
      <c r="C61" s="10">
        <v>0</v>
      </c>
      <c r="D61" s="10">
        <v>0</v>
      </c>
      <c r="E61" s="10">
        <v>4000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7500</v>
      </c>
      <c r="R61" s="10">
        <v>8000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3000</v>
      </c>
      <c r="Y61" s="10">
        <v>0</v>
      </c>
      <c r="Z61" s="10">
        <v>0</v>
      </c>
      <c r="AA61" s="10">
        <v>0</v>
      </c>
      <c r="AB61" s="10">
        <v>0</v>
      </c>
      <c r="AC61" s="10">
        <v>7000</v>
      </c>
      <c r="AD61" s="10">
        <v>0</v>
      </c>
      <c r="AE61" s="10">
        <v>0</v>
      </c>
      <c r="AF61" s="10">
        <v>0</v>
      </c>
    </row>
    <row r="62" spans="1:32" x14ac:dyDescent="0.3">
      <c r="A62" s="2" t="s">
        <v>27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8000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7000</v>
      </c>
      <c r="AC62" s="10">
        <v>0</v>
      </c>
      <c r="AD62" s="10">
        <v>4300</v>
      </c>
      <c r="AE62" s="10">
        <v>7000</v>
      </c>
      <c r="AF62" s="10">
        <v>3000</v>
      </c>
    </row>
    <row r="63" spans="1:32" x14ac:dyDescent="0.3">
      <c r="A63" s="2" t="s">
        <v>28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8000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600</v>
      </c>
      <c r="AB63" s="10">
        <v>0</v>
      </c>
      <c r="AC63" s="10">
        <v>4300</v>
      </c>
      <c r="AD63" s="10">
        <v>0</v>
      </c>
      <c r="AE63" s="10">
        <v>0</v>
      </c>
      <c r="AF63" s="10">
        <v>0</v>
      </c>
    </row>
    <row r="64" spans="1:32" x14ac:dyDescent="0.3">
      <c r="A64" s="2" t="s">
        <v>29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4000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8000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7000</v>
      </c>
      <c r="AD64" s="10">
        <v>0</v>
      </c>
      <c r="AE64" s="10">
        <v>0</v>
      </c>
      <c r="AF64" s="10">
        <v>0</v>
      </c>
    </row>
    <row r="65" spans="1:32" ht="14.5" thickBot="1" x14ac:dyDescent="0.35">
      <c r="A65" s="3" t="s">
        <v>30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12000</v>
      </c>
      <c r="O65" s="10">
        <v>0</v>
      </c>
      <c r="P65" s="10">
        <v>0</v>
      </c>
      <c r="Q65" s="10">
        <v>8000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3000</v>
      </c>
      <c r="AD65" s="10">
        <v>0</v>
      </c>
      <c r="AE65" s="10">
        <v>0</v>
      </c>
      <c r="AF65" s="1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HVDC</vt:lpstr>
      <vt:lpstr>跨区HVAC</vt:lpstr>
      <vt:lpstr>区域内电网</vt:lpstr>
      <vt:lpstr>总计total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w</cp:lastModifiedBy>
  <cp:lastPrinted>2022-09-15T11:40:23Z</cp:lastPrinted>
  <dcterms:created xsi:type="dcterms:W3CDTF">2015-06-05T18:19:34Z</dcterms:created>
  <dcterms:modified xsi:type="dcterms:W3CDTF">2022-09-28T08:21:51Z</dcterms:modified>
</cp:coreProperties>
</file>