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herineming/Downloads/pitt_challenge_2021-saveYourLife--main/"/>
    </mc:Choice>
  </mc:AlternateContent>
  <xr:revisionPtr revIDLastSave="0" documentId="13_ncr:1_{B8EA7720-6EEE-0A43-BE34-17B724FE0F8D}" xr6:coauthVersionLast="45" xr6:coauthVersionMax="45" xr10:uidLastSave="{00000000-0000-0000-0000-000000000000}"/>
  <bookViews>
    <workbookView xWindow="1560" yWindow="1960" windowWidth="27240" windowHeight="16040" xr2:uid="{3B5CAE26-F47E-D347-BA91-A59F22AD4CC2}"/>
  </bookViews>
  <sheets>
    <sheet name="food" sheetId="1" r:id="rId1"/>
  </sheets>
  <externalReferences>
    <externalReference r:id="rId2"/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5" i="1" l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<sst xmlns="http://schemas.openxmlformats.org/spreadsheetml/2006/main" count="269" uniqueCount="268">
  <si>
    <t xml:space="preserve">Image </t>
  </si>
  <si>
    <t>Name</t>
  </si>
  <si>
    <t>Per100g</t>
  </si>
  <si>
    <t>Calorie Accuracy</t>
  </si>
  <si>
    <t>Recognise</t>
  </si>
  <si>
    <t>Consider Healthy</t>
  </si>
  <si>
    <t>red cabbage</t>
  </si>
  <si>
    <t xml:space="preserve">apples </t>
  </si>
  <si>
    <t>cauliflower</t>
  </si>
  <si>
    <t xml:space="preserve">pineapple </t>
  </si>
  <si>
    <t>grapes, red and white</t>
  </si>
  <si>
    <t>cucumber slice</t>
  </si>
  <si>
    <t>head of cabbage</t>
  </si>
  <si>
    <t>banana</t>
  </si>
  <si>
    <t xml:space="preserve">fruits </t>
  </si>
  <si>
    <t xml:space="preserve">green apple </t>
  </si>
  <si>
    <t>cherry</t>
  </si>
  <si>
    <t>lemons</t>
  </si>
  <si>
    <t>arugula</t>
  </si>
  <si>
    <t>rasberry</t>
  </si>
  <si>
    <t>spring onions</t>
  </si>
  <si>
    <t>parsley</t>
  </si>
  <si>
    <t>corn (on a cob)</t>
  </si>
  <si>
    <t>pears</t>
  </si>
  <si>
    <t>soybean sprouts</t>
  </si>
  <si>
    <t>chiccory</t>
  </si>
  <si>
    <t>lettuce (lollo rosso)</t>
  </si>
  <si>
    <t>lemon 1, half</t>
  </si>
  <si>
    <t>kiwis</t>
  </si>
  <si>
    <t>head of iceberg lettuce</t>
  </si>
  <si>
    <t>mushrooms (white)</t>
  </si>
  <si>
    <t>head of green lettuce</t>
  </si>
  <si>
    <t>peas cooked</t>
  </si>
  <si>
    <t>oranges</t>
  </si>
  <si>
    <t>chinese cabbage</t>
  </si>
  <si>
    <t>limes</t>
  </si>
  <si>
    <t>sugar snap pea</t>
  </si>
  <si>
    <t>broccoli</t>
  </si>
  <si>
    <t xml:space="preserve">carrots </t>
  </si>
  <si>
    <t>strawberry,  half</t>
  </si>
  <si>
    <t>spinach</t>
  </si>
  <si>
    <t xml:space="preserve">tomato </t>
  </si>
  <si>
    <t>celery</t>
  </si>
  <si>
    <t>grape, whites</t>
  </si>
  <si>
    <t>sprouts, potatoes, carrots</t>
  </si>
  <si>
    <t>red chilli</t>
  </si>
  <si>
    <t>yellow bell pepper, sliced</t>
  </si>
  <si>
    <t xml:space="preserve">Brussels sprouts </t>
  </si>
  <si>
    <t xml:space="preserve">tomato, sliced </t>
  </si>
  <si>
    <t>green paprika peppers</t>
  </si>
  <si>
    <t>kohlrabi</t>
  </si>
  <si>
    <t>asparagus</t>
  </si>
  <si>
    <t>cucumber and carrot</t>
  </si>
  <si>
    <t>green bell pepper</t>
  </si>
  <si>
    <t>strawberries</t>
  </si>
  <si>
    <t>bowl of salad</t>
  </si>
  <si>
    <t>green chili</t>
  </si>
  <si>
    <t>roman lettuce</t>
  </si>
  <si>
    <t>fennel</t>
  </si>
  <si>
    <t>red bell pepper</t>
  </si>
  <si>
    <t>yellow bell pepper</t>
  </si>
  <si>
    <t xml:space="preserve">garden radish </t>
  </si>
  <si>
    <t xml:space="preserve">gherkin </t>
  </si>
  <si>
    <t>onion</t>
  </si>
  <si>
    <t>red paprika peppers</t>
  </si>
  <si>
    <t>mixed vegetables</t>
  </si>
  <si>
    <t>chives</t>
  </si>
  <si>
    <t>green onion (shallot)</t>
  </si>
  <si>
    <t>grapefruit</t>
  </si>
  <si>
    <t>green asparagus</t>
  </si>
  <si>
    <t>vegetables</t>
  </si>
  <si>
    <t>shrimp</t>
  </si>
  <si>
    <t xml:space="preserve">pea pod </t>
  </si>
  <si>
    <t>green beans</t>
  </si>
  <si>
    <t>fruit plate: melon, pineapple, grapes...</t>
  </si>
  <si>
    <t>leek</t>
  </si>
  <si>
    <t>salad plate</t>
  </si>
  <si>
    <t>mandarins</t>
  </si>
  <si>
    <t xml:space="preserve">grapes, red </t>
  </si>
  <si>
    <t>blueberries</t>
  </si>
  <si>
    <t>radishes</t>
  </si>
  <si>
    <t>zucchini</t>
  </si>
  <si>
    <t>grapes</t>
  </si>
  <si>
    <t>cucumber with slices</t>
  </si>
  <si>
    <t>wildberries mix</t>
  </si>
  <si>
    <t>gherkin, sliced</t>
  </si>
  <si>
    <t xml:space="preserve">blackberries </t>
  </si>
  <si>
    <t>paprika peppers (red, yellow, orange)</t>
  </si>
  <si>
    <t>peaches</t>
  </si>
  <si>
    <t>raspberries</t>
  </si>
  <si>
    <t>mixed salad</t>
  </si>
  <si>
    <t xml:space="preserve">artichoke </t>
  </si>
  <si>
    <t>paprika peppers (red, green, yellow)</t>
  </si>
  <si>
    <t>lettuce (iceberg)</t>
  </si>
  <si>
    <t>figs</t>
  </si>
  <si>
    <t>asparagus with bechamel sauce</t>
  </si>
  <si>
    <t>mushrooms (brown)</t>
  </si>
  <si>
    <t>carambola / star fruit</t>
  </si>
  <si>
    <t>nectarines</t>
  </si>
  <si>
    <t>redcurrants</t>
  </si>
  <si>
    <t>pomegranate</t>
  </si>
  <si>
    <t>cantaloup</t>
  </si>
  <si>
    <t xml:space="preserve">potatoes </t>
  </si>
  <si>
    <t>beans and carrots, cooked</t>
  </si>
  <si>
    <t>tomato and mozzarella skewer</t>
  </si>
  <si>
    <t>carrots, cooked</t>
  </si>
  <si>
    <t>veggie mix: cucumber, tomato, peppers...</t>
  </si>
  <si>
    <t>veggie mix with dip</t>
  </si>
  <si>
    <t>watermelon</t>
  </si>
  <si>
    <t>pieces of fruit</t>
  </si>
  <si>
    <t>bowl with raw vegetables</t>
  </si>
  <si>
    <t>pickles</t>
  </si>
  <si>
    <t xml:space="preserve">papaya </t>
  </si>
  <si>
    <t>basket with vegetables</t>
  </si>
  <si>
    <t xml:space="preserve">tomato and mozzarella </t>
  </si>
  <si>
    <t>fruit mix: nectarines, raspberries, cherries ...</t>
  </si>
  <si>
    <t xml:space="preserve">plate of salad </t>
  </si>
  <si>
    <t>mixed vegetables, cooked</t>
  </si>
  <si>
    <t>fruit salad</t>
  </si>
  <si>
    <t>fruit mix: kiwi, cherries, strawberries...</t>
  </si>
  <si>
    <t>squash / pumpkin</t>
  </si>
  <si>
    <t>mashed potatoes</t>
  </si>
  <si>
    <t xml:space="preserve"> chicken fillets, grilled</t>
  </si>
  <si>
    <t xml:space="preserve">fish with vegetables, grilled </t>
  </si>
  <si>
    <t>honeydew melon</t>
  </si>
  <si>
    <t xml:space="preserve">glass of gherkins </t>
  </si>
  <si>
    <t>shashlik with baked potato</t>
  </si>
  <si>
    <t>steak with backed potato and vegetables</t>
  </si>
  <si>
    <t>spinach-potatoe casserole</t>
  </si>
  <si>
    <t>Raffaelo (coconut wafer balls)</t>
  </si>
  <si>
    <t>opened chips bag</t>
  </si>
  <si>
    <t>almonds</t>
  </si>
  <si>
    <t>bars of white chocolate</t>
  </si>
  <si>
    <t>croissants</t>
  </si>
  <si>
    <t>emmentaler cheese</t>
  </si>
  <si>
    <t>hard candies</t>
  </si>
  <si>
    <t>crisp bread</t>
  </si>
  <si>
    <t>bowl of rice</t>
  </si>
  <si>
    <t>rice waffles</t>
  </si>
  <si>
    <t>Nuts (cashews)</t>
  </si>
  <si>
    <t>walnuts</t>
  </si>
  <si>
    <t>Edam cheese</t>
  </si>
  <si>
    <t>muffin</t>
  </si>
  <si>
    <t>sesame seeds</t>
  </si>
  <si>
    <t>cookies filled with chocolate cream</t>
  </si>
  <si>
    <t>opened bar of chocolate with nuts</t>
  </si>
  <si>
    <t>cake</t>
  </si>
  <si>
    <t>chocolate truffle</t>
  </si>
  <si>
    <t>cheese</t>
  </si>
  <si>
    <t>lollipops</t>
  </si>
  <si>
    <t>raspberry candies</t>
  </si>
  <si>
    <t>Black Forest cake</t>
  </si>
  <si>
    <t>salami sausage</t>
  </si>
  <si>
    <t>rusk</t>
  </si>
  <si>
    <t>round shortbread cookies</t>
  </si>
  <si>
    <t>muesli bar (oatmeal)</t>
  </si>
  <si>
    <t>cookies (oreos)</t>
  </si>
  <si>
    <t>marble cake</t>
  </si>
  <si>
    <t>butter</t>
  </si>
  <si>
    <t>nuts covered in chocolate</t>
  </si>
  <si>
    <t>hot dog</t>
  </si>
  <si>
    <t>colored chocolate beans</t>
  </si>
  <si>
    <t xml:space="preserve">cookie </t>
  </si>
  <si>
    <t>jelly candies</t>
  </si>
  <si>
    <t>bowl of muesli (granola)</t>
  </si>
  <si>
    <t>cake (with gelatinized fruits)</t>
  </si>
  <si>
    <t>chips</t>
  </si>
  <si>
    <t>jaffa cookies</t>
  </si>
  <si>
    <t>pretzel sticks</t>
  </si>
  <si>
    <t>chocolate muffin</t>
  </si>
  <si>
    <t>cookie (filled with jelly)</t>
  </si>
  <si>
    <t>cake with powdered sugar</t>
  </si>
  <si>
    <t>popcorn</t>
  </si>
  <si>
    <t>chocolate cake with nuts</t>
  </si>
  <si>
    <t>gummi bears with extra sugar</t>
  </si>
  <si>
    <t>chocolate bar filled with strawberry and yogurt cream</t>
  </si>
  <si>
    <t>croissant with butter and jam</t>
  </si>
  <si>
    <t>slice of bread topped with chocolate cream</t>
  </si>
  <si>
    <t>m&amp;ms (peanut)</t>
  </si>
  <si>
    <t>brie cheese</t>
  </si>
  <si>
    <t>toblerone</t>
  </si>
  <si>
    <t>tortilla chips</t>
  </si>
  <si>
    <t>shortbreads</t>
  </si>
  <si>
    <t>crackers</t>
  </si>
  <si>
    <t>snack mix</t>
  </si>
  <si>
    <t>brownie with nuts</t>
  </si>
  <si>
    <t>puffed rice covered in chocolate</t>
  </si>
  <si>
    <t>KitKat (chocolate wafer bars)</t>
  </si>
  <si>
    <t>chocolate bar filled with milk cream</t>
  </si>
  <si>
    <t>bar of chocolate with nuts</t>
  </si>
  <si>
    <t>pralines</t>
  </si>
  <si>
    <t xml:space="preserve">waffle </t>
  </si>
  <si>
    <t>quiche</t>
  </si>
  <si>
    <t>chocolate croissants</t>
  </si>
  <si>
    <t>cheese platter</t>
  </si>
  <si>
    <t>muffin with green topping</t>
  </si>
  <si>
    <t>cornflakes and almonds covered in chocolate</t>
  </si>
  <si>
    <t>doughnut / donut  plain</t>
  </si>
  <si>
    <t>peanut puffs</t>
  </si>
  <si>
    <t>mini cookies with chocolate on one side</t>
  </si>
  <si>
    <t>donuts and pastries</t>
  </si>
  <si>
    <t>chroisant</t>
  </si>
  <si>
    <t>marzipan chocolate</t>
  </si>
  <si>
    <t>filled cookie with walnut</t>
  </si>
  <si>
    <t>chocolate popsicle with nuts</t>
  </si>
  <si>
    <t>chocolate marshmallows</t>
  </si>
  <si>
    <t>gummi candy (cola)</t>
  </si>
  <si>
    <t>Toffifay (filled caramel cup)</t>
  </si>
  <si>
    <t>German krapfen</t>
  </si>
  <si>
    <t>doughnut / donut   chocolate</t>
  </si>
  <si>
    <t>marshmallows (flat)</t>
  </si>
  <si>
    <t>Donut with chocolate sprinkles</t>
  </si>
  <si>
    <t>wine gum</t>
  </si>
  <si>
    <t>mini chocolate cake bar</t>
  </si>
  <si>
    <t>donut</t>
  </si>
  <si>
    <t xml:space="preserve">hazelnuts </t>
  </si>
  <si>
    <t>filled chocolates</t>
  </si>
  <si>
    <t>Donut (chocolate)</t>
  </si>
  <si>
    <t>chocolate cake</t>
  </si>
  <si>
    <t>doughnut / donut  jam</t>
  </si>
  <si>
    <t>breakfast cereals</t>
  </si>
  <si>
    <t>gummi candy (gold bears)</t>
  </si>
  <si>
    <t>cookie mix</t>
  </si>
  <si>
    <t>pieces of chocolate</t>
  </si>
  <si>
    <t>Sacher cake</t>
  </si>
  <si>
    <t>lemon cake</t>
  </si>
  <si>
    <t>salami, roasted ham and cheese</t>
  </si>
  <si>
    <t>doughnut / donut  icing</t>
  </si>
  <si>
    <t>chocolate cookies</t>
  </si>
  <si>
    <t xml:space="preserve">chocolate bar </t>
  </si>
  <si>
    <t>pasta with bacon</t>
  </si>
  <si>
    <t xml:space="preserve">peanuts </t>
  </si>
  <si>
    <t>cheesecake with cherry topping</t>
  </si>
  <si>
    <t>gummi candy and licorice mix</t>
  </si>
  <si>
    <t>black licorice wheels</t>
  </si>
  <si>
    <t>cheddar cheese</t>
  </si>
  <si>
    <t>cookies (mixed)</t>
  </si>
  <si>
    <t>chocolate bar, broken</t>
  </si>
  <si>
    <t>challah (braided yeast bun) with raisins</t>
  </si>
  <si>
    <t>cake (gugelhupf)</t>
  </si>
  <si>
    <t>NicNac (crusty peanuts)</t>
  </si>
  <si>
    <t>spaghetti</t>
  </si>
  <si>
    <t>donut (chocolate topping)</t>
  </si>
  <si>
    <t>bar of chocolate</t>
  </si>
  <si>
    <t>pretzels</t>
  </si>
  <si>
    <t>chocolate bar , bite</t>
  </si>
  <si>
    <t>waffle with whipped cream</t>
  </si>
  <si>
    <t>mini chocolate marshmallows</t>
  </si>
  <si>
    <t>chocolate pieces</t>
  </si>
  <si>
    <t>some bars of chocolate (stacked)</t>
  </si>
  <si>
    <t>filled waffles</t>
  </si>
  <si>
    <t>chocolate cream cake</t>
  </si>
  <si>
    <t>pastries</t>
  </si>
  <si>
    <t>stracciatella cake</t>
  </si>
  <si>
    <t>pancakes</t>
  </si>
  <si>
    <t>pastries and donuts</t>
  </si>
  <si>
    <t>mixed licorice</t>
  </si>
  <si>
    <t>Frankfurt crown cake</t>
  </si>
  <si>
    <t>goose, roasted</t>
  </si>
  <si>
    <t>Cal in image</t>
  </si>
  <si>
    <t>Weight in image</t>
  </si>
  <si>
    <t># ratings</t>
  </si>
  <si>
    <t>Healthy</t>
  </si>
  <si>
    <t>Like</t>
  </si>
  <si>
    <t>Weight Accuracy</t>
  </si>
  <si>
    <t>% Correct Classified</t>
  </si>
  <si>
    <t>SD Calorie Accuracy</t>
  </si>
  <si>
    <t>SD Weight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</si>
</sst>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2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76" fontId="0" fillId="0" borderId="0" xfId="0" applyNumberFormat="1"/>
    <xf numFmtId="1" fontId="0" fillId="0" borderId="0" xfId="0" applyNumberFormat="1" applyFill="1"/>
    <xf numFmtId="176" fontId="0" fillId="0" borderId="0" xfId="0" applyNumberFormat="1" applyFill="1"/>
    <xf numFmtId="1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llehorne/Dropbox/Studies/Study%201/Data%20copy/Data%20Study%201/completedata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llehorne/Documents/University/PhD/Foodpics/food.pics.database._extern_Jan20.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Sheet4"/>
      <sheetName val="Nationality"/>
      <sheetName val="FinalLC"/>
      <sheetName val="FinalHC"/>
      <sheetName val="Final all"/>
      <sheetName val="LC detailed"/>
      <sheetName val="HC detailed"/>
      <sheetName val="Both detailed"/>
      <sheetName val="Data check"/>
      <sheetName val="Formula"/>
      <sheetName val="Newall"/>
      <sheetName val="Correla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416</v>
          </cell>
          <cell r="B2" t="str">
            <v>pistachios</v>
          </cell>
          <cell r="C2">
            <v>603</v>
          </cell>
          <cell r="D2">
            <v>361.8</v>
          </cell>
          <cell r="E2">
            <v>60</v>
          </cell>
          <cell r="F2" t="str">
            <v>https://uwa.qualtrics.com/CP/Graphic.php?IM=IM_emS7DeGALLHF0hv</v>
          </cell>
          <cell r="G2">
            <v>1</v>
          </cell>
        </row>
        <row r="3">
          <cell r="A3">
            <v>35</v>
          </cell>
          <cell r="B3" t="str">
            <v>Raffaelo (coconut wafer balls)</v>
          </cell>
          <cell r="C3">
            <v>620</v>
          </cell>
          <cell r="D3">
            <v>434</v>
          </cell>
          <cell r="E3">
            <v>70</v>
          </cell>
          <cell r="F3" t="str">
            <v>https://uwa.qualtrics.com/CP/Graphic.php?IM=IM_8Agk3pBFfsd6s2V</v>
          </cell>
          <cell r="G3">
            <v>1</v>
          </cell>
        </row>
        <row r="4">
          <cell r="A4">
            <v>27</v>
          </cell>
          <cell r="B4" t="str">
            <v>opened chips bag</v>
          </cell>
          <cell r="C4">
            <v>535</v>
          </cell>
          <cell r="D4">
            <v>1070</v>
          </cell>
          <cell r="E4">
            <v>200</v>
          </cell>
          <cell r="F4" t="str">
            <v>https://uwa.qualtrics.com/CP/Graphic.php?IM=IM_cUSe1kwmA1IBMKF</v>
          </cell>
          <cell r="G4">
            <v>1</v>
          </cell>
        </row>
        <row r="5">
          <cell r="A5">
            <v>539</v>
          </cell>
          <cell r="B5" t="str">
            <v>almonds</v>
          </cell>
          <cell r="C5">
            <v>598</v>
          </cell>
          <cell r="D5">
            <v>478.4</v>
          </cell>
          <cell r="E5">
            <v>80</v>
          </cell>
          <cell r="F5" t="str">
            <v>https://uwa.qualtrics.com/CP/Graphic.php?IM=IM_3jXZZRMVfkMsDkN</v>
          </cell>
          <cell r="G5">
            <v>1</v>
          </cell>
        </row>
        <row r="6">
          <cell r="A6">
            <v>183</v>
          </cell>
          <cell r="B6" t="str">
            <v>peanuts</v>
          </cell>
          <cell r="C6">
            <v>600</v>
          </cell>
          <cell r="D6">
            <v>450</v>
          </cell>
          <cell r="E6">
            <v>75</v>
          </cell>
          <cell r="F6" t="str">
            <v>https://uwa.qualtrics.com/CP/Graphic.php?IM=IM_0wBJjuwMTTvbvLL</v>
          </cell>
          <cell r="G6">
            <v>1</v>
          </cell>
        </row>
        <row r="7">
          <cell r="A7">
            <v>290</v>
          </cell>
          <cell r="B7" t="str">
            <v>bars of white chocolate</v>
          </cell>
          <cell r="C7">
            <v>542</v>
          </cell>
          <cell r="D7">
            <v>1626</v>
          </cell>
          <cell r="E7">
            <v>300</v>
          </cell>
          <cell r="F7" t="str">
            <v>https://uwa.qualtrics.com/CP/Graphic.php?IM=IM_cT7OWaKtAdM62Al</v>
          </cell>
          <cell r="G7">
            <v>1</v>
          </cell>
        </row>
        <row r="8">
          <cell r="A8">
            <v>120</v>
          </cell>
          <cell r="B8" t="str">
            <v>croissants</v>
          </cell>
          <cell r="C8">
            <v>333</v>
          </cell>
          <cell r="D8">
            <v>932.4</v>
          </cell>
          <cell r="E8">
            <v>280</v>
          </cell>
          <cell r="F8" t="str">
            <v>https://uwa.qualtrics.com/CP/Graphic.php?IM=IM_3F9aeMLEpd0ELqt</v>
          </cell>
          <cell r="G8">
            <v>1</v>
          </cell>
        </row>
        <row r="9">
          <cell r="A9">
            <v>515</v>
          </cell>
          <cell r="B9" t="str">
            <v>emmentaler cheese</v>
          </cell>
          <cell r="C9">
            <v>383</v>
          </cell>
          <cell r="D9">
            <v>766</v>
          </cell>
          <cell r="E9">
            <v>200</v>
          </cell>
          <cell r="F9" t="str">
            <v>https://uwa.qualtrics.com/CP/Graphic.php?IM=IM_6ofwxKx6vhMeYGV</v>
          </cell>
          <cell r="G9">
            <v>1</v>
          </cell>
        </row>
        <row r="10">
          <cell r="A10">
            <v>525</v>
          </cell>
          <cell r="B10" t="str">
            <v>walnut</v>
          </cell>
          <cell r="C10">
            <v>654</v>
          </cell>
          <cell r="D10">
            <v>49.05</v>
          </cell>
          <cell r="E10">
            <v>7.5</v>
          </cell>
          <cell r="F10" t="str">
            <v>https://uwa.qualtrics.com/CP/Graphic.php?IM=IM_6PXLkR7D23ybImp</v>
          </cell>
          <cell r="G10">
            <v>1</v>
          </cell>
        </row>
        <row r="11">
          <cell r="A11">
            <v>125</v>
          </cell>
          <cell r="B11" t="str">
            <v>hard candies</v>
          </cell>
          <cell r="C11">
            <v>391</v>
          </cell>
          <cell r="D11">
            <v>977.5</v>
          </cell>
          <cell r="E11">
            <v>250</v>
          </cell>
          <cell r="F11" t="str">
            <v>https://uwa.qualtrics.com/CP/Graphic.php?IM=IM_dohKvHDLPjmZnZb</v>
          </cell>
          <cell r="G11">
            <v>1</v>
          </cell>
        </row>
        <row r="12">
          <cell r="A12">
            <v>193</v>
          </cell>
          <cell r="B12" t="str">
            <v>crisp bread</v>
          </cell>
          <cell r="C12">
            <v>372</v>
          </cell>
          <cell r="D12">
            <v>96.72</v>
          </cell>
          <cell r="E12">
            <v>26</v>
          </cell>
          <cell r="F12" t="str">
            <v>https://uwa.qualtrics.com/CP/Graphic.php?IM=IM_24XK1PmaYfmoD0F</v>
          </cell>
          <cell r="G12">
            <v>1</v>
          </cell>
        </row>
        <row r="13">
          <cell r="A13">
            <v>182</v>
          </cell>
          <cell r="B13" t="str">
            <v>bowl of rice</v>
          </cell>
          <cell r="C13">
            <v>349</v>
          </cell>
          <cell r="D13">
            <v>349</v>
          </cell>
          <cell r="E13">
            <v>100</v>
          </cell>
          <cell r="F13" t="str">
            <v>https://uwa.qualtrics.com/CP/Graphic.php?IM=IM_0VeboMQOTyfhm17</v>
          </cell>
          <cell r="G13">
            <v>1</v>
          </cell>
        </row>
        <row r="14">
          <cell r="A14">
            <v>244</v>
          </cell>
          <cell r="B14" t="str">
            <v>rice waffles</v>
          </cell>
          <cell r="C14">
            <v>380</v>
          </cell>
          <cell r="D14">
            <v>253.46</v>
          </cell>
          <cell r="E14">
            <v>66.7</v>
          </cell>
          <cell r="F14" t="str">
            <v>https://uwa.qualtrics.com/CP/Graphic.php?IM=IM_7PxyegPEJqvTs7H</v>
          </cell>
          <cell r="G14">
            <v>1</v>
          </cell>
        </row>
        <row r="15">
          <cell r="A15">
            <v>110</v>
          </cell>
          <cell r="B15" t="str">
            <v>Nuts (cashews)</v>
          </cell>
          <cell r="C15">
            <v>621</v>
          </cell>
          <cell r="D15">
            <v>310.5</v>
          </cell>
          <cell r="E15">
            <v>50</v>
          </cell>
          <cell r="F15" t="str">
            <v>https://uwa.qualtrics.com/CP/Graphic.php?IM=IM_81y2T8RGCTT7To1</v>
          </cell>
          <cell r="G15">
            <v>1</v>
          </cell>
        </row>
        <row r="16">
          <cell r="A16">
            <v>90</v>
          </cell>
          <cell r="B16" t="str">
            <v>muffins</v>
          </cell>
          <cell r="C16">
            <v>393</v>
          </cell>
          <cell r="D16">
            <v>1414.8</v>
          </cell>
          <cell r="E16">
            <v>360</v>
          </cell>
          <cell r="F16" t="str">
            <v>https://uwa.qualtrics.com/CP/Graphic.php?IM=IM_5C6F3uimvKKAQsJ</v>
          </cell>
          <cell r="G16">
            <v>1</v>
          </cell>
        </row>
        <row r="17">
          <cell r="A17">
            <v>427</v>
          </cell>
          <cell r="B17" t="str">
            <v>walnuts</v>
          </cell>
          <cell r="C17">
            <v>654</v>
          </cell>
          <cell r="D17">
            <v>98.1</v>
          </cell>
          <cell r="E17">
            <v>15</v>
          </cell>
          <cell r="F17" t="str">
            <v>https://uwa.qualtrics.com/CP/Graphic.php?IM=IM_e2J9dqWuD4eeTJj</v>
          </cell>
          <cell r="G17">
            <v>1</v>
          </cell>
        </row>
        <row r="18">
          <cell r="A18">
            <v>516</v>
          </cell>
          <cell r="B18" t="str">
            <v>Edam cheese</v>
          </cell>
          <cell r="C18">
            <v>346</v>
          </cell>
          <cell r="D18">
            <v>622.79999999999995</v>
          </cell>
          <cell r="E18">
            <v>180</v>
          </cell>
          <cell r="F18" t="str">
            <v>https://uwa.qualtrics.com/CP/Graphic.php?IM=IM_8ro8yHsehciuyBn</v>
          </cell>
          <cell r="G18">
            <v>1</v>
          </cell>
        </row>
        <row r="19">
          <cell r="A19">
            <v>451</v>
          </cell>
          <cell r="B19" t="str">
            <v xml:space="preserve">hazelnut </v>
          </cell>
          <cell r="C19">
            <v>636</v>
          </cell>
          <cell r="D19">
            <v>44.52</v>
          </cell>
          <cell r="E19">
            <v>7</v>
          </cell>
          <cell r="F19" t="str">
            <v>https://uwa.qualtrics.com/CP/Graphic.php?IM=IM_d6WEuUiBNdIKyHz</v>
          </cell>
          <cell r="G19">
            <v>1</v>
          </cell>
        </row>
        <row r="20">
          <cell r="A20">
            <v>14</v>
          </cell>
          <cell r="B20" t="str">
            <v>muffin</v>
          </cell>
          <cell r="C20">
            <v>404</v>
          </cell>
          <cell r="D20">
            <v>359.56</v>
          </cell>
          <cell r="E20">
            <v>89</v>
          </cell>
          <cell r="F20" t="str">
            <v>https://uwa.qualtrics.com/CP/Graphic.php?IM=IM_cMa766jNYPGeIv3</v>
          </cell>
          <cell r="G20">
            <v>1</v>
          </cell>
        </row>
        <row r="21">
          <cell r="A21">
            <v>457</v>
          </cell>
          <cell r="B21" t="str">
            <v>sesame seeds</v>
          </cell>
          <cell r="C21">
            <v>559</v>
          </cell>
          <cell r="D21">
            <v>335.4</v>
          </cell>
          <cell r="E21">
            <v>60</v>
          </cell>
          <cell r="F21" t="str">
            <v>https://uwa.qualtrics.com/CP/Graphic.php?IM=IM_a4YpnOIpROObxA1</v>
          </cell>
          <cell r="G21">
            <v>1</v>
          </cell>
        </row>
        <row r="22">
          <cell r="A22">
            <v>236</v>
          </cell>
          <cell r="B22" t="str">
            <v>bowl of rice</v>
          </cell>
          <cell r="C22">
            <v>349</v>
          </cell>
          <cell r="D22">
            <v>174.5</v>
          </cell>
          <cell r="E22">
            <v>50</v>
          </cell>
          <cell r="F22" t="str">
            <v>https://uwa.qualtrics.com/CP/Graphic.php?IM=IM_em4IJeVH1TfU89D</v>
          </cell>
          <cell r="G22">
            <v>1</v>
          </cell>
        </row>
        <row r="23">
          <cell r="A23">
            <v>158</v>
          </cell>
          <cell r="B23" t="str">
            <v>cookies filled with chocolate cream</v>
          </cell>
          <cell r="C23">
            <v>491</v>
          </cell>
          <cell r="D23">
            <v>235.68</v>
          </cell>
          <cell r="E23">
            <v>48</v>
          </cell>
          <cell r="F23" t="str">
            <v>https://uwa.qualtrics.com/CP/Graphic.php?IM=IM_3mk0Ddq8B1uZ49L</v>
          </cell>
          <cell r="G23">
            <v>1</v>
          </cell>
        </row>
        <row r="24">
          <cell r="A24">
            <v>112</v>
          </cell>
          <cell r="B24" t="str">
            <v>opened bar of chocolate with nuts</v>
          </cell>
          <cell r="C24">
            <v>555</v>
          </cell>
          <cell r="D24">
            <v>555</v>
          </cell>
          <cell r="E24">
            <v>100</v>
          </cell>
          <cell r="F24" t="str">
            <v>https://uwa.qualtrics.com/CP/Graphic.php?IM=IM_427cpNCbFQSHM21</v>
          </cell>
          <cell r="G24">
            <v>1</v>
          </cell>
        </row>
        <row r="25">
          <cell r="A25">
            <v>130</v>
          </cell>
          <cell r="B25" t="str">
            <v>cake</v>
          </cell>
          <cell r="C25">
            <v>421</v>
          </cell>
          <cell r="D25">
            <v>505.2</v>
          </cell>
          <cell r="E25">
            <v>120</v>
          </cell>
          <cell r="F25" t="str">
            <v>https://uwa.qualtrics.com/CP/Graphic.php?IM=IM_00zULEwpNFs0MTj"style="width: 400px; height: 300px;"&gt; - 0-999</v>
          </cell>
          <cell r="G25">
            <v>1</v>
          </cell>
        </row>
        <row r="26">
          <cell r="A26">
            <v>291</v>
          </cell>
          <cell r="B26" t="str">
            <v>chocolate truffle</v>
          </cell>
          <cell r="C26">
            <v>519</v>
          </cell>
          <cell r="D26">
            <v>57.09</v>
          </cell>
          <cell r="E26">
            <v>11</v>
          </cell>
          <cell r="F26" t="str">
            <v>https://uwa.qualtrics.com/CP/Graphic.php?IM=IM_d6gd2AhS1CCudGR</v>
          </cell>
          <cell r="G26">
            <v>1</v>
          </cell>
        </row>
        <row r="27">
          <cell r="A27">
            <v>517</v>
          </cell>
          <cell r="B27" t="str">
            <v>cheese</v>
          </cell>
          <cell r="C27">
            <v>392</v>
          </cell>
          <cell r="D27">
            <v>588</v>
          </cell>
          <cell r="E27">
            <v>150</v>
          </cell>
          <cell r="F27" t="str">
            <v>https://uwa.qualtrics.com/CP/Graphic.php?IM=IM_56WxVpbLB6AwYq9</v>
          </cell>
          <cell r="G27">
            <v>1</v>
          </cell>
        </row>
        <row r="28">
          <cell r="A28">
            <v>109</v>
          </cell>
          <cell r="B28" t="str">
            <v>peanuts</v>
          </cell>
          <cell r="C28">
            <v>595</v>
          </cell>
          <cell r="D28">
            <v>297.5</v>
          </cell>
          <cell r="E28">
            <v>50</v>
          </cell>
          <cell r="F28" t="str">
            <v>https://uwa.qualtrics.com/CP/Graphic.php?IM=IM_bw2WbBIi0YXAX2d</v>
          </cell>
          <cell r="G28">
            <v>1</v>
          </cell>
        </row>
        <row r="29">
          <cell r="A29">
            <v>123</v>
          </cell>
          <cell r="B29" t="str">
            <v>lollipops</v>
          </cell>
          <cell r="C29">
            <v>391</v>
          </cell>
          <cell r="D29">
            <v>391</v>
          </cell>
          <cell r="E29">
            <v>100</v>
          </cell>
          <cell r="F29" t="str">
            <v>https://uwa.qualtrics.com/CP/Graphic.php?IM=IM_06c60SOClwrugdv</v>
          </cell>
          <cell r="G29">
            <v>1</v>
          </cell>
        </row>
        <row r="30">
          <cell r="A30">
            <v>351</v>
          </cell>
          <cell r="B30" t="str">
            <v>croissant</v>
          </cell>
          <cell r="C30">
            <v>508</v>
          </cell>
          <cell r="D30">
            <v>330.2</v>
          </cell>
          <cell r="E30">
            <v>65</v>
          </cell>
          <cell r="F30" t="str">
            <v>https://uwa.qualtrics.com/CP/Graphic.php?IM=IM_cMRWT9fD7DUjbNP</v>
          </cell>
          <cell r="G30">
            <v>1</v>
          </cell>
        </row>
        <row r="31">
          <cell r="A31">
            <v>21</v>
          </cell>
          <cell r="B31" t="str">
            <v>raspberry candies</v>
          </cell>
          <cell r="C31">
            <v>388</v>
          </cell>
          <cell r="D31">
            <v>310.39999999999998</v>
          </cell>
          <cell r="E31">
            <v>80</v>
          </cell>
          <cell r="F31" t="str">
            <v>https://uwa.qualtrics.com/CP/Graphic.php?IM=IM_cIbbMgvVuQA4rLn</v>
          </cell>
          <cell r="G31">
            <v>1</v>
          </cell>
        </row>
        <row r="32">
          <cell r="A32">
            <v>357</v>
          </cell>
          <cell r="B32" t="str">
            <v>Black Forest cake</v>
          </cell>
          <cell r="C32">
            <v>334</v>
          </cell>
          <cell r="D32">
            <v>3607.2</v>
          </cell>
          <cell r="E32">
            <v>1080</v>
          </cell>
          <cell r="F32" t="str">
            <v>https://uwa.qualtrics.com/CP/Graphic.php?IM=IM_es5grYIg7as4mcB</v>
          </cell>
          <cell r="G32">
            <v>1</v>
          </cell>
        </row>
        <row r="33">
          <cell r="A33">
            <v>176</v>
          </cell>
          <cell r="B33" t="str">
            <v>salami sausage</v>
          </cell>
          <cell r="C33">
            <v>365</v>
          </cell>
          <cell r="D33">
            <v>912.5</v>
          </cell>
          <cell r="E33">
            <v>250</v>
          </cell>
          <cell r="F33" t="str">
            <v>https://uwa.qualtrics.com/CP/Graphic.php?IM=IM_4McLvqbWqJJP5GJ</v>
          </cell>
          <cell r="G33">
            <v>1</v>
          </cell>
        </row>
        <row r="34">
          <cell r="A34">
            <v>70</v>
          </cell>
          <cell r="B34" t="str">
            <v>cheese</v>
          </cell>
          <cell r="C34">
            <v>351</v>
          </cell>
          <cell r="D34">
            <v>526.5</v>
          </cell>
          <cell r="E34">
            <v>150</v>
          </cell>
          <cell r="F34" t="str">
            <v>https://uwa.qualtrics.com/CP/Graphic.php?IM=IM_bvcuMVfSfIRHsMZ</v>
          </cell>
          <cell r="G34">
            <v>1</v>
          </cell>
        </row>
        <row r="35">
          <cell r="A35">
            <v>66</v>
          </cell>
          <cell r="B35" t="str">
            <v>croissants</v>
          </cell>
          <cell r="C35">
            <v>333</v>
          </cell>
          <cell r="D35">
            <v>499.5</v>
          </cell>
          <cell r="E35">
            <v>150</v>
          </cell>
          <cell r="F35" t="str">
            <v>https://uwa.qualtrics.com/CP/Graphic.php?IM=IM_5Au1FnvXKRfhNsN</v>
          </cell>
          <cell r="G35">
            <v>1</v>
          </cell>
        </row>
        <row r="36">
          <cell r="A36">
            <v>348</v>
          </cell>
          <cell r="B36" t="str">
            <v>rusk</v>
          </cell>
          <cell r="C36">
            <v>365</v>
          </cell>
          <cell r="D36">
            <v>36.5</v>
          </cell>
          <cell r="E36">
            <v>10</v>
          </cell>
          <cell r="F36" t="str">
            <v>https://uwa.qualtrics.com/CP/Graphic.php?IM=IM_cLSz2PRkyNDqV2B</v>
          </cell>
          <cell r="G36">
            <v>1</v>
          </cell>
        </row>
        <row r="37">
          <cell r="A37">
            <v>504</v>
          </cell>
          <cell r="B37" t="str">
            <v>shortbread</v>
          </cell>
          <cell r="C37">
            <v>528</v>
          </cell>
          <cell r="D37">
            <v>52.8</v>
          </cell>
          <cell r="E37">
            <v>10</v>
          </cell>
          <cell r="F37" t="str">
            <v>https://uwa.qualtrics.com/CP/Graphic.php?IM=IM_2ldpVsJWtBsCA3b</v>
          </cell>
          <cell r="G37">
            <v>1</v>
          </cell>
        </row>
        <row r="38">
          <cell r="A38">
            <v>177</v>
          </cell>
          <cell r="B38" t="str">
            <v>cookies filled with chocolate cream</v>
          </cell>
          <cell r="C38">
            <v>460</v>
          </cell>
          <cell r="D38">
            <v>460</v>
          </cell>
          <cell r="E38">
            <v>100</v>
          </cell>
          <cell r="F38" t="str">
            <v>https://uwa.qualtrics.com/CP/Graphic.php?IM=IM_bw0iAn98eeDIcDj</v>
          </cell>
          <cell r="G38">
            <v>1</v>
          </cell>
        </row>
        <row r="39">
          <cell r="A39">
            <v>148</v>
          </cell>
          <cell r="B39" t="str">
            <v>round shortbread cookies</v>
          </cell>
          <cell r="C39">
            <v>536</v>
          </cell>
          <cell r="D39">
            <v>187.6</v>
          </cell>
          <cell r="E39">
            <v>35</v>
          </cell>
          <cell r="F39" t="str">
            <v>https://uwa.qualtrics.com/CP/Graphic.php?IM=IM_2o89PwQ3pendb9z</v>
          </cell>
          <cell r="G39">
            <v>1</v>
          </cell>
        </row>
        <row r="40">
          <cell r="A40">
            <v>180</v>
          </cell>
          <cell r="B40" t="str">
            <v>muesli bar (oatmeal)</v>
          </cell>
          <cell r="C40">
            <v>345</v>
          </cell>
          <cell r="D40">
            <v>86.25</v>
          </cell>
          <cell r="E40">
            <v>25</v>
          </cell>
          <cell r="F40" t="str">
            <v>https://uwa.qualtrics.com/CP/Graphic.php?IM=IM_3mwbTXiA5tV0mkB</v>
          </cell>
          <cell r="G40">
            <v>1</v>
          </cell>
        </row>
        <row r="41">
          <cell r="A41">
            <v>226</v>
          </cell>
          <cell r="B41" t="str">
            <v>crisp bread</v>
          </cell>
          <cell r="C41">
            <v>350</v>
          </cell>
          <cell r="D41">
            <v>700</v>
          </cell>
          <cell r="E41">
            <v>200</v>
          </cell>
          <cell r="F41" t="str">
            <v>https://uwa.qualtrics.com/CP/Graphic.php?IM=IM_aYwIxH6wPhBoEYJ</v>
          </cell>
          <cell r="G41">
            <v>1</v>
          </cell>
        </row>
        <row r="42">
          <cell r="A42">
            <v>298</v>
          </cell>
          <cell r="B42" t="str">
            <v>cookies (oreos)</v>
          </cell>
          <cell r="C42">
            <v>470</v>
          </cell>
          <cell r="D42">
            <v>53.251000000000005</v>
          </cell>
          <cell r="E42">
            <v>11.33</v>
          </cell>
          <cell r="F42" t="str">
            <v>https://uwa.qualtrics.com/CP/Graphic.php?IM=IM_d561hVlEuK4QFet</v>
          </cell>
          <cell r="G42">
            <v>1</v>
          </cell>
        </row>
        <row r="43">
          <cell r="A43">
            <v>331</v>
          </cell>
          <cell r="B43" t="str">
            <v>marble cake</v>
          </cell>
          <cell r="C43">
            <v>391</v>
          </cell>
          <cell r="D43">
            <v>273.7</v>
          </cell>
          <cell r="E43">
            <v>70</v>
          </cell>
          <cell r="F43" t="str">
            <v>https://uwa.qualtrics.com/CP/Graphic.php?IM=IM_57ttSobi2c9HOap</v>
          </cell>
          <cell r="G43">
            <v>1</v>
          </cell>
        </row>
        <row r="44">
          <cell r="A44">
            <v>64</v>
          </cell>
          <cell r="B44" t="str">
            <v>butter</v>
          </cell>
          <cell r="C44">
            <v>741</v>
          </cell>
          <cell r="D44">
            <v>37.049999999999997</v>
          </cell>
          <cell r="E44">
            <v>5</v>
          </cell>
          <cell r="F44" t="str">
            <v>https://uwa.qualtrics.com/CP/Graphic.php?IM=IM_51klvHdOtSCJBPv</v>
          </cell>
          <cell r="G44">
            <v>1</v>
          </cell>
        </row>
        <row r="45">
          <cell r="A45">
            <v>4</v>
          </cell>
          <cell r="B45" t="str">
            <v>chocolate cookie</v>
          </cell>
          <cell r="C45">
            <v>510</v>
          </cell>
          <cell r="D45">
            <v>96.9</v>
          </cell>
          <cell r="E45">
            <v>19</v>
          </cell>
          <cell r="F45" t="str">
            <v>https://uwa.qualtrics.com/CP/Graphic.php?IM=IM_6YvE0Wk7HoxK7Hv</v>
          </cell>
          <cell r="G45">
            <v>1</v>
          </cell>
        </row>
        <row r="46">
          <cell r="A46">
            <v>160</v>
          </cell>
          <cell r="B46" t="str">
            <v>nuts covered in chocolate</v>
          </cell>
          <cell r="C46">
            <v>486</v>
          </cell>
          <cell r="D46">
            <v>243</v>
          </cell>
          <cell r="E46">
            <v>50</v>
          </cell>
          <cell r="F46" t="str">
            <v>https://uwa.qualtrics.com/CP/Graphic.php?IM=IM_b9rCDs6wVwNyxrT</v>
          </cell>
          <cell r="G46">
            <v>1</v>
          </cell>
        </row>
        <row r="47">
          <cell r="A47">
            <v>132</v>
          </cell>
          <cell r="B47" t="str">
            <v>cheese</v>
          </cell>
          <cell r="C47">
            <v>383</v>
          </cell>
          <cell r="D47">
            <v>1340.5</v>
          </cell>
          <cell r="E47">
            <v>350</v>
          </cell>
          <cell r="F47" t="str">
            <v>https://uwa.qualtrics.com/CP/Graphic.php?IM=IM_dbacjRYuwoHWVw1</v>
          </cell>
          <cell r="G47">
            <v>1</v>
          </cell>
        </row>
        <row r="48">
          <cell r="A48">
            <v>547</v>
          </cell>
          <cell r="B48" t="str">
            <v>hot dog</v>
          </cell>
          <cell r="C48">
            <v>472</v>
          </cell>
          <cell r="D48">
            <v>531</v>
          </cell>
          <cell r="E48">
            <v>112.5</v>
          </cell>
          <cell r="F48" t="str">
            <v>https://uwa.qualtrics.com/CP/Graphic.php?IM=IM_6xjUW1gTvSNrLJH</v>
          </cell>
          <cell r="G48">
            <v>1</v>
          </cell>
        </row>
        <row r="49">
          <cell r="A49">
            <v>296</v>
          </cell>
          <cell r="B49" t="str">
            <v>colored chocolate beans</v>
          </cell>
          <cell r="C49">
            <v>501</v>
          </cell>
          <cell r="D49">
            <v>175.35</v>
          </cell>
          <cell r="E49">
            <v>35</v>
          </cell>
          <cell r="F49" t="str">
            <v>https://uwa.qualtrics.com/CP/Graphic.php?IM=IM_eOQVFT9bOY4ghkF</v>
          </cell>
          <cell r="G49">
            <v>1</v>
          </cell>
        </row>
        <row r="50">
          <cell r="A50">
            <v>494</v>
          </cell>
          <cell r="B50" t="str">
            <v>pretzel</v>
          </cell>
          <cell r="C50">
            <v>440</v>
          </cell>
          <cell r="D50">
            <v>44</v>
          </cell>
          <cell r="E50">
            <v>10</v>
          </cell>
          <cell r="F50" t="str">
            <v>https://uwa.qualtrics.com/CP/Graphic.php?IM=IM_6fnma5lqWx2ajNH</v>
          </cell>
          <cell r="G50">
            <v>1</v>
          </cell>
        </row>
        <row r="51">
          <cell r="A51">
            <v>506</v>
          </cell>
          <cell r="B51" t="str">
            <v xml:space="preserve">cookie </v>
          </cell>
          <cell r="C51">
            <v>384</v>
          </cell>
          <cell r="D51">
            <v>49.92</v>
          </cell>
          <cell r="E51">
            <v>13</v>
          </cell>
          <cell r="F51" t="str">
            <v>https://uwa.qualtrics.com/CP/Graphic.php?IM=IM_8kQ9gQSv2nc7nLv</v>
          </cell>
          <cell r="G51">
            <v>1</v>
          </cell>
        </row>
        <row r="52">
          <cell r="A52">
            <v>94</v>
          </cell>
          <cell r="B52" t="str">
            <v>jelly candies</v>
          </cell>
          <cell r="C52">
            <v>340</v>
          </cell>
          <cell r="D52">
            <v>340</v>
          </cell>
          <cell r="E52">
            <v>100</v>
          </cell>
          <cell r="F52" t="str">
            <v>https://uwa.qualtrics.com/CP/Graphic.php?IM=IM_9Tc6kWDkVYQwgy9</v>
          </cell>
          <cell r="G52">
            <v>1</v>
          </cell>
        </row>
        <row r="53">
          <cell r="A53">
            <v>181</v>
          </cell>
          <cell r="B53" t="str">
            <v>bowl of muesli (granola)</v>
          </cell>
          <cell r="C53">
            <v>343</v>
          </cell>
          <cell r="D53">
            <v>857.5</v>
          </cell>
          <cell r="E53">
            <v>250</v>
          </cell>
          <cell r="F53" t="str">
            <v>https://uwa.qualtrics.com/CP/Graphic.php?IM=IM_1zfijaUUDmzu6G1</v>
          </cell>
          <cell r="G53">
            <v>1</v>
          </cell>
        </row>
        <row r="54">
          <cell r="A54">
            <v>29</v>
          </cell>
          <cell r="B54" t="str">
            <v>cake (with gelatinized fruits)</v>
          </cell>
          <cell r="C54">
            <v>349</v>
          </cell>
          <cell r="D54">
            <v>1745</v>
          </cell>
          <cell r="E54">
            <v>500</v>
          </cell>
          <cell r="F54" t="str">
            <v>https://uwa.qualtrics.com/CP/Graphic.php?IM=IM_d52NYh1qcxqYZox</v>
          </cell>
          <cell r="G54">
            <v>1</v>
          </cell>
        </row>
        <row r="55">
          <cell r="A55">
            <v>43</v>
          </cell>
          <cell r="B55" t="str">
            <v>chips</v>
          </cell>
          <cell r="C55">
            <v>535</v>
          </cell>
          <cell r="D55">
            <v>107</v>
          </cell>
          <cell r="E55">
            <v>20</v>
          </cell>
          <cell r="F55" t="str">
            <v>https://uwa.qualtrics.com/CP/Graphic.php?IM=IM_eWEL3wBH0RNio3b</v>
          </cell>
          <cell r="G55">
            <v>1</v>
          </cell>
        </row>
        <row r="56">
          <cell r="A56">
            <v>171</v>
          </cell>
          <cell r="B56" t="str">
            <v>jaffa cookies</v>
          </cell>
          <cell r="C56">
            <v>384</v>
          </cell>
          <cell r="D56">
            <v>74.88</v>
          </cell>
          <cell r="E56">
            <v>19.5</v>
          </cell>
          <cell r="F56" t="str">
            <v>https://uwa.qualtrics.com/CP/Graphic.php?IM=IM_8BXNH7O9QIImHnT</v>
          </cell>
          <cell r="G56">
            <v>1</v>
          </cell>
        </row>
        <row r="57">
          <cell r="A57">
            <v>186</v>
          </cell>
          <cell r="B57" t="str">
            <v>pretzel sticks</v>
          </cell>
          <cell r="C57">
            <v>347</v>
          </cell>
          <cell r="D57">
            <v>97.16</v>
          </cell>
          <cell r="E57">
            <v>28</v>
          </cell>
          <cell r="F57" t="str">
            <v>https://uwa.qualtrics.com/CP/Graphic.php?IM=IM_8ugniwv5O9SyKeV</v>
          </cell>
          <cell r="G57">
            <v>1</v>
          </cell>
        </row>
        <row r="58">
          <cell r="A58">
            <v>114</v>
          </cell>
          <cell r="B58" t="str">
            <v>croissants</v>
          </cell>
          <cell r="C58">
            <v>333</v>
          </cell>
          <cell r="D58">
            <v>499.5</v>
          </cell>
          <cell r="E58">
            <v>150</v>
          </cell>
          <cell r="F58" t="str">
            <v>https://uwa.qualtrics.com/CP/Graphic.php?IM=IM_79hFcJGvQzb7RgV</v>
          </cell>
          <cell r="G58">
            <v>1</v>
          </cell>
        </row>
        <row r="59">
          <cell r="A59">
            <v>134</v>
          </cell>
          <cell r="B59" t="str">
            <v>chocolate muffin</v>
          </cell>
          <cell r="C59">
            <v>398</v>
          </cell>
          <cell r="D59">
            <v>298.5</v>
          </cell>
          <cell r="E59">
            <v>75</v>
          </cell>
          <cell r="F59" t="str">
            <v>https://uwa.qualtrics.com/CP/Graphic.php?IM=IM_862QSmIXujfsEG9</v>
          </cell>
          <cell r="G59">
            <v>1</v>
          </cell>
        </row>
        <row r="60">
          <cell r="A60">
            <v>44</v>
          </cell>
          <cell r="B60" t="str">
            <v>cookie (filled with jelly)</v>
          </cell>
          <cell r="C60">
            <v>489</v>
          </cell>
          <cell r="D60">
            <v>29.34</v>
          </cell>
          <cell r="E60">
            <v>6</v>
          </cell>
          <cell r="F60" t="str">
            <v>https://uwa.qualtrics.com/CP/Graphic.php?IM=IM_2frqjZJwFvb0mpf</v>
          </cell>
          <cell r="G60">
            <v>1</v>
          </cell>
        </row>
        <row r="61">
          <cell r="A61">
            <v>51</v>
          </cell>
          <cell r="B61" t="str">
            <v>cake with powdered sugar</v>
          </cell>
          <cell r="C61">
            <v>349</v>
          </cell>
          <cell r="D61">
            <v>1745</v>
          </cell>
          <cell r="E61">
            <v>500</v>
          </cell>
          <cell r="F61" t="str">
            <v>https://uwa.qualtrics.com/CP/Graphic.php?IM=IM_cu1Hcf7MyX1FEFf</v>
          </cell>
          <cell r="G61">
            <v>1</v>
          </cell>
        </row>
        <row r="62">
          <cell r="A62">
            <v>294</v>
          </cell>
          <cell r="B62" t="str">
            <v>popcorn</v>
          </cell>
          <cell r="C62">
            <v>424</v>
          </cell>
          <cell r="D62">
            <v>21.2</v>
          </cell>
          <cell r="E62">
            <v>5</v>
          </cell>
          <cell r="F62" t="str">
            <v>https://uwa.qualtrics.com/CP/Graphic.php?IM=IM_5p6u9Uc4RwXufWZ</v>
          </cell>
          <cell r="G62">
            <v>1</v>
          </cell>
        </row>
        <row r="63">
          <cell r="A63">
            <v>42</v>
          </cell>
          <cell r="B63" t="str">
            <v>chocolate cake with nuts</v>
          </cell>
          <cell r="C63">
            <v>359</v>
          </cell>
          <cell r="D63">
            <v>2872</v>
          </cell>
          <cell r="E63">
            <v>800</v>
          </cell>
          <cell r="F63" t="str">
            <v>https://uwa.qualtrics.com/CP/Graphic.php?IM=IM_6VTyNTvHjj18KFL</v>
          </cell>
          <cell r="G63">
            <v>1</v>
          </cell>
        </row>
        <row r="64">
          <cell r="A64">
            <v>340</v>
          </cell>
          <cell r="B64" t="str">
            <v>gummi bears with extra sugar</v>
          </cell>
          <cell r="C64">
            <v>345</v>
          </cell>
          <cell r="D64">
            <v>17.25</v>
          </cell>
          <cell r="E64">
            <v>5</v>
          </cell>
          <cell r="F64" t="str">
            <v>https://uwa.qualtrics.com/CP/Graphic.php?IM=IM_3gy4Ev3ZpPPuI0R</v>
          </cell>
          <cell r="G64">
            <v>1</v>
          </cell>
        </row>
        <row r="65">
          <cell r="A65">
            <v>170</v>
          </cell>
          <cell r="B65" t="str">
            <v>chocolate bar filled with strawberry and yogurt cream</v>
          </cell>
          <cell r="C65">
            <v>566</v>
          </cell>
          <cell r="D65">
            <v>106.40800000000002</v>
          </cell>
          <cell r="E65">
            <v>18.8</v>
          </cell>
          <cell r="F65" t="str">
            <v>https://uwa.qualtrics.com/CP/Graphic.php?IM=IM_7TKblpAyoUvN9Nr</v>
          </cell>
          <cell r="G65">
            <v>1</v>
          </cell>
        </row>
        <row r="66">
          <cell r="A66">
            <v>474</v>
          </cell>
          <cell r="B66" t="str">
            <v>croissant with butter and jam</v>
          </cell>
          <cell r="C66">
            <v>478.43</v>
          </cell>
          <cell r="D66">
            <v>502.35149999999999</v>
          </cell>
          <cell r="E66">
            <v>105</v>
          </cell>
          <cell r="F66" t="str">
            <v>https://uwa.qualtrics.com/CP/Graphic.php?IM=IM_a8XQamesTFVHI8d</v>
          </cell>
          <cell r="G66">
            <v>1</v>
          </cell>
        </row>
        <row r="67">
          <cell r="A67">
            <v>84</v>
          </cell>
          <cell r="B67" t="str">
            <v>cake</v>
          </cell>
          <cell r="C67">
            <v>428</v>
          </cell>
          <cell r="D67">
            <v>1926</v>
          </cell>
          <cell r="E67">
            <v>450</v>
          </cell>
          <cell r="F67" t="str">
            <v>https://uwa.qualtrics.com/CP/Graphic.php?IM=IM_8CCluALwbREXlqt</v>
          </cell>
          <cell r="G67">
            <v>1</v>
          </cell>
        </row>
        <row r="68">
          <cell r="A68">
            <v>189</v>
          </cell>
          <cell r="B68" t="str">
            <v>slice of bread topped with chocolate cream</v>
          </cell>
          <cell r="C68">
            <v>382.8</v>
          </cell>
          <cell r="D68">
            <v>344.52</v>
          </cell>
          <cell r="E68">
            <v>90</v>
          </cell>
          <cell r="F68" t="str">
            <v>https://uwa.qualtrics.com/CP/Graphic.php?IM=IM_cG7WbNi3hIzZrPT</v>
          </cell>
          <cell r="G68">
            <v>1</v>
          </cell>
        </row>
        <row r="69">
          <cell r="A69">
            <v>297</v>
          </cell>
          <cell r="B69" t="str">
            <v>m&amp;ms (peanut)</v>
          </cell>
          <cell r="C69">
            <v>507</v>
          </cell>
          <cell r="D69">
            <v>70.98</v>
          </cell>
          <cell r="E69">
            <v>14</v>
          </cell>
          <cell r="F69" t="str">
            <v>https://uwa.qualtrics.com/CP/Graphic.php?IM=IM_77jxQWGSweqFnmZ</v>
          </cell>
          <cell r="G69">
            <v>1</v>
          </cell>
        </row>
        <row r="70">
          <cell r="A70">
            <v>175</v>
          </cell>
          <cell r="B70" t="str">
            <v>brie cheese</v>
          </cell>
          <cell r="C70">
            <v>365</v>
          </cell>
          <cell r="D70">
            <v>547.5</v>
          </cell>
          <cell r="E70">
            <v>150</v>
          </cell>
          <cell r="F70" t="str">
            <v>https://uwa.qualtrics.com/CP/Graphic.php?IM=IM_ahO4U6NcUvh92eN</v>
          </cell>
          <cell r="G70">
            <v>1</v>
          </cell>
        </row>
        <row r="71">
          <cell r="A71">
            <v>7</v>
          </cell>
          <cell r="B71" t="str">
            <v>croissants</v>
          </cell>
          <cell r="C71">
            <v>508</v>
          </cell>
          <cell r="D71">
            <v>1524</v>
          </cell>
          <cell r="E71">
            <v>300</v>
          </cell>
          <cell r="F71" t="str">
            <v>https://uwa.qualtrics.com/CP/Graphic.php?IM=IM_esNgS8lWTrIhfUx</v>
          </cell>
          <cell r="G71">
            <v>1</v>
          </cell>
        </row>
        <row r="72">
          <cell r="A72">
            <v>102</v>
          </cell>
          <cell r="B72" t="str">
            <v>hard candies</v>
          </cell>
          <cell r="C72">
            <v>391</v>
          </cell>
          <cell r="D72">
            <v>391</v>
          </cell>
          <cell r="E72">
            <v>100</v>
          </cell>
          <cell r="F72" t="str">
            <v>https://uwa.qualtrics.com/CP/Graphic.php?IM=IM_0ikAbYGxI38Nvc9</v>
          </cell>
          <cell r="G72">
            <v>1</v>
          </cell>
        </row>
        <row r="73">
          <cell r="A73">
            <v>295</v>
          </cell>
          <cell r="B73" t="str">
            <v>toblerone</v>
          </cell>
          <cell r="C73">
            <v>525</v>
          </cell>
          <cell r="D73">
            <v>196.875</v>
          </cell>
          <cell r="E73">
            <v>37.5</v>
          </cell>
          <cell r="F73" t="str">
            <v>https://uwa.qualtrics.com/CP/Graphic.php?IM=IM_9S1TnXNW0diphPL</v>
          </cell>
          <cell r="G73">
            <v>1</v>
          </cell>
        </row>
        <row r="74">
          <cell r="A74">
            <v>117</v>
          </cell>
          <cell r="B74" t="str">
            <v>chips</v>
          </cell>
          <cell r="C74">
            <v>539</v>
          </cell>
          <cell r="D74">
            <v>183.26</v>
          </cell>
          <cell r="E74">
            <v>34</v>
          </cell>
          <cell r="F74" t="str">
            <v>https://uwa.qualtrics.com/CP/Graphic.php?IM=IM_6o4jgEfCIIZUtLv</v>
          </cell>
          <cell r="G74">
            <v>1</v>
          </cell>
        </row>
        <row r="75">
          <cell r="A75">
            <v>503</v>
          </cell>
          <cell r="B75" t="str">
            <v>shortbreads</v>
          </cell>
          <cell r="C75">
            <v>528</v>
          </cell>
          <cell r="D75">
            <v>316.8</v>
          </cell>
          <cell r="E75">
            <v>60</v>
          </cell>
          <cell r="F75" t="str">
            <v>https://uwa.qualtrics.com/CP/Graphic.php?IM=IM_0IpovjTP88TWJMh</v>
          </cell>
          <cell r="G75">
            <v>1</v>
          </cell>
        </row>
        <row r="76">
          <cell r="A76">
            <v>93</v>
          </cell>
          <cell r="B76" t="str">
            <v>muffins</v>
          </cell>
          <cell r="C76">
            <v>393</v>
          </cell>
          <cell r="D76">
            <v>707.4</v>
          </cell>
          <cell r="E76">
            <v>180</v>
          </cell>
          <cell r="F76" t="str">
            <v>https://uwa.qualtrics.com/CP/Graphic.php?IM=IM_07FQBRdbhFTubOt</v>
          </cell>
          <cell r="G76">
            <v>1</v>
          </cell>
        </row>
        <row r="77">
          <cell r="A77">
            <v>155</v>
          </cell>
          <cell r="B77" t="str">
            <v>crackers</v>
          </cell>
          <cell r="C77">
            <v>486</v>
          </cell>
          <cell r="D77">
            <v>121.5</v>
          </cell>
          <cell r="E77">
            <v>25</v>
          </cell>
          <cell r="F77" t="str">
            <v>https://uwa.qualtrics.com/CP/Graphic.php?IM=IM_25zw2YOKvR94nU9</v>
          </cell>
          <cell r="G77">
            <v>1</v>
          </cell>
        </row>
        <row r="78">
          <cell r="A78">
            <v>8</v>
          </cell>
          <cell r="B78" t="str">
            <v>snack mix</v>
          </cell>
          <cell r="C78">
            <v>347</v>
          </cell>
          <cell r="D78">
            <v>69.400000000000006</v>
          </cell>
          <cell r="E78">
            <v>20</v>
          </cell>
          <cell r="F78" t="str">
            <v>https://uwa.qualtrics.com/CP/Graphic.php?IM=IM_41KRjwjuuGnF1pb</v>
          </cell>
          <cell r="G78">
            <v>1</v>
          </cell>
        </row>
        <row r="79">
          <cell r="A79">
            <v>344</v>
          </cell>
          <cell r="B79" t="str">
            <v>brownie with nuts</v>
          </cell>
          <cell r="C79">
            <v>470.72</v>
          </cell>
          <cell r="D79">
            <v>340.80128000000002</v>
          </cell>
          <cell r="E79">
            <v>72.400000000000006</v>
          </cell>
          <cell r="F79" t="str">
            <v>https://uwa.qualtrics.com/CP/Graphic.php?IM=IM_3Jnb1TA7EPZfGTj</v>
          </cell>
          <cell r="G79">
            <v>1</v>
          </cell>
        </row>
        <row r="80">
          <cell r="A80">
            <v>135</v>
          </cell>
          <cell r="B80" t="str">
            <v>cake</v>
          </cell>
          <cell r="C80">
            <v>428</v>
          </cell>
          <cell r="D80">
            <v>770.4</v>
          </cell>
          <cell r="E80">
            <v>180</v>
          </cell>
          <cell r="F80" t="str">
            <v>https://uwa.qualtrics.com/CP/Graphic.php?IM=IM_9AcvoDF3bivWm0d</v>
          </cell>
          <cell r="G80">
            <v>1</v>
          </cell>
        </row>
        <row r="81">
          <cell r="A81">
            <v>168</v>
          </cell>
          <cell r="B81" t="str">
            <v>puffed rice covered in chocolate</v>
          </cell>
          <cell r="C81">
            <v>533</v>
          </cell>
          <cell r="D81">
            <v>181.22</v>
          </cell>
          <cell r="E81">
            <v>34</v>
          </cell>
          <cell r="F81" t="str">
            <v>https://uwa.qualtrics.com/CP/Graphic.php?IM=IM_9X41i5E7a9CPPcF</v>
          </cell>
          <cell r="G81">
            <v>1</v>
          </cell>
        </row>
        <row r="82">
          <cell r="A82">
            <v>137</v>
          </cell>
          <cell r="B82" t="str">
            <v>chocolate muffin</v>
          </cell>
          <cell r="C82">
            <v>398</v>
          </cell>
          <cell r="D82">
            <v>298.5</v>
          </cell>
          <cell r="E82">
            <v>75</v>
          </cell>
          <cell r="F82" t="str">
            <v>https://uwa.qualtrics.com/CP/Graphic.php?IM=IM_eD2rcmafSGAZ7OR</v>
          </cell>
          <cell r="G82">
            <v>1</v>
          </cell>
        </row>
        <row r="83">
          <cell r="A83">
            <v>293</v>
          </cell>
          <cell r="B83" t="str">
            <v>KitKat (chocolate wafer bars)</v>
          </cell>
          <cell r="C83">
            <v>488</v>
          </cell>
          <cell r="D83">
            <v>73.2</v>
          </cell>
          <cell r="E83">
            <v>15</v>
          </cell>
          <cell r="F83" t="str">
            <v>https://uwa.qualtrics.com/CP/Graphic.php?IM=IM_6J6bW0Q8DjUL0xv</v>
          </cell>
          <cell r="G83">
            <v>1</v>
          </cell>
        </row>
        <row r="84">
          <cell r="A84">
            <v>173</v>
          </cell>
          <cell r="B84" t="str">
            <v>chocolate bar filled with milk cream</v>
          </cell>
          <cell r="C84">
            <v>558</v>
          </cell>
          <cell r="D84">
            <v>175.77</v>
          </cell>
          <cell r="E84">
            <v>31.5</v>
          </cell>
          <cell r="F84" t="str">
            <v>https://uwa.qualtrics.com/CP/Graphic.php?IM=IM_6g0IzLGkQi3rbOB</v>
          </cell>
          <cell r="G84">
            <v>1</v>
          </cell>
        </row>
        <row r="85">
          <cell r="A85">
            <v>465</v>
          </cell>
          <cell r="B85" t="str">
            <v>pralines</v>
          </cell>
          <cell r="C85">
            <v>566</v>
          </cell>
          <cell r="D85">
            <v>396.2</v>
          </cell>
          <cell r="E85">
            <v>70</v>
          </cell>
          <cell r="F85" t="str">
            <v>https://uwa.qualtrics.com/CP/Graphic.php?IM=IM_3ICkMRdGBBgu72Z</v>
          </cell>
          <cell r="G85">
            <v>1</v>
          </cell>
        </row>
        <row r="86">
          <cell r="A86">
            <v>104</v>
          </cell>
          <cell r="B86" t="str">
            <v>tortilla chips</v>
          </cell>
          <cell r="C86">
            <v>478</v>
          </cell>
          <cell r="D86">
            <v>119.5</v>
          </cell>
          <cell r="E86">
            <v>25</v>
          </cell>
          <cell r="F86" t="str">
            <v>https://uwa.qualtrics.com/CP/Graphic.php?IM=IM_blPkIVOxILVkbZ3</v>
          </cell>
          <cell r="G86">
            <v>1</v>
          </cell>
        </row>
        <row r="87">
          <cell r="A87">
            <v>150</v>
          </cell>
          <cell r="B87" t="str">
            <v>popcorn</v>
          </cell>
          <cell r="C87">
            <v>397</v>
          </cell>
          <cell r="D87">
            <v>238.2</v>
          </cell>
          <cell r="E87">
            <v>60</v>
          </cell>
          <cell r="F87" t="str">
            <v>https://uwa.qualtrics.com/CP/Graphic.php?IM=IM_0ibyqstZNBSkf1H</v>
          </cell>
          <cell r="G87">
            <v>1</v>
          </cell>
        </row>
        <row r="88">
          <cell r="A88">
            <v>111</v>
          </cell>
          <cell r="B88" t="str">
            <v>bar of chocolate with nuts</v>
          </cell>
          <cell r="C88">
            <v>555</v>
          </cell>
          <cell r="D88">
            <v>555</v>
          </cell>
          <cell r="E88">
            <v>100</v>
          </cell>
          <cell r="F88" t="str">
            <v>https://uwa.qualtrics.com/CP/Graphic.php?IM=IM_5daWIf9rkXV12sd</v>
          </cell>
          <cell r="G88">
            <v>1</v>
          </cell>
        </row>
        <row r="89">
          <cell r="A89">
            <v>122</v>
          </cell>
          <cell r="B89" t="str">
            <v>cake</v>
          </cell>
          <cell r="C89">
            <v>320</v>
          </cell>
          <cell r="D89">
            <v>320</v>
          </cell>
          <cell r="E89">
            <v>100</v>
          </cell>
          <cell r="F89" t="str">
            <v>https://uwa.qualtrics.com/CP/Graphic.php?IM=IM_3UdQ0OuvIHjZ6oR</v>
          </cell>
          <cell r="G89">
            <v>1</v>
          </cell>
        </row>
        <row r="90">
          <cell r="A90">
            <v>507</v>
          </cell>
          <cell r="B90" t="str">
            <v xml:space="preserve">waffle </v>
          </cell>
          <cell r="C90">
            <v>400</v>
          </cell>
          <cell r="D90">
            <v>460</v>
          </cell>
          <cell r="E90">
            <v>115</v>
          </cell>
          <cell r="F90" t="str">
            <v>https://uwa.qualtrics.com/CP/Graphic.php?IM=IM_1KVVJueWw7ohjpj</v>
          </cell>
          <cell r="G90">
            <v>1</v>
          </cell>
        </row>
        <row r="91">
          <cell r="A91">
            <v>350</v>
          </cell>
          <cell r="B91" t="str">
            <v>quiche</v>
          </cell>
          <cell r="C91">
            <v>321</v>
          </cell>
          <cell r="D91">
            <v>2568</v>
          </cell>
          <cell r="E91">
            <v>800</v>
          </cell>
          <cell r="F91" t="str">
            <v>https://uwa.qualtrics.com/CP/Graphic.php?IM=IM_dbxqxuhZgM7UK2x</v>
          </cell>
          <cell r="G91">
            <v>1</v>
          </cell>
        </row>
        <row r="92">
          <cell r="A92">
            <v>184</v>
          </cell>
          <cell r="B92" t="str">
            <v>chocolate croissants</v>
          </cell>
          <cell r="C92">
            <v>429</v>
          </cell>
          <cell r="D92">
            <v>729.3</v>
          </cell>
          <cell r="E92">
            <v>170</v>
          </cell>
          <cell r="F92" t="str">
            <v>https://uwa.qualtrics.com/CP/Graphic.php?IM=IM_eLJDza2CeyESoFD</v>
          </cell>
          <cell r="G92">
            <v>1</v>
          </cell>
        </row>
        <row r="93">
          <cell r="A93">
            <v>54</v>
          </cell>
          <cell r="B93" t="str">
            <v>cheese platter</v>
          </cell>
          <cell r="C93">
            <v>383</v>
          </cell>
          <cell r="D93">
            <v>1915</v>
          </cell>
          <cell r="E93">
            <v>500</v>
          </cell>
          <cell r="F93" t="str">
            <v>https://uwa.qualtrics.com/CP/Graphic.php?IM=IM_a4tdEn0NijjXv8x</v>
          </cell>
          <cell r="G93">
            <v>1</v>
          </cell>
        </row>
        <row r="94">
          <cell r="A94">
            <v>138</v>
          </cell>
          <cell r="B94" t="str">
            <v>muffin with green topping</v>
          </cell>
          <cell r="C94">
            <v>370</v>
          </cell>
          <cell r="D94">
            <v>185</v>
          </cell>
          <cell r="E94">
            <v>50</v>
          </cell>
          <cell r="F94" t="str">
            <v>https://uwa.qualtrics.com/CP/Graphic.php?IM=IM_9not8iBRP3yjp77</v>
          </cell>
          <cell r="G94">
            <v>1</v>
          </cell>
        </row>
        <row r="95">
          <cell r="A95">
            <v>165</v>
          </cell>
          <cell r="B95" t="str">
            <v>cornflakes and almonds covered in chocolate</v>
          </cell>
          <cell r="C95">
            <v>505</v>
          </cell>
          <cell r="D95">
            <v>202</v>
          </cell>
          <cell r="E95">
            <v>40</v>
          </cell>
          <cell r="F95" t="str">
            <v>https://uwa.qualtrics.com/CP/Graphic.php?IM=IM_b165NNSBAHxwJ2B</v>
          </cell>
          <cell r="G95">
            <v>1</v>
          </cell>
        </row>
        <row r="96">
          <cell r="A96">
            <v>377</v>
          </cell>
          <cell r="B96" t="str">
            <v>doughnut / donut  plain</v>
          </cell>
          <cell r="C96">
            <v>395</v>
          </cell>
          <cell r="D96">
            <v>237</v>
          </cell>
          <cell r="E96">
            <v>60</v>
          </cell>
          <cell r="F96" t="str">
            <v>https://uwa.qualtrics.com/CP/Graphic.php?IM=IM_00so6s5jNAIa1wh</v>
          </cell>
          <cell r="G96">
            <v>1</v>
          </cell>
        </row>
        <row r="97">
          <cell r="A97">
            <v>152</v>
          </cell>
          <cell r="B97" t="str">
            <v>peanut puffs</v>
          </cell>
          <cell r="C97">
            <v>500</v>
          </cell>
          <cell r="D97">
            <v>100</v>
          </cell>
          <cell r="E97">
            <v>20</v>
          </cell>
          <cell r="F97" t="str">
            <v>https://uwa.qualtrics.com/CP/Graphic.php?IM=IM_0iY6t2X8ihXivHv</v>
          </cell>
          <cell r="G97">
            <v>1</v>
          </cell>
        </row>
        <row r="98">
          <cell r="A98">
            <v>164</v>
          </cell>
          <cell r="B98" t="str">
            <v>mini cookies with chocolate on one side</v>
          </cell>
          <cell r="C98">
            <v>488</v>
          </cell>
          <cell r="D98">
            <v>27.327999999999996</v>
          </cell>
          <cell r="E98">
            <v>5.6</v>
          </cell>
          <cell r="F98" t="str">
            <v>https://uwa.qualtrics.com/CP/Graphic.php?IM=IM_0j56OVmMPezYW1f</v>
          </cell>
          <cell r="G98">
            <v>1</v>
          </cell>
        </row>
        <row r="99">
          <cell r="A99">
            <v>50</v>
          </cell>
          <cell r="B99" t="str">
            <v>donuts and pastries</v>
          </cell>
          <cell r="C99">
            <v>338.11</v>
          </cell>
          <cell r="D99">
            <v>2535.8249999999998</v>
          </cell>
          <cell r="E99">
            <v>750</v>
          </cell>
          <cell r="F99" t="str">
            <v>https://uwa.qualtrics.com/CP/Graphic.php?IM=IM_8hJptX0zIgZccCN</v>
          </cell>
          <cell r="G99">
            <v>1</v>
          </cell>
        </row>
        <row r="100">
          <cell r="A100">
            <v>443</v>
          </cell>
          <cell r="B100" t="str">
            <v>chroisant</v>
          </cell>
          <cell r="C100">
            <v>373</v>
          </cell>
          <cell r="D100">
            <v>149.19999999999999</v>
          </cell>
          <cell r="E100">
            <v>40</v>
          </cell>
          <cell r="F100" t="str">
            <v>https://uwa.qualtrics.com/CP/Graphic.php?IM=IM_7VXixZjh9BlCAUB</v>
          </cell>
          <cell r="G100">
            <v>1</v>
          </cell>
        </row>
        <row r="101">
          <cell r="A101">
            <v>511</v>
          </cell>
          <cell r="B101" t="str">
            <v>marzipan chocolate</v>
          </cell>
          <cell r="C101">
            <v>535</v>
          </cell>
          <cell r="D101">
            <v>90.95</v>
          </cell>
          <cell r="E101">
            <v>17</v>
          </cell>
          <cell r="F101" t="str">
            <v>https://uwa.qualtrics.com/CP/Graphic.php?IM=IM_cx6lXP29gRbPLQV</v>
          </cell>
          <cell r="G101">
            <v>1</v>
          </cell>
        </row>
        <row r="102">
          <cell r="A102">
            <v>121</v>
          </cell>
          <cell r="B102" t="str">
            <v>filled cookie with walnut</v>
          </cell>
          <cell r="C102">
            <v>515</v>
          </cell>
          <cell r="D102">
            <v>51.5</v>
          </cell>
          <cell r="E102">
            <v>10</v>
          </cell>
          <cell r="F102" t="str">
            <v>https://uwa.qualtrics.com/CP/Graphic.php?IM=IM_d6YWLNePMKDr8JD</v>
          </cell>
          <cell r="G102">
            <v>1</v>
          </cell>
        </row>
        <row r="103">
          <cell r="A103">
            <v>116</v>
          </cell>
          <cell r="B103" t="str">
            <v>chocolate popsicle with nuts</v>
          </cell>
          <cell r="C103">
            <v>314</v>
          </cell>
          <cell r="D103">
            <v>270.04000000000002</v>
          </cell>
          <cell r="E103">
            <v>86</v>
          </cell>
          <cell r="F103" t="str">
            <v>https://uwa.qualtrics.com/CP/Graphic.php?IM=IM_23NhHvQ9JwdpMFf</v>
          </cell>
          <cell r="G103">
            <v>1</v>
          </cell>
        </row>
        <row r="104">
          <cell r="A104">
            <v>166</v>
          </cell>
          <cell r="B104" t="str">
            <v>chocolate marshmallows</v>
          </cell>
          <cell r="C104">
            <v>377</v>
          </cell>
          <cell r="D104">
            <v>211.12</v>
          </cell>
          <cell r="E104">
            <v>56</v>
          </cell>
          <cell r="F104" t="str">
            <v>https://uwa.qualtrics.com/CP/Graphic.php?IM=IM_cN2oE1NekhQo4kZ</v>
          </cell>
          <cell r="G104">
            <v>1</v>
          </cell>
        </row>
        <row r="105">
          <cell r="A105">
            <v>153</v>
          </cell>
          <cell r="B105" t="str">
            <v>gummi candy (cola)</v>
          </cell>
          <cell r="C105">
            <v>343</v>
          </cell>
          <cell r="D105">
            <v>137.19999999999999</v>
          </cell>
          <cell r="E105">
            <v>40</v>
          </cell>
          <cell r="F105" t="str">
            <v>https://uwa.qualtrics.com/CP/Graphic.php?IM=IM_agV2ztaympGTOip</v>
          </cell>
          <cell r="G105">
            <v>1</v>
          </cell>
        </row>
        <row r="106">
          <cell r="A106">
            <v>172</v>
          </cell>
          <cell r="B106" t="str">
            <v>Toffifay (filled caramel cup)</v>
          </cell>
          <cell r="C106">
            <v>514</v>
          </cell>
          <cell r="D106">
            <v>127.98599999999999</v>
          </cell>
          <cell r="E106">
            <v>24.9</v>
          </cell>
          <cell r="F106" t="str">
            <v>https://uwa.qualtrics.com/CP/Graphic.php?IM=IM_000o8h0L1YtdZsx</v>
          </cell>
          <cell r="G106">
            <v>1</v>
          </cell>
        </row>
        <row r="107">
          <cell r="A107">
            <v>19</v>
          </cell>
          <cell r="B107" t="str">
            <v>German krapfen</v>
          </cell>
          <cell r="C107">
            <v>317</v>
          </cell>
          <cell r="D107">
            <v>951</v>
          </cell>
          <cell r="E107">
            <v>300</v>
          </cell>
          <cell r="F107" t="str">
            <v>https://uwa.qualtrics.com/CP/Graphic.php?IM=IM_d1emvyLJs31wlkF</v>
          </cell>
          <cell r="G107">
            <v>1</v>
          </cell>
        </row>
        <row r="108">
          <cell r="A108">
            <v>15</v>
          </cell>
          <cell r="B108" t="str">
            <v>croissants</v>
          </cell>
          <cell r="C108">
            <v>442</v>
          </cell>
          <cell r="D108">
            <v>884</v>
          </cell>
          <cell r="E108">
            <v>200</v>
          </cell>
          <cell r="F108" t="str">
            <v>https://uwa.qualtrics.com/CP/Graphic.php?IM=IM_8fbqBb8oJJH9rRX</v>
          </cell>
          <cell r="G108">
            <v>1</v>
          </cell>
        </row>
        <row r="109">
          <cell r="A109">
            <v>441</v>
          </cell>
          <cell r="B109" t="str">
            <v>doughnut / donut   chocolate</v>
          </cell>
          <cell r="C109">
            <v>420</v>
          </cell>
          <cell r="D109">
            <v>231</v>
          </cell>
          <cell r="E109">
            <v>55</v>
          </cell>
          <cell r="F109" t="str">
            <v>https://uwa.qualtrics.com/CP/Graphic.php?IM=IM_eIZiHehPD4NA6Ed</v>
          </cell>
          <cell r="G109">
            <v>1</v>
          </cell>
        </row>
        <row r="110">
          <cell r="A110">
            <v>139</v>
          </cell>
          <cell r="B110" t="str">
            <v>cake</v>
          </cell>
          <cell r="C110">
            <v>346</v>
          </cell>
          <cell r="D110">
            <v>346</v>
          </cell>
          <cell r="E110">
            <v>100</v>
          </cell>
          <cell r="F110" t="str">
            <v>https://uwa.qualtrics.com/CP/Graphic.php?IM=IM_54oIqn6vRt7lY2N</v>
          </cell>
          <cell r="G110">
            <v>1</v>
          </cell>
        </row>
        <row r="111">
          <cell r="A111">
            <v>505</v>
          </cell>
          <cell r="B111" t="str">
            <v xml:space="preserve">cookies </v>
          </cell>
          <cell r="C111">
            <v>384</v>
          </cell>
          <cell r="D111">
            <v>149.76</v>
          </cell>
          <cell r="E111">
            <v>39</v>
          </cell>
          <cell r="F111" t="str">
            <v>https://uwa.qualtrics.com/CP/Graphic.php?IM=IM_1AgIsRZpOrzjvIF</v>
          </cell>
          <cell r="G111">
            <v>1</v>
          </cell>
        </row>
        <row r="112">
          <cell r="A112">
            <v>147</v>
          </cell>
          <cell r="B112" t="str">
            <v>marshmallows (flat)</v>
          </cell>
          <cell r="C112">
            <v>338</v>
          </cell>
          <cell r="D112">
            <v>101.4</v>
          </cell>
          <cell r="E112">
            <v>30</v>
          </cell>
          <cell r="F112" t="str">
            <v>https://uwa.qualtrics.com/CP/Graphic.php?IM=IM_cO5ewXjoaoYDygl</v>
          </cell>
          <cell r="G112">
            <v>1</v>
          </cell>
        </row>
        <row r="113">
          <cell r="A113">
            <v>41</v>
          </cell>
          <cell r="B113" t="str">
            <v>Donut with chocolate sprinkles</v>
          </cell>
          <cell r="C113">
            <v>454</v>
          </cell>
          <cell r="D113">
            <v>227</v>
          </cell>
          <cell r="E113">
            <v>50</v>
          </cell>
          <cell r="F113" t="str">
            <v>https://uwa.qualtrics.com/CP/Graphic.php?IM=IM_d07ITDQTvugFOXX</v>
          </cell>
          <cell r="G113">
            <v>1</v>
          </cell>
        </row>
        <row r="114">
          <cell r="A114">
            <v>339</v>
          </cell>
          <cell r="B114" t="str">
            <v>wine gum</v>
          </cell>
          <cell r="C114">
            <v>342</v>
          </cell>
          <cell r="D114">
            <v>273.60000000000002</v>
          </cell>
          <cell r="E114">
            <v>80</v>
          </cell>
          <cell r="F114" t="str">
            <v>https://uwa.qualtrics.com/CP/Graphic.php?IM=IM_e2MFD0VSFnWnrwh</v>
          </cell>
          <cell r="G114">
            <v>1</v>
          </cell>
        </row>
        <row r="115">
          <cell r="A115">
            <v>159</v>
          </cell>
          <cell r="B115" t="str">
            <v>mini chocolate cake bar</v>
          </cell>
          <cell r="C115">
            <v>508</v>
          </cell>
          <cell r="D115">
            <v>243.84</v>
          </cell>
          <cell r="E115">
            <v>48</v>
          </cell>
          <cell r="F115" t="str">
            <v>https://uwa.qualtrics.com/CP/Graphic.php?IM=IM_6yi7c1Yl8txFIxL</v>
          </cell>
          <cell r="G115">
            <v>1</v>
          </cell>
        </row>
        <row r="116">
          <cell r="A116">
            <v>119</v>
          </cell>
          <cell r="B116" t="str">
            <v>donut</v>
          </cell>
          <cell r="C116">
            <v>413</v>
          </cell>
          <cell r="D116">
            <v>206.5</v>
          </cell>
          <cell r="E116">
            <v>50</v>
          </cell>
          <cell r="F116" t="str">
            <v>https://uwa.qualtrics.com/CP/Graphic.php?IM=IM_5BH2RCgerN3XKIJ</v>
          </cell>
          <cell r="G116">
            <v>1</v>
          </cell>
        </row>
        <row r="117">
          <cell r="A117">
            <v>26</v>
          </cell>
          <cell r="B117" t="str">
            <v>chips</v>
          </cell>
          <cell r="C117">
            <v>539</v>
          </cell>
          <cell r="D117">
            <v>183.26</v>
          </cell>
          <cell r="E117">
            <v>34</v>
          </cell>
          <cell r="F117" t="str">
            <v>https://uwa.qualtrics.com/CP/Graphic.php?IM=IM_eRsJunXSw37DgCV</v>
          </cell>
          <cell r="G117">
            <v>1</v>
          </cell>
        </row>
        <row r="118">
          <cell r="A118">
            <v>79</v>
          </cell>
          <cell r="B118" t="str">
            <v>chocolate cookie</v>
          </cell>
          <cell r="C118">
            <v>491</v>
          </cell>
          <cell r="D118">
            <v>117.84</v>
          </cell>
          <cell r="E118">
            <v>24</v>
          </cell>
          <cell r="F118" t="str">
            <v>https://uwa.qualtrics.com/CP/Graphic.php?IM=IM_6Dr501Mk73AM4hT</v>
          </cell>
          <cell r="G118">
            <v>1</v>
          </cell>
        </row>
        <row r="119">
          <cell r="A119">
            <v>18</v>
          </cell>
          <cell r="B119" t="str">
            <v>German krapfen</v>
          </cell>
          <cell r="C119">
            <v>317</v>
          </cell>
          <cell r="D119">
            <v>190.2</v>
          </cell>
          <cell r="E119">
            <v>60</v>
          </cell>
          <cell r="F119" t="str">
            <v>https://uwa.qualtrics.com/CP/Graphic.php?IM=IM_8nTlcRMckj8LAKF</v>
          </cell>
          <cell r="G119">
            <v>1</v>
          </cell>
        </row>
        <row r="120">
          <cell r="A120">
            <v>179</v>
          </cell>
          <cell r="B120" t="str">
            <v>marble cake</v>
          </cell>
          <cell r="C120">
            <v>423</v>
          </cell>
          <cell r="D120">
            <v>1903.5</v>
          </cell>
          <cell r="E120">
            <v>450</v>
          </cell>
          <cell r="F120" t="str">
            <v>https://uwa.qualtrics.com/CP/Graphic.php?IM=IM_d0C72dHAdjmOVc9</v>
          </cell>
          <cell r="G120">
            <v>1</v>
          </cell>
        </row>
        <row r="121">
          <cell r="A121">
            <v>450</v>
          </cell>
          <cell r="B121" t="str">
            <v xml:space="preserve">hazelnuts </v>
          </cell>
          <cell r="C121">
            <v>636</v>
          </cell>
          <cell r="D121">
            <v>1157.52</v>
          </cell>
          <cell r="E121">
            <v>182</v>
          </cell>
          <cell r="F121" t="str">
            <v>https://uwa.qualtrics.com/CP/Graphic.php?IM=IM_da3a1C7XKZH4Jwx</v>
          </cell>
          <cell r="G121">
            <v>1</v>
          </cell>
        </row>
        <row r="122">
          <cell r="A122">
            <v>83</v>
          </cell>
          <cell r="B122" t="str">
            <v>filled chocolates</v>
          </cell>
          <cell r="C122">
            <v>502</v>
          </cell>
          <cell r="D122">
            <v>301.2</v>
          </cell>
          <cell r="E122">
            <v>60</v>
          </cell>
          <cell r="F122" t="str">
            <v>https://uwa.qualtrics.com/CP/Graphic.php?IM=IM_6fcP5qw2orAp5T7"style="width: 400px; height: 300px;"&gt; - 0-999</v>
          </cell>
          <cell r="G122">
            <v>1</v>
          </cell>
        </row>
        <row r="123">
          <cell r="A123">
            <v>99</v>
          </cell>
          <cell r="B123" t="str">
            <v>cake</v>
          </cell>
          <cell r="C123">
            <v>428</v>
          </cell>
          <cell r="D123">
            <v>2140</v>
          </cell>
          <cell r="E123">
            <v>500</v>
          </cell>
          <cell r="F123" t="str">
            <v>https://uwa.qualtrics.com/CP/Graphic.php?IM=IM_0vTOVqS8gEaY0rX</v>
          </cell>
          <cell r="G123">
            <v>1</v>
          </cell>
        </row>
        <row r="124">
          <cell r="A124">
            <v>124</v>
          </cell>
          <cell r="B124" t="str">
            <v>lollipops</v>
          </cell>
          <cell r="C124">
            <v>391</v>
          </cell>
          <cell r="D124">
            <v>391</v>
          </cell>
          <cell r="E124">
            <v>100</v>
          </cell>
          <cell r="F124" t="str">
            <v>https://uwa.qualtrics.com/CP/Graphic.php?IM=IM_5iQvc9WdyxFhYvH</v>
          </cell>
          <cell r="G124">
            <v>1</v>
          </cell>
        </row>
        <row r="125">
          <cell r="A125">
            <v>101</v>
          </cell>
          <cell r="B125" t="str">
            <v>Donut (chocolate)</v>
          </cell>
          <cell r="C125">
            <v>510</v>
          </cell>
          <cell r="D125">
            <v>255</v>
          </cell>
          <cell r="E125">
            <v>50</v>
          </cell>
          <cell r="F125" t="str">
            <v>https://uwa.qualtrics.com/CP/Graphic.php?IM=IM_8rd9Ycfngw2gkJL</v>
          </cell>
          <cell r="G125">
            <v>1</v>
          </cell>
        </row>
        <row r="126">
          <cell r="A126">
            <v>107</v>
          </cell>
          <cell r="B126" t="str">
            <v>chocolate cake</v>
          </cell>
          <cell r="C126">
            <v>375</v>
          </cell>
          <cell r="D126">
            <v>450</v>
          </cell>
          <cell r="E126">
            <v>120</v>
          </cell>
          <cell r="F126" t="str">
            <v>https://uwa.qualtrics.com/CP/Graphic.php?IM=IM_4GVQyLYMz786a0J</v>
          </cell>
          <cell r="G126">
            <v>1</v>
          </cell>
        </row>
        <row r="127">
          <cell r="A127">
            <v>375</v>
          </cell>
          <cell r="B127" t="str">
            <v>doughnut / donut  jam</v>
          </cell>
          <cell r="C127">
            <v>478</v>
          </cell>
          <cell r="D127">
            <v>353.72</v>
          </cell>
          <cell r="E127">
            <v>74</v>
          </cell>
          <cell r="F127" t="str">
            <v>https://uwa.qualtrics.com/CP/Graphic.php?IM=IM_4TotewwqwHHZF65</v>
          </cell>
          <cell r="G127">
            <v>1</v>
          </cell>
        </row>
        <row r="128">
          <cell r="A128">
            <v>372</v>
          </cell>
          <cell r="B128" t="str">
            <v>breakfast cereals</v>
          </cell>
          <cell r="C128">
            <v>381</v>
          </cell>
          <cell r="D128">
            <v>152.4</v>
          </cell>
          <cell r="E128">
            <v>40</v>
          </cell>
          <cell r="F128" t="str">
            <v>https://uwa.qualtrics.com/CP/Graphic.php?IM=IM_e8y2kiLqaXuHoPz</v>
          </cell>
          <cell r="G128">
            <v>1</v>
          </cell>
        </row>
        <row r="129">
          <cell r="A129">
            <v>100</v>
          </cell>
          <cell r="B129" t="str">
            <v>chocolate cake</v>
          </cell>
          <cell r="C129">
            <v>307</v>
          </cell>
          <cell r="D129">
            <v>3684</v>
          </cell>
          <cell r="E129">
            <v>1200</v>
          </cell>
          <cell r="F129" t="str">
            <v>https://uwa.qualtrics.com/CP/Graphic.php?IM=IM_1KW0ILnCbtzDrVP</v>
          </cell>
          <cell r="G129">
            <v>1</v>
          </cell>
        </row>
        <row r="130">
          <cell r="A130">
            <v>178</v>
          </cell>
          <cell r="B130" t="str">
            <v>German krapfen</v>
          </cell>
          <cell r="C130">
            <v>333</v>
          </cell>
          <cell r="D130">
            <v>419.58</v>
          </cell>
          <cell r="E130">
            <v>126</v>
          </cell>
          <cell r="F130" t="str">
            <v>https://uwa.qualtrics.com/CP/Graphic.php?IM=IM_4GCFFW2W9pHUPM9"style="width: 400px; height: 300px;"&gt; - 0-999</v>
          </cell>
          <cell r="G130">
            <v>1</v>
          </cell>
        </row>
        <row r="131">
          <cell r="A131">
            <v>157</v>
          </cell>
          <cell r="B131" t="str">
            <v>gummi candy (gold bears)</v>
          </cell>
          <cell r="C131">
            <v>340</v>
          </cell>
          <cell r="D131">
            <v>340</v>
          </cell>
          <cell r="E131">
            <v>100</v>
          </cell>
          <cell r="F131" t="str">
            <v>https://uwa.qualtrics.com/CP/Graphic.php?IM=IM_4Ou4gNG0VivdYBn</v>
          </cell>
          <cell r="G131">
            <v>1</v>
          </cell>
        </row>
        <row r="132">
          <cell r="A132">
            <v>5</v>
          </cell>
          <cell r="B132" t="str">
            <v>cookie mix</v>
          </cell>
          <cell r="C132">
            <v>489</v>
          </cell>
          <cell r="D132">
            <v>88.02</v>
          </cell>
          <cell r="E132">
            <v>18</v>
          </cell>
          <cell r="F132" t="str">
            <v>https://uwa.qualtrics.com/CP/Graphic.php?IM=IM_1M04WDJdKN8MQjX</v>
          </cell>
          <cell r="G132">
            <v>1</v>
          </cell>
        </row>
        <row r="133">
          <cell r="A133">
            <v>499</v>
          </cell>
          <cell r="B133" t="str">
            <v>pieces of chocolate</v>
          </cell>
          <cell r="C133">
            <v>559</v>
          </cell>
          <cell r="D133">
            <v>100.62</v>
          </cell>
          <cell r="E133">
            <v>18</v>
          </cell>
          <cell r="F133" t="str">
            <v>https://uwa.qualtrics.com/CP/Graphic.php?IM=IM_9voL9Myp8Gji0rr</v>
          </cell>
          <cell r="G133">
            <v>1</v>
          </cell>
        </row>
        <row r="134">
          <cell r="A134">
            <v>106</v>
          </cell>
          <cell r="B134" t="str">
            <v>Sacher cake</v>
          </cell>
          <cell r="C134">
            <v>375</v>
          </cell>
          <cell r="D134">
            <v>2812.5</v>
          </cell>
          <cell r="E134">
            <v>750</v>
          </cell>
          <cell r="F134" t="str">
            <v>https://uwa.qualtrics.com/CP/Graphic.php?IM=IM_6mT12cW102syT2Z</v>
          </cell>
          <cell r="G134">
            <v>1</v>
          </cell>
        </row>
        <row r="135">
          <cell r="A135">
            <v>151</v>
          </cell>
          <cell r="B135" t="str">
            <v>lemon cake</v>
          </cell>
          <cell r="C135">
            <v>435</v>
          </cell>
          <cell r="D135">
            <v>652.5</v>
          </cell>
          <cell r="E135">
            <v>150</v>
          </cell>
          <cell r="F135" t="str">
            <v>https://uwa.qualtrics.com/CP/Graphic.php?IM=IM_bDb0b9kUGWQi7Pv</v>
          </cell>
          <cell r="G135">
            <v>1</v>
          </cell>
        </row>
        <row r="136">
          <cell r="A136">
            <v>568</v>
          </cell>
          <cell r="B136" t="str">
            <v>salami, roasted ham and cheese</v>
          </cell>
          <cell r="C136">
            <v>318.5</v>
          </cell>
          <cell r="D136">
            <v>1210.3</v>
          </cell>
          <cell r="E136">
            <v>380</v>
          </cell>
          <cell r="F136" t="str">
            <v>https://uwa.qualtrics.com/CP/Graphic.php?IM=IM_dd0JWb2GViY8TK5</v>
          </cell>
          <cell r="G136">
            <v>1</v>
          </cell>
        </row>
        <row r="137">
          <cell r="A137">
            <v>374</v>
          </cell>
          <cell r="B137" t="str">
            <v>doughnut / donut  icing</v>
          </cell>
          <cell r="C137">
            <v>318</v>
          </cell>
          <cell r="D137">
            <v>206.7</v>
          </cell>
          <cell r="E137">
            <v>65</v>
          </cell>
          <cell r="F137" t="str">
            <v>https://uwa.qualtrics.com/CP/Graphic.php?IM=IM_ai0thsIRCRKYXdj</v>
          </cell>
          <cell r="G137">
            <v>1</v>
          </cell>
        </row>
        <row r="138">
          <cell r="A138">
            <v>289</v>
          </cell>
          <cell r="B138" t="str">
            <v>chocolate cookies</v>
          </cell>
          <cell r="C138">
            <v>471.1</v>
          </cell>
          <cell r="D138">
            <v>259.10500000000002</v>
          </cell>
          <cell r="E138">
            <v>55</v>
          </cell>
          <cell r="F138" t="str">
            <v>https://uwa.qualtrics.com/CP/Graphic.php?IM=IM_6ffY8pueAsMlfXD</v>
          </cell>
          <cell r="G138">
            <v>1</v>
          </cell>
        </row>
        <row r="139">
          <cell r="A139">
            <v>500</v>
          </cell>
          <cell r="B139" t="str">
            <v xml:space="preserve">chocolate bar </v>
          </cell>
          <cell r="C139">
            <v>561</v>
          </cell>
          <cell r="D139">
            <v>84.15</v>
          </cell>
          <cell r="E139">
            <v>15</v>
          </cell>
          <cell r="F139" t="str">
            <v>https://uwa.qualtrics.com/CP/Graphic.php?IM=IM_9zdGJyUlbJ7wZ6d</v>
          </cell>
          <cell r="G139">
            <v>1</v>
          </cell>
        </row>
        <row r="140">
          <cell r="A140">
            <v>310</v>
          </cell>
          <cell r="B140" t="str">
            <v>pasta with bacon</v>
          </cell>
          <cell r="C140">
            <v>306</v>
          </cell>
          <cell r="D140">
            <v>198.9</v>
          </cell>
          <cell r="E140">
            <v>65</v>
          </cell>
          <cell r="F140" t="str">
            <v>https://uwa.qualtrics.com/CP/Graphic.php?IM=IM_3ksVnwlRCGHgfhX</v>
          </cell>
          <cell r="G140">
            <v>1</v>
          </cell>
        </row>
        <row r="141">
          <cell r="A141">
            <v>187</v>
          </cell>
          <cell r="B141" t="str">
            <v>croissant</v>
          </cell>
          <cell r="C141">
            <v>333</v>
          </cell>
          <cell r="D141">
            <v>233.1</v>
          </cell>
          <cell r="E141">
            <v>70</v>
          </cell>
          <cell r="F141" t="str">
            <v>https://uwa.qualtrics.com/CP/Graphic.php?IM=IM_8piTeMmn7pk6513</v>
          </cell>
          <cell r="G141">
            <v>1</v>
          </cell>
        </row>
        <row r="142">
          <cell r="A142">
            <v>113</v>
          </cell>
          <cell r="B142" t="str">
            <v>chips</v>
          </cell>
          <cell r="C142">
            <v>543</v>
          </cell>
          <cell r="D142">
            <v>162.9</v>
          </cell>
          <cell r="E142">
            <v>30</v>
          </cell>
          <cell r="F142" t="str">
            <v>https://uwa.qualtrics.com/CP/Graphic.php?IM=IM_8cycY8ZuKMx5Aax</v>
          </cell>
          <cell r="G142">
            <v>1</v>
          </cell>
        </row>
        <row r="143">
          <cell r="A143">
            <v>410</v>
          </cell>
          <cell r="B143" t="str">
            <v xml:space="preserve">peanuts </v>
          </cell>
          <cell r="C143">
            <v>561</v>
          </cell>
          <cell r="D143">
            <v>1683</v>
          </cell>
          <cell r="E143">
            <v>300</v>
          </cell>
          <cell r="F143" t="str">
            <v>https://uwa.qualtrics.com/CP/Graphic.php?IM=IM_3wqzHJCcuWwqJql</v>
          </cell>
          <cell r="G143">
            <v>1</v>
          </cell>
        </row>
        <row r="144">
          <cell r="A144">
            <v>127</v>
          </cell>
          <cell r="B144" t="str">
            <v>Sacher cake</v>
          </cell>
          <cell r="C144">
            <v>375</v>
          </cell>
          <cell r="D144">
            <v>243.75</v>
          </cell>
          <cell r="E144">
            <v>65</v>
          </cell>
          <cell r="F144" t="str">
            <v>https://uwa.qualtrics.com/CP/Graphic.php?IM=IM_0okbDna2nuu7Vch</v>
          </cell>
          <cell r="G144">
            <v>1</v>
          </cell>
        </row>
        <row r="145">
          <cell r="A145">
            <v>1</v>
          </cell>
          <cell r="B145" t="str">
            <v>cheesecake with cherry topping</v>
          </cell>
          <cell r="C145">
            <v>311</v>
          </cell>
          <cell r="D145">
            <v>466.5</v>
          </cell>
          <cell r="E145">
            <v>150</v>
          </cell>
          <cell r="F145" t="str">
            <v>https://uwa.qualtrics.com/CP/Graphic.php?IM=IM_0NyprRqgjkMAVuZ</v>
          </cell>
          <cell r="G145">
            <v>1</v>
          </cell>
        </row>
        <row r="146">
          <cell r="A146">
            <v>154</v>
          </cell>
          <cell r="B146" t="str">
            <v>gummi candy and licorice mix</v>
          </cell>
          <cell r="C146">
            <v>352</v>
          </cell>
          <cell r="D146">
            <v>70.400000000000006</v>
          </cell>
          <cell r="E146">
            <v>20</v>
          </cell>
          <cell r="F146" t="str">
            <v>https://uwa.qualtrics.com/CP/Graphic.php?IM=IM_3t4xtAfF10DH06V</v>
          </cell>
          <cell r="G146">
            <v>1</v>
          </cell>
        </row>
        <row r="147">
          <cell r="A147">
            <v>336</v>
          </cell>
          <cell r="B147" t="str">
            <v>black licorice wheels</v>
          </cell>
          <cell r="C147">
            <v>375</v>
          </cell>
          <cell r="D147">
            <v>75</v>
          </cell>
          <cell r="E147">
            <v>20</v>
          </cell>
          <cell r="F147" t="str">
            <v>https://uwa.qualtrics.com/CP/Graphic.php?IM=IM_9BN3xR4Zc0mUiJT</v>
          </cell>
          <cell r="G147">
            <v>1</v>
          </cell>
        </row>
        <row r="148">
          <cell r="A148">
            <v>92</v>
          </cell>
          <cell r="B148" t="str">
            <v>cheddar cheese</v>
          </cell>
          <cell r="C148">
            <v>400</v>
          </cell>
          <cell r="D148">
            <v>2400</v>
          </cell>
          <cell r="E148">
            <v>600</v>
          </cell>
          <cell r="F148" t="str">
            <v>https://uwa.qualtrics.com/CP/Graphic.php?IM=IM_2sJp1YolJUIJMMd</v>
          </cell>
          <cell r="G148">
            <v>1</v>
          </cell>
        </row>
        <row r="149">
          <cell r="A149">
            <v>31</v>
          </cell>
          <cell r="B149" t="str">
            <v>cookies (mixed)</v>
          </cell>
          <cell r="C149">
            <v>489</v>
          </cell>
          <cell r="D149">
            <v>117.36</v>
          </cell>
          <cell r="E149">
            <v>24</v>
          </cell>
          <cell r="F149" t="str">
            <v>https://uwa.qualtrics.com/CP/Graphic.php?IM=IM_3Q5YLgzyhdAtNZ3</v>
          </cell>
          <cell r="G149">
            <v>1</v>
          </cell>
        </row>
        <row r="150">
          <cell r="A150">
            <v>510</v>
          </cell>
          <cell r="B150" t="str">
            <v>chocolate bar, broken</v>
          </cell>
          <cell r="C150">
            <v>448</v>
          </cell>
          <cell r="D150">
            <v>228.48</v>
          </cell>
          <cell r="E150">
            <v>51</v>
          </cell>
          <cell r="F150" t="str">
            <v>https://uwa.qualtrics.com/CP/Graphic.php?IM=IM_9SUgKTLmH1LGBMh</v>
          </cell>
          <cell r="G150">
            <v>1</v>
          </cell>
        </row>
        <row r="151">
          <cell r="A151">
            <v>156</v>
          </cell>
          <cell r="B151" t="str">
            <v>challah (braided yeast bun) with raisins</v>
          </cell>
          <cell r="C151">
            <v>306</v>
          </cell>
          <cell r="D151">
            <v>153</v>
          </cell>
          <cell r="E151">
            <v>50</v>
          </cell>
          <cell r="F151" t="str">
            <v>https://uwa.qualtrics.com/CP/Graphic.php?IM=IM_2owr210PrIl1NA1</v>
          </cell>
          <cell r="G151">
            <v>1</v>
          </cell>
        </row>
        <row r="152">
          <cell r="A152">
            <v>96</v>
          </cell>
          <cell r="B152" t="str">
            <v>cake (gugelhupf)</v>
          </cell>
          <cell r="C152">
            <v>428</v>
          </cell>
          <cell r="D152">
            <v>2140</v>
          </cell>
          <cell r="E152">
            <v>500</v>
          </cell>
          <cell r="F152" t="str">
            <v>https://uwa.qualtrics.com/CP/Graphic.php?IM=IM_8i7OzY8tRZzpdQN</v>
          </cell>
          <cell r="G152">
            <v>1</v>
          </cell>
        </row>
        <row r="153">
          <cell r="A153">
            <v>82</v>
          </cell>
          <cell r="B153" t="str">
            <v>cheese platter</v>
          </cell>
          <cell r="C153">
            <v>357</v>
          </cell>
          <cell r="D153">
            <v>2856</v>
          </cell>
          <cell r="E153">
            <v>800</v>
          </cell>
          <cell r="F153" t="str">
            <v>https://uwa.qualtrics.com/CP/Graphic.php?IM=IM_06c0637FwDxyhzD</v>
          </cell>
          <cell r="G153">
            <v>1</v>
          </cell>
        </row>
        <row r="154">
          <cell r="A154">
            <v>149</v>
          </cell>
          <cell r="B154" t="str">
            <v>NicNac (crusty peanuts)</v>
          </cell>
          <cell r="C154">
            <v>529</v>
          </cell>
          <cell r="D154">
            <v>370.3</v>
          </cell>
          <cell r="E154">
            <v>70</v>
          </cell>
          <cell r="F154" t="str">
            <v>https://uwa.qualtrics.com/CP/Graphic.php?IM=IM_3wpB5lZWeoJUq6p</v>
          </cell>
          <cell r="G154">
            <v>1</v>
          </cell>
        </row>
        <row r="155">
          <cell r="A155">
            <v>381</v>
          </cell>
          <cell r="B155" t="str">
            <v>spaghetti</v>
          </cell>
          <cell r="C155">
            <v>352</v>
          </cell>
          <cell r="D155">
            <v>1760</v>
          </cell>
          <cell r="E155">
            <v>500</v>
          </cell>
          <cell r="F155" t="str">
            <v>https://uwa.qualtrics.com/CP/Graphic.php?IM=IM_eDw8MtuTxv58WMd</v>
          </cell>
          <cell r="G155">
            <v>1</v>
          </cell>
        </row>
        <row r="156">
          <cell r="A156">
            <v>169</v>
          </cell>
          <cell r="B156" t="str">
            <v>donut (chocolate topping)</v>
          </cell>
          <cell r="C156">
            <v>420</v>
          </cell>
          <cell r="D156">
            <v>231</v>
          </cell>
          <cell r="E156">
            <v>55</v>
          </cell>
          <cell r="F156" t="str">
            <v>https://uwa.qualtrics.com/CP/Graphic.php?IM=IM_bKv1itNXyVdrNg9</v>
          </cell>
          <cell r="G156">
            <v>1</v>
          </cell>
        </row>
        <row r="157">
          <cell r="A157">
            <v>286</v>
          </cell>
          <cell r="B157" t="str">
            <v>bar of chocolate</v>
          </cell>
          <cell r="C157">
            <v>530</v>
          </cell>
          <cell r="D157">
            <v>530</v>
          </cell>
          <cell r="E157">
            <v>100</v>
          </cell>
          <cell r="F157" t="str">
            <v>https://uwa.qualtrics.com/CP/Graphic.php?IM=IM_bEmqT7OLEj64oIt</v>
          </cell>
          <cell r="G157">
            <v>1</v>
          </cell>
        </row>
        <row r="158">
          <cell r="A158">
            <v>63</v>
          </cell>
          <cell r="B158" t="str">
            <v>pretzels</v>
          </cell>
          <cell r="C158">
            <v>392</v>
          </cell>
          <cell r="D158">
            <v>156.80000000000001</v>
          </cell>
          <cell r="E158">
            <v>40</v>
          </cell>
          <cell r="F158" t="str">
            <v>https://uwa.qualtrics.com/CP/Graphic.php?IM=IM_5ulgEemVxTL1myF</v>
          </cell>
          <cell r="G158">
            <v>1</v>
          </cell>
        </row>
        <row r="159">
          <cell r="A159">
            <v>533</v>
          </cell>
          <cell r="B159" t="str">
            <v>cookie</v>
          </cell>
          <cell r="C159">
            <v>459</v>
          </cell>
          <cell r="D159">
            <v>91.8</v>
          </cell>
          <cell r="E159">
            <v>20</v>
          </cell>
          <cell r="F159" t="str">
            <v>https://uwa.qualtrics.com/CP/Graphic.php?IM=IM_cUXZ3HVjZwfglZX</v>
          </cell>
          <cell r="G159">
            <v>1</v>
          </cell>
        </row>
        <row r="160">
          <cell r="A160">
            <v>501</v>
          </cell>
          <cell r="B160" t="str">
            <v>chocolate bar , bite</v>
          </cell>
          <cell r="C160">
            <v>487</v>
          </cell>
          <cell r="D160">
            <v>155.84</v>
          </cell>
          <cell r="E160">
            <v>32</v>
          </cell>
          <cell r="F160" t="str">
            <v>https://uwa.qualtrics.com/CP/Graphic.php?IM=IM_d0j3ssY2yaqWAst</v>
          </cell>
          <cell r="G160">
            <v>1</v>
          </cell>
        </row>
        <row r="161">
          <cell r="A161">
            <v>9</v>
          </cell>
          <cell r="B161" t="str">
            <v>waffles</v>
          </cell>
          <cell r="C161">
            <v>470</v>
          </cell>
          <cell r="D161">
            <v>197.4</v>
          </cell>
          <cell r="E161">
            <v>42</v>
          </cell>
          <cell r="F161" t="str">
            <v>https://uwa.qualtrics.com/CP/Graphic.php?IM=IM_5jYYrPq2aMwhcqh</v>
          </cell>
          <cell r="G161">
            <v>1</v>
          </cell>
        </row>
        <row r="162">
          <cell r="A162">
            <v>488</v>
          </cell>
          <cell r="B162" t="str">
            <v>waffle with whipped cream</v>
          </cell>
          <cell r="C162">
            <v>331</v>
          </cell>
          <cell r="D162">
            <v>264.8</v>
          </cell>
          <cell r="E162">
            <v>80</v>
          </cell>
          <cell r="F162" t="str">
            <v>https://uwa.qualtrics.com/CP/Graphic.php?IM=IM_6MgDGYUfewWFgot</v>
          </cell>
          <cell r="G162">
            <v>1</v>
          </cell>
        </row>
        <row r="163">
          <cell r="A163">
            <v>161</v>
          </cell>
          <cell r="B163" t="str">
            <v>mini chocolate marshmallows</v>
          </cell>
          <cell r="C163">
            <v>421</v>
          </cell>
          <cell r="D163">
            <v>209.65799999999999</v>
          </cell>
          <cell r="E163">
            <v>49.8</v>
          </cell>
          <cell r="F163" t="str">
            <v>https://uwa.qualtrics.com/CP/Graphic.php?IM=IM_dakT1Tiz7jK2AOF</v>
          </cell>
          <cell r="G163">
            <v>1</v>
          </cell>
        </row>
        <row r="164">
          <cell r="A164">
            <v>20</v>
          </cell>
          <cell r="B164" t="str">
            <v>German krapfen</v>
          </cell>
          <cell r="C164">
            <v>317</v>
          </cell>
          <cell r="D164">
            <v>951</v>
          </cell>
          <cell r="E164">
            <v>300</v>
          </cell>
          <cell r="F164" t="str">
            <v>https://uwa.qualtrics.com/CP/Graphic.php?IM=IM_0H5RcxGEwH8sng9</v>
          </cell>
          <cell r="G164">
            <v>1</v>
          </cell>
        </row>
        <row r="165">
          <cell r="A165">
            <v>174</v>
          </cell>
          <cell r="B165" t="str">
            <v>chocolate pieces</v>
          </cell>
          <cell r="C165">
            <v>545</v>
          </cell>
          <cell r="D165">
            <v>545</v>
          </cell>
          <cell r="E165">
            <v>100</v>
          </cell>
          <cell r="F165" t="str">
            <v>https://uwa.qualtrics.com/CP/Graphic.php?IM=IM_6G60MiicGI8bgS9</v>
          </cell>
          <cell r="G165">
            <v>1</v>
          </cell>
        </row>
        <row r="166">
          <cell r="A166">
            <v>163</v>
          </cell>
          <cell r="B166" t="str">
            <v>chocolate cake</v>
          </cell>
          <cell r="C166">
            <v>451</v>
          </cell>
          <cell r="D166">
            <v>451</v>
          </cell>
          <cell r="E166">
            <v>100</v>
          </cell>
          <cell r="F166" t="str">
            <v>https://uwa.qualtrics.com/CP/Graphic.php?IM=IM_3CngklCGQyhZee1</v>
          </cell>
          <cell r="G166">
            <v>1</v>
          </cell>
        </row>
        <row r="167">
          <cell r="A167">
            <v>167</v>
          </cell>
          <cell r="B167" t="str">
            <v>some bars of chocolate (stacked)</v>
          </cell>
          <cell r="C167">
            <v>530</v>
          </cell>
          <cell r="D167">
            <v>530</v>
          </cell>
          <cell r="E167">
            <v>100</v>
          </cell>
          <cell r="F167" t="str">
            <v>https://uwa.qualtrics.com/CP/Graphic.php?IM=IM_0TK2LVlQN2Flqdf</v>
          </cell>
          <cell r="G167">
            <v>1</v>
          </cell>
        </row>
        <row r="168">
          <cell r="A168">
            <v>105</v>
          </cell>
          <cell r="B168" t="str">
            <v>filled waffles</v>
          </cell>
          <cell r="C168">
            <v>397</v>
          </cell>
          <cell r="D168">
            <v>198.5</v>
          </cell>
          <cell r="E168">
            <v>50</v>
          </cell>
          <cell r="F168" t="str">
            <v>https://uwa.qualtrics.com/CP/Graphic.php?IM=IM_6fZvqhIRg2V2pql</v>
          </cell>
          <cell r="G168">
            <v>1</v>
          </cell>
        </row>
        <row r="169">
          <cell r="A169">
            <v>162</v>
          </cell>
          <cell r="B169" t="str">
            <v>chocolate cream cake</v>
          </cell>
          <cell r="C169">
            <v>435</v>
          </cell>
          <cell r="D169">
            <v>609</v>
          </cell>
          <cell r="E169">
            <v>140</v>
          </cell>
          <cell r="F169" t="str">
            <v>https://uwa.qualtrics.com/CP/Graphic.php?IM=IM_6XPKkWbPp0DzOrr</v>
          </cell>
          <cell r="G169">
            <v>1</v>
          </cell>
        </row>
        <row r="170">
          <cell r="A170">
            <v>88</v>
          </cell>
          <cell r="B170" t="str">
            <v>stracciatella cake</v>
          </cell>
          <cell r="C170">
            <v>320</v>
          </cell>
          <cell r="D170">
            <v>288</v>
          </cell>
          <cell r="E170">
            <v>90</v>
          </cell>
          <cell r="F170" t="str">
            <v>https://uwa.qualtrics.com/CP/Graphic.php?IM=IM_7QEreOXG61frWh7</v>
          </cell>
          <cell r="G170">
            <v>1</v>
          </cell>
        </row>
        <row r="171">
          <cell r="A171">
            <v>16</v>
          </cell>
          <cell r="B171" t="str">
            <v>pancakes</v>
          </cell>
          <cell r="C171">
            <v>378</v>
          </cell>
          <cell r="D171">
            <v>3024</v>
          </cell>
          <cell r="E171">
            <v>800</v>
          </cell>
          <cell r="F171" t="str">
            <v>https://uwa.qualtrics.com/CP/Graphic.php?IM=IM_bKnl7DorpYwfZEp</v>
          </cell>
          <cell r="G171">
            <v>1</v>
          </cell>
        </row>
        <row r="172">
          <cell r="A172">
            <v>40</v>
          </cell>
          <cell r="B172" t="str">
            <v>pastries</v>
          </cell>
          <cell r="C172">
            <v>388</v>
          </cell>
          <cell r="D172">
            <v>4268</v>
          </cell>
          <cell r="E172">
            <v>1100</v>
          </cell>
          <cell r="F172" t="str">
            <v>https://uwa.qualtrics.com/CP/Graphic.php?IM=IM_0pMX8CgAoJRw9I9</v>
          </cell>
          <cell r="G172">
            <v>1</v>
          </cell>
        </row>
        <row r="173">
          <cell r="A173">
            <v>71</v>
          </cell>
          <cell r="B173" t="str">
            <v>cheese platter</v>
          </cell>
          <cell r="C173">
            <v>365</v>
          </cell>
          <cell r="D173">
            <v>2190</v>
          </cell>
          <cell r="E173">
            <v>600</v>
          </cell>
          <cell r="F173" t="str">
            <v>https://uwa.qualtrics.com/CP/Graphic.php?IM=IM_0Na3gU4YLcvM4UR</v>
          </cell>
          <cell r="G173">
            <v>1</v>
          </cell>
        </row>
        <row r="174">
          <cell r="A174">
            <v>126</v>
          </cell>
          <cell r="B174" t="str">
            <v>pastries and donuts</v>
          </cell>
          <cell r="C174">
            <v>390</v>
          </cell>
          <cell r="D174">
            <v>2301</v>
          </cell>
          <cell r="E174">
            <v>590</v>
          </cell>
          <cell r="F174" t="str">
            <v>https://uwa.qualtrics.com/CP/Graphic.php?IM=IM_1T7PE1Ds2WGnyjX</v>
          </cell>
          <cell r="G174">
            <v>1</v>
          </cell>
        </row>
        <row r="175">
          <cell r="A175">
            <v>338</v>
          </cell>
          <cell r="B175" t="str">
            <v>mixed licorice</v>
          </cell>
          <cell r="C175">
            <v>334</v>
          </cell>
          <cell r="D175">
            <v>400.8</v>
          </cell>
          <cell r="E175">
            <v>120</v>
          </cell>
          <cell r="F175" t="str">
            <v>https://uwa.qualtrics.com/CP/Graphic.php?IM=IM_bjsQhuYtUe0Awqp</v>
          </cell>
          <cell r="G175">
            <v>1</v>
          </cell>
        </row>
        <row r="176">
          <cell r="A176">
            <v>13</v>
          </cell>
          <cell r="B176" t="str">
            <v>Frankfurt crown cake</v>
          </cell>
          <cell r="C176">
            <v>363</v>
          </cell>
          <cell r="D176">
            <v>7260</v>
          </cell>
          <cell r="E176">
            <v>2000</v>
          </cell>
          <cell r="F176" t="str">
            <v>https://uwa.qualtrics.com/CP/Graphic.php?IM=IM_0qBZ9eogY0sKx6Z"style="width: 400px; height: 300px;"&gt; - 0-999</v>
          </cell>
          <cell r="G176">
            <v>1</v>
          </cell>
        </row>
        <row r="177">
          <cell r="A177">
            <v>98</v>
          </cell>
          <cell r="B177" t="str">
            <v>cheese platter</v>
          </cell>
          <cell r="C177">
            <v>357</v>
          </cell>
          <cell r="D177">
            <v>5712</v>
          </cell>
          <cell r="E177">
            <v>1600</v>
          </cell>
          <cell r="F177" t="str">
            <v>https://uwa.qualtrics.com/CP/Graphic.php?IM=IM_7afE5jmYPVvKQLP</v>
          </cell>
          <cell r="G177">
            <v>1</v>
          </cell>
        </row>
        <row r="178">
          <cell r="A178">
            <v>128</v>
          </cell>
          <cell r="B178" t="str">
            <v>hard candies</v>
          </cell>
          <cell r="C178">
            <v>391</v>
          </cell>
          <cell r="D178">
            <v>7820</v>
          </cell>
          <cell r="E178">
            <v>2000</v>
          </cell>
          <cell r="F178" t="str">
            <v>https://uwa.qualtrics.com/CP/Graphic.php?IM=IM_2ipFbOoGCMFd0fX</v>
          </cell>
          <cell r="G178">
            <v>1</v>
          </cell>
        </row>
        <row r="179">
          <cell r="A179">
            <v>387</v>
          </cell>
          <cell r="B179" t="str">
            <v>goose, roasted</v>
          </cell>
          <cell r="C179">
            <v>338</v>
          </cell>
          <cell r="D179">
            <v>11830</v>
          </cell>
          <cell r="E179">
            <v>3500</v>
          </cell>
          <cell r="F179" t="str">
            <v>https://uwa.qualtrics.com/CP/Graphic.php?IM=IM_397YntYKrLn4RmJ</v>
          </cell>
          <cell r="G179">
            <v>1</v>
          </cell>
        </row>
        <row r="181">
          <cell r="D181">
            <v>44.52</v>
          </cell>
        </row>
        <row r="182">
          <cell r="D182">
            <v>1626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ad me"/>
      <sheetName val="pivot"/>
      <sheetName val="full data"/>
    </sheetNames>
    <sheetDataSet>
      <sheetData sheetId="0" refreshError="1">
        <row r="3">
          <cell r="A3">
            <v>1</v>
          </cell>
          <cell r="B3" t="str">
            <v>cheesecake with cherry topping</v>
          </cell>
          <cell r="C3" t="str">
            <v>Käsekuchen mit Kirschen</v>
          </cell>
          <cell r="D3">
            <v>1</v>
          </cell>
          <cell r="E3">
            <v>2</v>
          </cell>
          <cell r="F3">
            <v>1</v>
          </cell>
          <cell r="H3">
            <v>6</v>
          </cell>
          <cell r="I3">
            <v>17.14</v>
          </cell>
          <cell r="J3">
            <v>32.89</v>
          </cell>
          <cell r="K3">
            <v>311</v>
          </cell>
          <cell r="L3">
            <v>1</v>
          </cell>
          <cell r="M3">
            <v>150</v>
          </cell>
        </row>
        <row r="4">
          <cell r="A4">
            <v>2</v>
          </cell>
          <cell r="B4" t="str">
            <v>Hamburger with bacon</v>
          </cell>
          <cell r="C4" t="str">
            <v>Hamburger</v>
          </cell>
          <cell r="D4">
            <v>1</v>
          </cell>
          <cell r="E4">
            <v>2</v>
          </cell>
          <cell r="F4">
            <v>2</v>
          </cell>
          <cell r="H4">
            <v>15</v>
          </cell>
          <cell r="I4">
            <v>15</v>
          </cell>
          <cell r="J4">
            <v>14</v>
          </cell>
          <cell r="K4">
            <v>252</v>
          </cell>
          <cell r="L4">
            <v>1</v>
          </cell>
          <cell r="M4">
            <v>360</v>
          </cell>
        </row>
        <row r="5">
          <cell r="A5">
            <v>3</v>
          </cell>
          <cell r="B5" t="str">
            <v>cheese burger, french fries and cola</v>
          </cell>
          <cell r="C5" t="str">
            <v>Hamburger , Pommes, Cola</v>
          </cell>
          <cell r="D5">
            <v>1</v>
          </cell>
          <cell r="E5">
            <v>2</v>
          </cell>
          <cell r="F5">
            <v>2</v>
          </cell>
          <cell r="H5">
            <v>5.34</v>
          </cell>
          <cell r="I5">
            <v>9</v>
          </cell>
          <cell r="J5">
            <v>20.3</v>
          </cell>
          <cell r="K5">
            <v>185</v>
          </cell>
          <cell r="L5">
            <v>3</v>
          </cell>
          <cell r="M5">
            <v>720</v>
          </cell>
        </row>
        <row r="6">
          <cell r="A6">
            <v>4</v>
          </cell>
          <cell r="B6" t="str">
            <v>chocolate cookie</v>
          </cell>
          <cell r="C6" t="str">
            <v>Choclate Cookie</v>
          </cell>
          <cell r="D6">
            <v>1</v>
          </cell>
          <cell r="E6">
            <v>2</v>
          </cell>
          <cell r="F6">
            <v>1</v>
          </cell>
          <cell r="G6">
            <v>3</v>
          </cell>
          <cell r="H6">
            <v>6.2</v>
          </cell>
          <cell r="I6">
            <v>26</v>
          </cell>
          <cell r="J6">
            <v>63</v>
          </cell>
          <cell r="K6">
            <v>510</v>
          </cell>
          <cell r="L6">
            <v>1</v>
          </cell>
          <cell r="M6">
            <v>19</v>
          </cell>
        </row>
        <row r="7">
          <cell r="A7">
            <v>5</v>
          </cell>
          <cell r="B7" t="str">
            <v>cookie mix</v>
          </cell>
          <cell r="C7" t="str">
            <v>Kekse (diverse)</v>
          </cell>
          <cell r="D7">
            <v>1</v>
          </cell>
          <cell r="E7">
            <v>2</v>
          </cell>
          <cell r="F7">
            <v>1</v>
          </cell>
          <cell r="H7">
            <v>7.78</v>
          </cell>
          <cell r="I7">
            <v>25.64</v>
          </cell>
          <cell r="J7">
            <v>56.81</v>
          </cell>
          <cell r="K7">
            <v>489</v>
          </cell>
          <cell r="L7">
            <v>3</v>
          </cell>
          <cell r="M7">
            <v>18</v>
          </cell>
        </row>
        <row r="8">
          <cell r="A8">
            <v>6</v>
          </cell>
          <cell r="B8" t="str">
            <v>cheese cake with strawberries and crumbles</v>
          </cell>
          <cell r="C8" t="str">
            <v>Käsekuchen mit Erdbeeren, Streuseln</v>
          </cell>
          <cell r="D8">
            <v>1</v>
          </cell>
          <cell r="E8">
            <v>2</v>
          </cell>
          <cell r="F8">
            <v>1</v>
          </cell>
          <cell r="H8">
            <v>9.0299999999999994</v>
          </cell>
          <cell r="I8">
            <v>12.67</v>
          </cell>
          <cell r="J8">
            <v>28.03</v>
          </cell>
          <cell r="K8">
            <v>264</v>
          </cell>
          <cell r="L8">
            <v>1</v>
          </cell>
          <cell r="M8">
            <v>150</v>
          </cell>
        </row>
        <row r="9">
          <cell r="A9">
            <v>7</v>
          </cell>
          <cell r="B9" t="str">
            <v>croissants</v>
          </cell>
          <cell r="C9" t="str">
            <v>Croissants</v>
          </cell>
          <cell r="D9">
            <v>1</v>
          </cell>
          <cell r="E9">
            <v>2</v>
          </cell>
          <cell r="F9">
            <v>2</v>
          </cell>
          <cell r="H9">
            <v>7.08</v>
          </cell>
          <cell r="I9">
            <v>33.57</v>
          </cell>
          <cell r="J9">
            <v>44.86</v>
          </cell>
          <cell r="K9">
            <v>508</v>
          </cell>
          <cell r="L9">
            <v>5</v>
          </cell>
          <cell r="M9">
            <v>300</v>
          </cell>
        </row>
        <row r="10">
          <cell r="A10">
            <v>8</v>
          </cell>
          <cell r="B10" t="str">
            <v>snack mix</v>
          </cell>
          <cell r="C10" t="str">
            <v>Snackmix</v>
          </cell>
          <cell r="D10">
            <v>1</v>
          </cell>
          <cell r="E10">
            <v>2</v>
          </cell>
          <cell r="F10">
            <v>2</v>
          </cell>
          <cell r="H10">
            <v>9</v>
          </cell>
          <cell r="I10">
            <v>0.5</v>
          </cell>
          <cell r="J10">
            <v>75.3</v>
          </cell>
          <cell r="K10">
            <v>347</v>
          </cell>
          <cell r="L10">
            <v>40</v>
          </cell>
          <cell r="M10">
            <v>20</v>
          </cell>
        </row>
        <row r="11">
          <cell r="A11">
            <v>9</v>
          </cell>
          <cell r="B11" t="str">
            <v>waffles</v>
          </cell>
          <cell r="C11" t="str">
            <v>Waffeln</v>
          </cell>
          <cell r="D11">
            <v>1</v>
          </cell>
          <cell r="E11">
            <v>2</v>
          </cell>
          <cell r="F11">
            <v>1</v>
          </cell>
          <cell r="H11">
            <v>9.09</v>
          </cell>
          <cell r="I11">
            <v>24</v>
          </cell>
          <cell r="J11">
            <v>57</v>
          </cell>
          <cell r="K11">
            <v>470</v>
          </cell>
          <cell r="L11">
            <v>1</v>
          </cell>
          <cell r="M11">
            <v>42</v>
          </cell>
        </row>
        <row r="12">
          <cell r="A12">
            <v>10</v>
          </cell>
          <cell r="B12" t="str">
            <v>Spaghetti with tomato sauce</v>
          </cell>
          <cell r="C12" t="str">
            <v>Spaghetti mit Tomatensauce</v>
          </cell>
          <cell r="D12">
            <v>1</v>
          </cell>
          <cell r="E12">
            <v>2</v>
          </cell>
          <cell r="F12">
            <v>2</v>
          </cell>
          <cell r="H12">
            <v>3.34</v>
          </cell>
          <cell r="I12">
            <v>6.73</v>
          </cell>
          <cell r="J12">
            <v>16.05</v>
          </cell>
          <cell r="K12">
            <v>139</v>
          </cell>
          <cell r="L12">
            <v>1</v>
          </cell>
          <cell r="M12">
            <v>250</v>
          </cell>
        </row>
        <row r="13">
          <cell r="A13">
            <v>11</v>
          </cell>
          <cell r="B13" t="str">
            <v>cheese and cold meat platter</v>
          </cell>
          <cell r="C13" t="str">
            <v>Käse-/Wurstplatte</v>
          </cell>
          <cell r="D13">
            <v>1</v>
          </cell>
          <cell r="E13">
            <v>2</v>
          </cell>
          <cell r="F13">
            <v>2</v>
          </cell>
          <cell r="G13">
            <v>5</v>
          </cell>
          <cell r="H13">
            <v>17.489999999999998</v>
          </cell>
          <cell r="I13">
            <v>22.87</v>
          </cell>
          <cell r="J13">
            <v>0.15</v>
          </cell>
          <cell r="K13">
            <v>275.5</v>
          </cell>
          <cell r="L13">
            <v>15</v>
          </cell>
          <cell r="M13">
            <v>300</v>
          </cell>
        </row>
        <row r="14">
          <cell r="A14">
            <v>12</v>
          </cell>
          <cell r="B14" t="str">
            <v>ham sandwich</v>
          </cell>
          <cell r="C14" t="str">
            <v>Schinkensandwich</v>
          </cell>
          <cell r="D14">
            <v>1</v>
          </cell>
          <cell r="E14">
            <v>2</v>
          </cell>
          <cell r="F14">
            <v>2</v>
          </cell>
          <cell r="H14">
            <v>14.37</v>
          </cell>
          <cell r="I14">
            <v>20.6</v>
          </cell>
          <cell r="J14">
            <v>4.92</v>
          </cell>
          <cell r="K14">
            <v>261.5</v>
          </cell>
          <cell r="L14">
            <v>1</v>
          </cell>
          <cell r="M14">
            <v>205</v>
          </cell>
        </row>
        <row r="15">
          <cell r="A15">
            <v>13</v>
          </cell>
          <cell r="B15" t="str">
            <v>Frankfurt crown cake</v>
          </cell>
          <cell r="C15" t="str">
            <v>Frankfurter Kranz</v>
          </cell>
          <cell r="D15">
            <v>1</v>
          </cell>
          <cell r="E15">
            <v>2</v>
          </cell>
          <cell r="F15">
            <v>1</v>
          </cell>
          <cell r="H15">
            <v>4.88</v>
          </cell>
          <cell r="I15">
            <v>24.05</v>
          </cell>
          <cell r="J15">
            <v>32.31</v>
          </cell>
          <cell r="K15">
            <v>363</v>
          </cell>
          <cell r="L15">
            <v>1</v>
          </cell>
          <cell r="M15">
            <v>2000</v>
          </cell>
        </row>
        <row r="16">
          <cell r="A16">
            <v>14</v>
          </cell>
          <cell r="B16" t="str">
            <v>muffin</v>
          </cell>
          <cell r="C16" t="str">
            <v>Muffin</v>
          </cell>
          <cell r="D16">
            <v>1</v>
          </cell>
          <cell r="E16">
            <v>2</v>
          </cell>
          <cell r="F16">
            <v>1</v>
          </cell>
          <cell r="H16">
            <v>5.4</v>
          </cell>
          <cell r="I16">
            <v>20</v>
          </cell>
          <cell r="J16">
            <v>50</v>
          </cell>
          <cell r="K16">
            <v>404</v>
          </cell>
          <cell r="L16">
            <v>1</v>
          </cell>
          <cell r="M16">
            <v>89</v>
          </cell>
        </row>
        <row r="17">
          <cell r="A17">
            <v>15</v>
          </cell>
          <cell r="B17" t="str">
            <v>croissants</v>
          </cell>
          <cell r="C17" t="str">
            <v>Croissants</v>
          </cell>
          <cell r="D17">
            <v>1</v>
          </cell>
          <cell r="E17">
            <v>2</v>
          </cell>
          <cell r="F17">
            <v>1</v>
          </cell>
          <cell r="H17">
            <v>6.4</v>
          </cell>
          <cell r="I17">
            <v>40.4</v>
          </cell>
          <cell r="J17">
            <v>40</v>
          </cell>
          <cell r="K17">
            <v>442</v>
          </cell>
          <cell r="L17">
            <v>4</v>
          </cell>
          <cell r="M17">
            <v>200</v>
          </cell>
        </row>
        <row r="18">
          <cell r="A18">
            <v>16</v>
          </cell>
          <cell r="B18" t="str">
            <v>pancakes</v>
          </cell>
          <cell r="C18" t="str">
            <v>Pancakes</v>
          </cell>
          <cell r="D18">
            <v>1</v>
          </cell>
          <cell r="E18">
            <v>2</v>
          </cell>
          <cell r="F18">
            <v>1</v>
          </cell>
          <cell r="H18">
            <v>7.86</v>
          </cell>
          <cell r="I18">
            <v>20</v>
          </cell>
          <cell r="J18">
            <v>45</v>
          </cell>
          <cell r="K18">
            <v>378</v>
          </cell>
          <cell r="L18">
            <v>4</v>
          </cell>
          <cell r="M18">
            <v>800</v>
          </cell>
        </row>
        <row r="19">
          <cell r="A19">
            <v>17</v>
          </cell>
          <cell r="B19" t="str">
            <v>cheese burger, french fries and cola</v>
          </cell>
          <cell r="C19" t="str">
            <v>Hamburger, Pommes, Cola</v>
          </cell>
          <cell r="D19">
            <v>1</v>
          </cell>
          <cell r="E19">
            <v>2</v>
          </cell>
          <cell r="F19">
            <v>2</v>
          </cell>
          <cell r="H19">
            <v>5.34</v>
          </cell>
          <cell r="I19">
            <v>9</v>
          </cell>
          <cell r="J19">
            <v>20.3</v>
          </cell>
          <cell r="K19">
            <v>185</v>
          </cell>
          <cell r="L19">
            <v>3</v>
          </cell>
          <cell r="M19">
            <v>720</v>
          </cell>
        </row>
        <row r="20">
          <cell r="A20">
            <v>18</v>
          </cell>
          <cell r="B20" t="str">
            <v>German krapfen</v>
          </cell>
          <cell r="C20" t="str">
            <v>Berliner/ Krapfen</v>
          </cell>
          <cell r="D20">
            <v>1</v>
          </cell>
          <cell r="E20">
            <v>2</v>
          </cell>
          <cell r="F20">
            <v>1</v>
          </cell>
          <cell r="H20">
            <v>6.67</v>
          </cell>
          <cell r="I20">
            <v>13.33</v>
          </cell>
          <cell r="J20">
            <v>41.67</v>
          </cell>
          <cell r="K20">
            <v>317</v>
          </cell>
          <cell r="L20">
            <v>1</v>
          </cell>
          <cell r="M20">
            <v>60</v>
          </cell>
        </row>
        <row r="21">
          <cell r="A21">
            <v>19</v>
          </cell>
          <cell r="B21" t="str">
            <v>German krapfen</v>
          </cell>
          <cell r="C21" t="str">
            <v>Krapfen</v>
          </cell>
          <cell r="D21">
            <v>1</v>
          </cell>
          <cell r="E21">
            <v>2</v>
          </cell>
          <cell r="F21">
            <v>1</v>
          </cell>
          <cell r="H21">
            <v>6.67</v>
          </cell>
          <cell r="I21">
            <v>13.33</v>
          </cell>
          <cell r="J21">
            <v>41.67</v>
          </cell>
          <cell r="K21">
            <v>317</v>
          </cell>
          <cell r="L21">
            <v>5</v>
          </cell>
          <cell r="M21">
            <v>300</v>
          </cell>
        </row>
        <row r="22">
          <cell r="A22">
            <v>20</v>
          </cell>
          <cell r="B22" t="str">
            <v>German krapfen</v>
          </cell>
          <cell r="C22" t="str">
            <v>Krapfen</v>
          </cell>
          <cell r="D22">
            <v>1</v>
          </cell>
          <cell r="E22">
            <v>2</v>
          </cell>
          <cell r="F22">
            <v>1</v>
          </cell>
          <cell r="H22">
            <v>6.67</v>
          </cell>
          <cell r="I22">
            <v>13.33</v>
          </cell>
          <cell r="J22">
            <v>41.67</v>
          </cell>
          <cell r="K22">
            <v>317</v>
          </cell>
          <cell r="L22">
            <v>5</v>
          </cell>
          <cell r="M22">
            <v>300</v>
          </cell>
        </row>
        <row r="23">
          <cell r="A23">
            <v>21</v>
          </cell>
          <cell r="B23" t="str">
            <v>raspberry candies</v>
          </cell>
          <cell r="C23" t="str">
            <v>Himbeerbonbons</v>
          </cell>
          <cell r="D23">
            <v>1</v>
          </cell>
          <cell r="E23">
            <v>2</v>
          </cell>
          <cell r="F23">
            <v>1</v>
          </cell>
          <cell r="H23">
            <v>0.05</v>
          </cell>
          <cell r="I23">
            <v>0</v>
          </cell>
          <cell r="J23">
            <v>97</v>
          </cell>
          <cell r="K23">
            <v>388</v>
          </cell>
          <cell r="L23">
            <v>16</v>
          </cell>
          <cell r="M23">
            <v>80</v>
          </cell>
        </row>
        <row r="24">
          <cell r="A24">
            <v>22</v>
          </cell>
          <cell r="B24" t="str">
            <v>french fries</v>
          </cell>
          <cell r="C24" t="str">
            <v>Pommes Frites</v>
          </cell>
          <cell r="D24">
            <v>1</v>
          </cell>
          <cell r="E24">
            <v>2</v>
          </cell>
          <cell r="F24">
            <v>2</v>
          </cell>
          <cell r="G24">
            <v>2</v>
          </cell>
          <cell r="H24">
            <v>3.75</v>
          </cell>
          <cell r="I24">
            <v>17.04</v>
          </cell>
          <cell r="J24">
            <v>34.094999999999999</v>
          </cell>
          <cell r="K24">
            <v>295</v>
          </cell>
          <cell r="L24">
            <v>70</v>
          </cell>
          <cell r="M24">
            <v>220</v>
          </cell>
        </row>
        <row r="25">
          <cell r="A25">
            <v>23</v>
          </cell>
          <cell r="B25" t="str">
            <v>ham sandwich</v>
          </cell>
          <cell r="C25" t="str">
            <v>Schinkensandwich</v>
          </cell>
          <cell r="D25">
            <v>1</v>
          </cell>
          <cell r="E25">
            <v>2</v>
          </cell>
          <cell r="F25">
            <v>2</v>
          </cell>
          <cell r="H25">
            <v>14.67</v>
          </cell>
          <cell r="I25">
            <v>20.260000000000002</v>
          </cell>
          <cell r="J25">
            <v>6.28</v>
          </cell>
          <cell r="K25">
            <v>265.13</v>
          </cell>
          <cell r="L25">
            <v>1</v>
          </cell>
          <cell r="M25">
            <v>200</v>
          </cell>
        </row>
        <row r="26">
          <cell r="A26">
            <v>24</v>
          </cell>
          <cell r="B26" t="str">
            <v>ice cream sandwiches</v>
          </cell>
          <cell r="C26" t="str">
            <v>Eiswaffeln</v>
          </cell>
          <cell r="D26">
            <v>1</v>
          </cell>
          <cell r="E26">
            <v>2</v>
          </cell>
          <cell r="F26">
            <v>1</v>
          </cell>
          <cell r="H26">
            <v>1.5</v>
          </cell>
          <cell r="I26">
            <v>4.8</v>
          </cell>
          <cell r="J26">
            <v>15</v>
          </cell>
          <cell r="K26">
            <v>109</v>
          </cell>
          <cell r="L26">
            <v>4</v>
          </cell>
          <cell r="M26">
            <v>400</v>
          </cell>
        </row>
        <row r="27">
          <cell r="A27">
            <v>25</v>
          </cell>
          <cell r="B27" t="str">
            <v>ice cream with chocolate beans</v>
          </cell>
          <cell r="C27" t="str">
            <v>Eis mit Smarties</v>
          </cell>
          <cell r="D27">
            <v>1</v>
          </cell>
          <cell r="E27">
            <v>2</v>
          </cell>
          <cell r="F27">
            <v>1</v>
          </cell>
          <cell r="H27">
            <v>2.58</v>
          </cell>
          <cell r="I27">
            <v>2.68</v>
          </cell>
          <cell r="J27">
            <v>30.66</v>
          </cell>
          <cell r="K27">
            <v>160</v>
          </cell>
          <cell r="L27">
            <v>1</v>
          </cell>
          <cell r="M27">
            <v>100</v>
          </cell>
        </row>
        <row r="28">
          <cell r="A28">
            <v>26</v>
          </cell>
          <cell r="B28" t="str">
            <v>chips</v>
          </cell>
          <cell r="C28" t="str">
            <v>Chips</v>
          </cell>
          <cell r="D28">
            <v>1</v>
          </cell>
          <cell r="E28">
            <v>2</v>
          </cell>
          <cell r="F28">
            <v>2</v>
          </cell>
          <cell r="H28">
            <v>5.48</v>
          </cell>
          <cell r="I28">
            <v>35</v>
          </cell>
          <cell r="J28">
            <v>48</v>
          </cell>
          <cell r="K28">
            <v>539</v>
          </cell>
          <cell r="L28">
            <v>15</v>
          </cell>
          <cell r="M28">
            <v>34</v>
          </cell>
        </row>
        <row r="29">
          <cell r="A29">
            <v>27</v>
          </cell>
          <cell r="B29" t="str">
            <v>opened chips bag</v>
          </cell>
          <cell r="C29" t="str">
            <v>Chips (Tüte)</v>
          </cell>
          <cell r="D29">
            <v>1</v>
          </cell>
          <cell r="E29">
            <v>2</v>
          </cell>
          <cell r="F29">
            <v>2</v>
          </cell>
          <cell r="H29">
            <v>5.48</v>
          </cell>
          <cell r="I29">
            <v>39.4</v>
          </cell>
          <cell r="J29">
            <v>40.6</v>
          </cell>
          <cell r="K29">
            <v>535</v>
          </cell>
          <cell r="L29">
            <v>1</v>
          </cell>
          <cell r="M29">
            <v>200</v>
          </cell>
        </row>
        <row r="30">
          <cell r="A30">
            <v>28</v>
          </cell>
          <cell r="B30" t="str">
            <v>fruit cake</v>
          </cell>
          <cell r="C30" t="str">
            <v>Obsttorte</v>
          </cell>
          <cell r="D30">
            <v>1</v>
          </cell>
          <cell r="E30">
            <v>2</v>
          </cell>
          <cell r="F30">
            <v>1</v>
          </cell>
          <cell r="H30">
            <v>4.0199999999999996</v>
          </cell>
          <cell r="I30">
            <v>1.88</v>
          </cell>
          <cell r="J30">
            <v>30.58</v>
          </cell>
          <cell r="K30">
            <v>157</v>
          </cell>
          <cell r="L30">
            <v>1</v>
          </cell>
          <cell r="M30">
            <v>150</v>
          </cell>
        </row>
        <row r="31">
          <cell r="A31">
            <v>29</v>
          </cell>
          <cell r="B31" t="str">
            <v>cake (with gelatinized fruits)</v>
          </cell>
          <cell r="C31" t="str">
            <v>Kuchen (mit gummibärchen)</v>
          </cell>
          <cell r="D31">
            <v>1</v>
          </cell>
          <cell r="E31">
            <v>2</v>
          </cell>
          <cell r="F31">
            <v>1</v>
          </cell>
          <cell r="H31">
            <v>6.41</v>
          </cell>
          <cell r="I31">
            <v>16.850000000000001</v>
          </cell>
          <cell r="J31">
            <v>42.52</v>
          </cell>
          <cell r="K31">
            <v>349</v>
          </cell>
          <cell r="L31">
            <v>1</v>
          </cell>
          <cell r="M31">
            <v>500</v>
          </cell>
        </row>
        <row r="32">
          <cell r="A32">
            <v>30</v>
          </cell>
          <cell r="B32" t="str">
            <v>french fries, chicken</v>
          </cell>
          <cell r="C32" t="str">
            <v>Pommes,Hähnchen</v>
          </cell>
          <cell r="D32">
            <v>1</v>
          </cell>
          <cell r="E32">
            <v>2</v>
          </cell>
          <cell r="F32">
            <v>2</v>
          </cell>
          <cell r="G32">
            <v>5</v>
          </cell>
          <cell r="H32">
            <v>17.29</v>
          </cell>
          <cell r="I32">
            <v>8.14</v>
          </cell>
          <cell r="J32">
            <v>3.7</v>
          </cell>
          <cell r="K32">
            <v>156.66999999999999</v>
          </cell>
          <cell r="L32">
            <v>1</v>
          </cell>
          <cell r="M32">
            <v>900</v>
          </cell>
        </row>
        <row r="33">
          <cell r="A33">
            <v>31</v>
          </cell>
          <cell r="B33" t="str">
            <v>cookies (mixed)</v>
          </cell>
          <cell r="C33" t="str">
            <v>Kekse (diverse)</v>
          </cell>
          <cell r="D33">
            <v>1</v>
          </cell>
          <cell r="E33">
            <v>2</v>
          </cell>
          <cell r="F33">
            <v>1</v>
          </cell>
          <cell r="H33">
            <v>7.78</v>
          </cell>
          <cell r="I33">
            <v>25.64</v>
          </cell>
          <cell r="J33">
            <v>56.81</v>
          </cell>
          <cell r="K33">
            <v>489</v>
          </cell>
          <cell r="L33">
            <v>4</v>
          </cell>
          <cell r="M33">
            <v>24</v>
          </cell>
        </row>
        <row r="34">
          <cell r="A34">
            <v>32</v>
          </cell>
          <cell r="B34" t="str">
            <v>pizza (with mushrooms)</v>
          </cell>
          <cell r="C34" t="str">
            <v>Pizza (Pilze)</v>
          </cell>
          <cell r="D34">
            <v>1</v>
          </cell>
          <cell r="E34">
            <v>2</v>
          </cell>
          <cell r="F34">
            <v>2</v>
          </cell>
          <cell r="H34">
            <v>6.55</v>
          </cell>
          <cell r="I34">
            <v>5.64</v>
          </cell>
          <cell r="J34">
            <v>21.27</v>
          </cell>
          <cell r="K34">
            <v>165.45</v>
          </cell>
          <cell r="L34">
            <v>1</v>
          </cell>
          <cell r="M34">
            <v>550</v>
          </cell>
        </row>
        <row r="35">
          <cell r="A35">
            <v>33</v>
          </cell>
          <cell r="B35" t="str">
            <v>spaghetti with tomato sauce</v>
          </cell>
          <cell r="C35" t="str">
            <v>Spaghetti mit Tomatensauce</v>
          </cell>
          <cell r="D35">
            <v>1</v>
          </cell>
          <cell r="E35">
            <v>2</v>
          </cell>
          <cell r="F35">
            <v>2</v>
          </cell>
          <cell r="H35">
            <v>3.34</v>
          </cell>
          <cell r="I35">
            <v>6.73</v>
          </cell>
          <cell r="J35">
            <v>16.05</v>
          </cell>
          <cell r="K35">
            <v>139</v>
          </cell>
          <cell r="L35">
            <v>1</v>
          </cell>
          <cell r="M35">
            <v>250</v>
          </cell>
        </row>
        <row r="36">
          <cell r="A36">
            <v>34</v>
          </cell>
          <cell r="B36" t="str">
            <v>ham and cheese sandwich</v>
          </cell>
          <cell r="C36" t="str">
            <v>Schinkensandwich</v>
          </cell>
          <cell r="D36">
            <v>1</v>
          </cell>
          <cell r="E36">
            <v>2</v>
          </cell>
          <cell r="F36">
            <v>2</v>
          </cell>
          <cell r="H36">
            <v>19.68</v>
          </cell>
          <cell r="I36">
            <v>34.840000000000003</v>
          </cell>
          <cell r="J36">
            <v>3.55</v>
          </cell>
          <cell r="K36">
            <v>201.76</v>
          </cell>
          <cell r="L36">
            <v>1</v>
          </cell>
          <cell r="M36">
            <v>380</v>
          </cell>
        </row>
        <row r="37">
          <cell r="A37">
            <v>35</v>
          </cell>
          <cell r="B37" t="str">
            <v>Raffaelo (coconut wafer balls)</v>
          </cell>
          <cell r="C37" t="str">
            <v>Raffaelo</v>
          </cell>
          <cell r="D37">
            <v>1</v>
          </cell>
          <cell r="E37">
            <v>2</v>
          </cell>
          <cell r="F37">
            <v>1</v>
          </cell>
          <cell r="G37">
            <v>3</v>
          </cell>
          <cell r="H37">
            <v>9</v>
          </cell>
          <cell r="I37">
            <v>48</v>
          </cell>
          <cell r="J37">
            <v>37</v>
          </cell>
          <cell r="K37">
            <v>620</v>
          </cell>
          <cell r="L37">
            <v>7</v>
          </cell>
          <cell r="M37">
            <v>70</v>
          </cell>
        </row>
        <row r="38">
          <cell r="A38">
            <v>36</v>
          </cell>
          <cell r="B38" t="str">
            <v>some different cake wedges</v>
          </cell>
          <cell r="C38" t="str">
            <v>diverse Torten</v>
          </cell>
          <cell r="D38">
            <v>1</v>
          </cell>
          <cell r="E38">
            <v>2</v>
          </cell>
          <cell r="F38">
            <v>1</v>
          </cell>
          <cell r="H38">
            <v>5.03</v>
          </cell>
          <cell r="I38">
            <v>16.34</v>
          </cell>
          <cell r="J38">
            <v>29.63</v>
          </cell>
          <cell r="K38">
            <v>285.60000000000002</v>
          </cell>
          <cell r="L38">
            <v>6</v>
          </cell>
          <cell r="M38">
            <v>900</v>
          </cell>
        </row>
        <row r="39">
          <cell r="A39">
            <v>37</v>
          </cell>
          <cell r="B39" t="str">
            <v>pasta meal</v>
          </cell>
          <cell r="C39" t="str">
            <v>Nudelgericht</v>
          </cell>
          <cell r="D39">
            <v>1</v>
          </cell>
          <cell r="E39">
            <v>2</v>
          </cell>
          <cell r="F39">
            <v>2</v>
          </cell>
          <cell r="H39">
            <v>5.39</v>
          </cell>
          <cell r="I39">
            <v>3.97</v>
          </cell>
          <cell r="J39">
            <v>18.71</v>
          </cell>
          <cell r="K39">
            <v>133</v>
          </cell>
          <cell r="L39">
            <v>1</v>
          </cell>
          <cell r="M39">
            <v>250</v>
          </cell>
        </row>
        <row r="40">
          <cell r="A40">
            <v>38</v>
          </cell>
          <cell r="B40" t="str">
            <v>chocolate and strawberry ice cream</v>
          </cell>
          <cell r="C40" t="str">
            <v>Schoko-/Erdbeereis</v>
          </cell>
          <cell r="D40">
            <v>1</v>
          </cell>
          <cell r="E40">
            <v>2</v>
          </cell>
          <cell r="F40">
            <v>1</v>
          </cell>
          <cell r="G40">
            <v>3</v>
          </cell>
          <cell r="H40">
            <v>4.43</v>
          </cell>
          <cell r="I40">
            <v>9.6</v>
          </cell>
          <cell r="J40">
            <v>21.72</v>
          </cell>
          <cell r="K40">
            <v>191</v>
          </cell>
          <cell r="L40">
            <v>2</v>
          </cell>
          <cell r="M40">
            <v>120</v>
          </cell>
        </row>
        <row r="41">
          <cell r="A41">
            <v>39</v>
          </cell>
          <cell r="B41" t="str">
            <v>cake with tangerines</v>
          </cell>
          <cell r="C41" t="str">
            <v>Mandarinenkuchen</v>
          </cell>
          <cell r="D41">
            <v>1</v>
          </cell>
          <cell r="E41">
            <v>2</v>
          </cell>
          <cell r="F41">
            <v>1</v>
          </cell>
          <cell r="H41">
            <v>4.0199999999999996</v>
          </cell>
          <cell r="I41">
            <v>1.88</v>
          </cell>
          <cell r="J41">
            <v>30.58</v>
          </cell>
          <cell r="K41">
            <v>157</v>
          </cell>
          <cell r="L41">
            <v>1</v>
          </cell>
          <cell r="M41">
            <v>150</v>
          </cell>
        </row>
        <row r="42">
          <cell r="A42">
            <v>40</v>
          </cell>
          <cell r="B42" t="str">
            <v>pastries</v>
          </cell>
          <cell r="C42" t="str">
            <v>diverses Gebäck(Croissants)</v>
          </cell>
          <cell r="D42">
            <v>1</v>
          </cell>
          <cell r="E42">
            <v>2</v>
          </cell>
          <cell r="F42">
            <v>1</v>
          </cell>
          <cell r="H42">
            <v>5.54</v>
          </cell>
          <cell r="I42">
            <v>23.3</v>
          </cell>
          <cell r="J42">
            <v>38.950000000000003</v>
          </cell>
          <cell r="K42">
            <v>388</v>
          </cell>
          <cell r="L42">
            <v>10</v>
          </cell>
          <cell r="M42">
            <v>1100</v>
          </cell>
        </row>
        <row r="43">
          <cell r="A43">
            <v>41</v>
          </cell>
          <cell r="B43" t="str">
            <v>Donut with chocolate sprinkles</v>
          </cell>
          <cell r="C43" t="str">
            <v>Donut (Schokostreusel)</v>
          </cell>
          <cell r="D43">
            <v>1</v>
          </cell>
          <cell r="E43">
            <v>2</v>
          </cell>
          <cell r="F43">
            <v>1</v>
          </cell>
          <cell r="G43">
            <v>3</v>
          </cell>
          <cell r="H43">
            <v>7.82</v>
          </cell>
          <cell r="I43">
            <v>23</v>
          </cell>
          <cell r="J43">
            <v>42</v>
          </cell>
          <cell r="K43">
            <v>454</v>
          </cell>
          <cell r="L43">
            <v>1</v>
          </cell>
          <cell r="M43">
            <v>50</v>
          </cell>
        </row>
        <row r="44">
          <cell r="A44">
            <v>42</v>
          </cell>
          <cell r="B44" t="str">
            <v>chocolate cake with nuts</v>
          </cell>
          <cell r="C44" t="str">
            <v>Schokonusskuchen</v>
          </cell>
          <cell r="D44">
            <v>1</v>
          </cell>
          <cell r="E44">
            <v>2</v>
          </cell>
          <cell r="F44">
            <v>1</v>
          </cell>
          <cell r="G44">
            <v>3</v>
          </cell>
          <cell r="H44">
            <v>6.88</v>
          </cell>
          <cell r="I44">
            <v>18.309999999999999</v>
          </cell>
          <cell r="J44">
            <v>40.96</v>
          </cell>
          <cell r="K44">
            <v>359</v>
          </cell>
          <cell r="L44">
            <v>1</v>
          </cell>
          <cell r="M44">
            <v>800</v>
          </cell>
        </row>
        <row r="45">
          <cell r="A45">
            <v>43</v>
          </cell>
          <cell r="B45" t="str">
            <v>chips</v>
          </cell>
          <cell r="C45" t="str">
            <v>Chips</v>
          </cell>
          <cell r="D45">
            <v>1</v>
          </cell>
          <cell r="E45">
            <v>2</v>
          </cell>
          <cell r="F45">
            <v>2</v>
          </cell>
          <cell r="H45">
            <v>5.48</v>
          </cell>
          <cell r="I45">
            <v>39.4</v>
          </cell>
          <cell r="J45">
            <v>40.6</v>
          </cell>
          <cell r="K45">
            <v>535</v>
          </cell>
          <cell r="L45">
            <v>9</v>
          </cell>
          <cell r="M45">
            <v>20</v>
          </cell>
        </row>
        <row r="46">
          <cell r="A46">
            <v>44</v>
          </cell>
          <cell r="B46" t="str">
            <v>cookie (filled with jelly)</v>
          </cell>
          <cell r="C46" t="str">
            <v>Keks</v>
          </cell>
          <cell r="D46">
            <v>1</v>
          </cell>
          <cell r="E46">
            <v>2</v>
          </cell>
          <cell r="F46">
            <v>1</v>
          </cell>
          <cell r="H46">
            <v>7.78</v>
          </cell>
          <cell r="I46">
            <v>25.64</v>
          </cell>
          <cell r="J46">
            <v>56.81</v>
          </cell>
          <cell r="K46">
            <v>489</v>
          </cell>
          <cell r="L46">
            <v>1</v>
          </cell>
          <cell r="M46">
            <v>6</v>
          </cell>
        </row>
        <row r="47">
          <cell r="A47">
            <v>45</v>
          </cell>
          <cell r="B47" t="str">
            <v>Hamburger</v>
          </cell>
          <cell r="C47" t="str">
            <v>Hamburger</v>
          </cell>
          <cell r="D47">
            <v>1</v>
          </cell>
          <cell r="E47">
            <v>2</v>
          </cell>
          <cell r="F47">
            <v>2</v>
          </cell>
          <cell r="G47">
            <v>5</v>
          </cell>
          <cell r="H47">
            <v>10.39</v>
          </cell>
          <cell r="I47">
            <v>9.9499999999999993</v>
          </cell>
          <cell r="J47">
            <v>25.01</v>
          </cell>
          <cell r="K47">
            <v>232</v>
          </cell>
          <cell r="L47">
            <v>1</v>
          </cell>
          <cell r="M47">
            <v>250</v>
          </cell>
        </row>
        <row r="48">
          <cell r="A48">
            <v>46</v>
          </cell>
          <cell r="B48" t="str">
            <v>french fries</v>
          </cell>
          <cell r="C48" t="str">
            <v>Pommes Frites</v>
          </cell>
          <cell r="D48">
            <v>1</v>
          </cell>
          <cell r="E48">
            <v>2</v>
          </cell>
          <cell r="F48">
            <v>2</v>
          </cell>
          <cell r="G48">
            <v>2</v>
          </cell>
          <cell r="H48">
            <v>4</v>
          </cell>
          <cell r="I48">
            <v>14.67</v>
          </cell>
          <cell r="J48">
            <v>36</v>
          </cell>
          <cell r="K48">
            <v>290</v>
          </cell>
          <cell r="L48">
            <v>40</v>
          </cell>
          <cell r="M48">
            <v>150</v>
          </cell>
        </row>
        <row r="49">
          <cell r="A49">
            <v>47</v>
          </cell>
          <cell r="B49" t="str">
            <v>french fries and chicken drumsticks</v>
          </cell>
          <cell r="C49" t="str">
            <v>Pommes,Hähnchenkeule</v>
          </cell>
          <cell r="D49">
            <v>1</v>
          </cell>
          <cell r="E49">
            <v>2</v>
          </cell>
          <cell r="F49">
            <v>2</v>
          </cell>
          <cell r="G49">
            <v>5</v>
          </cell>
          <cell r="H49">
            <v>15.6</v>
          </cell>
          <cell r="I49">
            <v>10.4</v>
          </cell>
          <cell r="J49">
            <v>9.8000000000000007</v>
          </cell>
          <cell r="K49">
            <v>198</v>
          </cell>
          <cell r="L49">
            <v>2</v>
          </cell>
          <cell r="M49">
            <v>600</v>
          </cell>
        </row>
        <row r="50">
          <cell r="A50">
            <v>48</v>
          </cell>
          <cell r="B50" t="str">
            <v>chocolate muffin</v>
          </cell>
          <cell r="C50" t="str">
            <v>Schokomuffin</v>
          </cell>
          <cell r="D50">
            <v>1</v>
          </cell>
          <cell r="E50">
            <v>2</v>
          </cell>
          <cell r="F50">
            <v>1</v>
          </cell>
          <cell r="G50">
            <v>3</v>
          </cell>
          <cell r="H50">
            <v>7.84</v>
          </cell>
          <cell r="I50">
            <v>11.56</v>
          </cell>
          <cell r="J50">
            <v>37.31</v>
          </cell>
          <cell r="K50">
            <v>286</v>
          </cell>
          <cell r="L50">
            <v>4</v>
          </cell>
          <cell r="M50">
            <v>320</v>
          </cell>
        </row>
        <row r="51">
          <cell r="A51">
            <v>49</v>
          </cell>
          <cell r="B51" t="str">
            <v>chocolate popsicles</v>
          </cell>
          <cell r="C51" t="str">
            <v>3 schokoEis am Stiel</v>
          </cell>
          <cell r="D51">
            <v>1</v>
          </cell>
          <cell r="E51">
            <v>2</v>
          </cell>
          <cell r="F51">
            <v>1</v>
          </cell>
          <cell r="G51">
            <v>3</v>
          </cell>
          <cell r="H51">
            <v>3.5</v>
          </cell>
          <cell r="I51">
            <v>19</v>
          </cell>
          <cell r="J51">
            <v>29</v>
          </cell>
          <cell r="K51">
            <v>300</v>
          </cell>
          <cell r="L51">
            <v>3</v>
          </cell>
          <cell r="M51">
            <v>240</v>
          </cell>
        </row>
        <row r="52">
          <cell r="A52">
            <v>50</v>
          </cell>
          <cell r="B52" t="str">
            <v>donuts and pastries</v>
          </cell>
          <cell r="C52" t="str">
            <v>diverses Gebäck (Donuts)</v>
          </cell>
          <cell r="D52">
            <v>1</v>
          </cell>
          <cell r="E52">
            <v>2</v>
          </cell>
          <cell r="F52">
            <v>1</v>
          </cell>
          <cell r="H52">
            <v>6.14</v>
          </cell>
          <cell r="I52">
            <v>16.02</v>
          </cell>
          <cell r="J52">
            <v>27.76</v>
          </cell>
          <cell r="K52">
            <v>338.11</v>
          </cell>
          <cell r="L52">
            <v>9</v>
          </cell>
          <cell r="M52">
            <v>750</v>
          </cell>
        </row>
        <row r="53">
          <cell r="A53">
            <v>51</v>
          </cell>
          <cell r="B53" t="str">
            <v>cake with powdered sugar</v>
          </cell>
          <cell r="C53" t="str">
            <v>Kuchen</v>
          </cell>
          <cell r="D53">
            <v>1</v>
          </cell>
          <cell r="E53">
            <v>2</v>
          </cell>
          <cell r="F53">
            <v>1</v>
          </cell>
          <cell r="H53">
            <v>6.41</v>
          </cell>
          <cell r="I53">
            <v>16.850000000000001</v>
          </cell>
          <cell r="J53">
            <v>42.52</v>
          </cell>
          <cell r="K53">
            <v>349</v>
          </cell>
          <cell r="L53">
            <v>1</v>
          </cell>
          <cell r="M53">
            <v>500</v>
          </cell>
        </row>
        <row r="54">
          <cell r="A54">
            <v>52</v>
          </cell>
          <cell r="B54" t="str">
            <v>hot dog</v>
          </cell>
          <cell r="C54" t="str">
            <v>Hotdog</v>
          </cell>
          <cell r="D54">
            <v>1</v>
          </cell>
          <cell r="E54">
            <v>2</v>
          </cell>
          <cell r="F54">
            <v>2</v>
          </cell>
          <cell r="G54">
            <v>5</v>
          </cell>
          <cell r="H54">
            <v>9.1980000000000004</v>
          </cell>
          <cell r="I54">
            <v>9.89</v>
          </cell>
          <cell r="J54">
            <v>26.292999999999999</v>
          </cell>
          <cell r="K54">
            <v>232</v>
          </cell>
          <cell r="L54">
            <v>1</v>
          </cell>
          <cell r="M54">
            <v>115</v>
          </cell>
        </row>
        <row r="55">
          <cell r="A55">
            <v>53</v>
          </cell>
          <cell r="B55" t="str">
            <v>hot dog</v>
          </cell>
          <cell r="C55" t="str">
            <v>Hotdog</v>
          </cell>
          <cell r="D55">
            <v>1</v>
          </cell>
          <cell r="E55">
            <v>2</v>
          </cell>
          <cell r="F55">
            <v>2</v>
          </cell>
          <cell r="G55">
            <v>5</v>
          </cell>
          <cell r="H55">
            <v>9.1980000000000004</v>
          </cell>
          <cell r="I55">
            <v>9.89</v>
          </cell>
          <cell r="J55">
            <v>26.292999999999999</v>
          </cell>
          <cell r="K55">
            <v>232</v>
          </cell>
          <cell r="L55">
            <v>1</v>
          </cell>
          <cell r="M55">
            <v>115</v>
          </cell>
        </row>
        <row r="56">
          <cell r="A56">
            <v>54</v>
          </cell>
          <cell r="B56" t="str">
            <v>cheese platter</v>
          </cell>
          <cell r="C56" t="str">
            <v>Käseplatte</v>
          </cell>
          <cell r="D56">
            <v>1</v>
          </cell>
          <cell r="E56">
            <v>2</v>
          </cell>
          <cell r="F56">
            <v>2</v>
          </cell>
          <cell r="H56">
            <v>28.7</v>
          </cell>
          <cell r="I56">
            <v>30</v>
          </cell>
          <cell r="J56">
            <v>0</v>
          </cell>
          <cell r="K56">
            <v>383</v>
          </cell>
          <cell r="L56">
            <v>1</v>
          </cell>
          <cell r="M56">
            <v>500</v>
          </cell>
        </row>
        <row r="57">
          <cell r="A57">
            <v>55</v>
          </cell>
          <cell r="B57" t="str">
            <v>raspberry cake</v>
          </cell>
          <cell r="C57" t="str">
            <v>Himbeer-Torte</v>
          </cell>
          <cell r="D57">
            <v>1</v>
          </cell>
          <cell r="E57">
            <v>2</v>
          </cell>
          <cell r="F57">
            <v>1</v>
          </cell>
          <cell r="H57">
            <v>3.1</v>
          </cell>
          <cell r="I57">
            <v>10.6</v>
          </cell>
          <cell r="J57">
            <v>28.2</v>
          </cell>
          <cell r="K57">
            <v>227</v>
          </cell>
          <cell r="L57">
            <v>1</v>
          </cell>
          <cell r="M57">
            <v>1100</v>
          </cell>
        </row>
        <row r="58">
          <cell r="A58">
            <v>56</v>
          </cell>
          <cell r="B58" t="str">
            <v>chocolate and vanilla ice cream</v>
          </cell>
          <cell r="C58" t="str">
            <v>Schoko-/Vanilleeis</v>
          </cell>
          <cell r="D58">
            <v>1</v>
          </cell>
          <cell r="E58">
            <v>2</v>
          </cell>
          <cell r="F58">
            <v>1</v>
          </cell>
          <cell r="H58">
            <v>4</v>
          </cell>
          <cell r="I58">
            <v>10.67</v>
          </cell>
          <cell r="J58">
            <v>26.67</v>
          </cell>
          <cell r="K58">
            <v>220</v>
          </cell>
          <cell r="L58">
            <v>2</v>
          </cell>
          <cell r="M58">
            <v>150</v>
          </cell>
        </row>
        <row r="59">
          <cell r="A59">
            <v>57</v>
          </cell>
          <cell r="B59" t="str">
            <v>ham sandwich with chips</v>
          </cell>
          <cell r="C59" t="str">
            <v>Schinkensandwich mit Chips</v>
          </cell>
          <cell r="D59">
            <v>1</v>
          </cell>
          <cell r="E59">
            <v>2</v>
          </cell>
          <cell r="F59">
            <v>2</v>
          </cell>
          <cell r="H59">
            <v>13.86</v>
          </cell>
          <cell r="I59">
            <v>17.78</v>
          </cell>
          <cell r="J59">
            <v>18.73</v>
          </cell>
          <cell r="K59">
            <v>299</v>
          </cell>
          <cell r="L59">
            <v>2</v>
          </cell>
          <cell r="M59">
            <v>210</v>
          </cell>
        </row>
        <row r="60">
          <cell r="A60">
            <v>58</v>
          </cell>
          <cell r="B60" t="str">
            <v>ham sandwich</v>
          </cell>
          <cell r="C60" t="str">
            <v>Schinkensandwich</v>
          </cell>
          <cell r="D60">
            <v>1</v>
          </cell>
          <cell r="E60">
            <v>2</v>
          </cell>
          <cell r="F60">
            <v>2</v>
          </cell>
          <cell r="H60">
            <v>8.19</v>
          </cell>
          <cell r="I60">
            <v>5.17</v>
          </cell>
          <cell r="J60">
            <v>19.399999999999999</v>
          </cell>
          <cell r="K60">
            <v>155</v>
          </cell>
          <cell r="L60">
            <v>1</v>
          </cell>
          <cell r="M60">
            <v>232</v>
          </cell>
        </row>
        <row r="61">
          <cell r="A61">
            <v>59</v>
          </cell>
          <cell r="B61" t="str">
            <v>apple pie</v>
          </cell>
          <cell r="C61" t="str">
            <v>Apfelkuchen</v>
          </cell>
          <cell r="D61">
            <v>1</v>
          </cell>
          <cell r="E61">
            <v>2</v>
          </cell>
          <cell r="F61">
            <v>1</v>
          </cell>
          <cell r="H61">
            <v>2.9</v>
          </cell>
          <cell r="I61">
            <v>7.8</v>
          </cell>
          <cell r="J61">
            <v>37.4</v>
          </cell>
          <cell r="K61">
            <v>237</v>
          </cell>
          <cell r="L61">
            <v>1</v>
          </cell>
          <cell r="M61">
            <v>1200</v>
          </cell>
        </row>
        <row r="62">
          <cell r="A62">
            <v>60</v>
          </cell>
          <cell r="B62" t="str">
            <v>french fries</v>
          </cell>
          <cell r="C62" t="str">
            <v>Pommes Frites</v>
          </cell>
          <cell r="D62">
            <v>1</v>
          </cell>
          <cell r="E62">
            <v>2</v>
          </cell>
          <cell r="F62">
            <v>2</v>
          </cell>
          <cell r="G62">
            <v>2</v>
          </cell>
          <cell r="H62">
            <v>3.75</v>
          </cell>
          <cell r="I62">
            <v>17.04</v>
          </cell>
          <cell r="J62">
            <v>34.094999999999999</v>
          </cell>
          <cell r="K62">
            <v>295</v>
          </cell>
          <cell r="L62"/>
          <cell r="M62">
            <v>220</v>
          </cell>
        </row>
        <row r="63">
          <cell r="A63">
            <v>61</v>
          </cell>
          <cell r="B63" t="str">
            <v>pizza (salami)</v>
          </cell>
          <cell r="C63" t="str">
            <v>Pizza (salami)</v>
          </cell>
          <cell r="D63">
            <v>1</v>
          </cell>
          <cell r="E63">
            <v>2</v>
          </cell>
          <cell r="F63">
            <v>2</v>
          </cell>
          <cell r="H63">
            <v>6.55</v>
          </cell>
          <cell r="I63">
            <v>5.64</v>
          </cell>
          <cell r="J63">
            <v>21.27</v>
          </cell>
          <cell r="K63">
            <v>165.45</v>
          </cell>
          <cell r="L63">
            <v>1</v>
          </cell>
          <cell r="M63">
            <v>550</v>
          </cell>
        </row>
        <row r="64">
          <cell r="A64">
            <v>62</v>
          </cell>
          <cell r="B64" t="str">
            <v>challah (braided yeast bun)</v>
          </cell>
          <cell r="C64" t="str">
            <v>Hefezopf</v>
          </cell>
          <cell r="D64">
            <v>1</v>
          </cell>
          <cell r="E64">
            <v>2</v>
          </cell>
          <cell r="F64">
            <v>1</v>
          </cell>
          <cell r="H64">
            <v>8.85</v>
          </cell>
          <cell r="I64">
            <v>3</v>
          </cell>
          <cell r="J64">
            <v>51.9</v>
          </cell>
          <cell r="K64">
            <v>270</v>
          </cell>
          <cell r="L64">
            <v>1</v>
          </cell>
          <cell r="M64">
            <v>70</v>
          </cell>
        </row>
        <row r="65">
          <cell r="A65">
            <v>63</v>
          </cell>
          <cell r="B65" t="str">
            <v>pretzels</v>
          </cell>
          <cell r="C65" t="str">
            <v>Brezeln</v>
          </cell>
          <cell r="D65">
            <v>1</v>
          </cell>
          <cell r="E65">
            <v>2</v>
          </cell>
          <cell r="F65">
            <v>2</v>
          </cell>
          <cell r="H65">
            <v>13.1</v>
          </cell>
          <cell r="I65">
            <v>7.5</v>
          </cell>
          <cell r="J65">
            <v>68</v>
          </cell>
          <cell r="K65">
            <v>392</v>
          </cell>
          <cell r="L65">
            <v>10</v>
          </cell>
          <cell r="M65">
            <v>40</v>
          </cell>
        </row>
        <row r="66">
          <cell r="A66">
            <v>64</v>
          </cell>
          <cell r="B66" t="str">
            <v>butter</v>
          </cell>
          <cell r="C66" t="str">
            <v>Butter</v>
          </cell>
          <cell r="D66">
            <v>1</v>
          </cell>
          <cell r="E66">
            <v>2</v>
          </cell>
          <cell r="H66">
            <v>1</v>
          </cell>
          <cell r="I66">
            <v>83.2</v>
          </cell>
          <cell r="J66">
            <v>0.6</v>
          </cell>
          <cell r="K66">
            <v>741</v>
          </cell>
          <cell r="L66">
            <v>1</v>
          </cell>
          <cell r="M66">
            <v>5</v>
          </cell>
        </row>
        <row r="67">
          <cell r="A67">
            <v>65</v>
          </cell>
          <cell r="B67" t="str">
            <v>cheese burger</v>
          </cell>
          <cell r="C67" t="str">
            <v>Cheeseburger</v>
          </cell>
          <cell r="D67">
            <v>1</v>
          </cell>
          <cell r="E67">
            <v>2</v>
          </cell>
          <cell r="F67">
            <v>2</v>
          </cell>
          <cell r="G67">
            <v>5</v>
          </cell>
          <cell r="H67">
            <v>12</v>
          </cell>
          <cell r="I67">
            <v>12</v>
          </cell>
          <cell r="J67">
            <v>14</v>
          </cell>
          <cell r="K67">
            <v>217</v>
          </cell>
          <cell r="L67">
            <v>1</v>
          </cell>
          <cell r="M67">
            <v>350</v>
          </cell>
        </row>
        <row r="68">
          <cell r="A68">
            <v>66</v>
          </cell>
          <cell r="B68" t="str">
            <v>croissants</v>
          </cell>
          <cell r="C68" t="str">
            <v>Croissants</v>
          </cell>
          <cell r="D68">
            <v>1</v>
          </cell>
          <cell r="E68">
            <v>2</v>
          </cell>
          <cell r="F68">
            <v>1</v>
          </cell>
          <cell r="H68">
            <v>5.2</v>
          </cell>
          <cell r="I68">
            <v>18.8</v>
          </cell>
          <cell r="J68">
            <v>35.9</v>
          </cell>
          <cell r="K68">
            <v>333</v>
          </cell>
          <cell r="L68">
            <v>2</v>
          </cell>
          <cell r="M68">
            <v>150</v>
          </cell>
        </row>
        <row r="69">
          <cell r="A69">
            <v>67</v>
          </cell>
          <cell r="B69" t="str">
            <v>ice cream</v>
          </cell>
          <cell r="C69" t="str">
            <v>Eis</v>
          </cell>
          <cell r="D69">
            <v>1</v>
          </cell>
          <cell r="E69">
            <v>2</v>
          </cell>
          <cell r="F69">
            <v>1</v>
          </cell>
          <cell r="H69">
            <v>3</v>
          </cell>
          <cell r="I69">
            <v>5</v>
          </cell>
          <cell r="J69">
            <v>30</v>
          </cell>
          <cell r="K69">
            <v>220</v>
          </cell>
          <cell r="L69">
            <v>2</v>
          </cell>
          <cell r="M69">
            <v>150</v>
          </cell>
        </row>
        <row r="70">
          <cell r="A70">
            <v>68</v>
          </cell>
          <cell r="B70" t="str">
            <v>doner kebab</v>
          </cell>
          <cell r="C70" t="str">
            <v>Döner</v>
          </cell>
          <cell r="D70">
            <v>1</v>
          </cell>
          <cell r="E70">
            <v>2</v>
          </cell>
          <cell r="F70">
            <v>2</v>
          </cell>
          <cell r="G70">
            <v>5</v>
          </cell>
          <cell r="H70">
            <v>12.11</v>
          </cell>
          <cell r="I70">
            <v>4.91</v>
          </cell>
          <cell r="J70">
            <v>24.31</v>
          </cell>
          <cell r="K70">
            <v>192</v>
          </cell>
          <cell r="L70">
            <v>1</v>
          </cell>
          <cell r="M70">
            <v>350</v>
          </cell>
        </row>
        <row r="71">
          <cell r="A71">
            <v>69</v>
          </cell>
          <cell r="B71" t="str">
            <v>fish sandwich</v>
          </cell>
          <cell r="C71" t="str">
            <v>Fischbrötchen</v>
          </cell>
          <cell r="D71">
            <v>1</v>
          </cell>
          <cell r="E71">
            <v>2</v>
          </cell>
          <cell r="F71">
            <v>1</v>
          </cell>
          <cell r="G71">
            <v>4</v>
          </cell>
          <cell r="H71">
            <v>9.7799999999999994</v>
          </cell>
          <cell r="I71">
            <v>8.27</v>
          </cell>
          <cell r="J71">
            <v>29.13</v>
          </cell>
          <cell r="K71">
            <v>230</v>
          </cell>
          <cell r="L71">
            <v>1</v>
          </cell>
          <cell r="M71">
            <v>200</v>
          </cell>
        </row>
        <row r="72">
          <cell r="A72">
            <v>70</v>
          </cell>
          <cell r="B72" t="str">
            <v>cheese</v>
          </cell>
          <cell r="C72" t="str">
            <v>Käse</v>
          </cell>
          <cell r="D72">
            <v>1</v>
          </cell>
          <cell r="E72">
            <v>2</v>
          </cell>
          <cell r="F72">
            <v>2</v>
          </cell>
          <cell r="H72">
            <v>25</v>
          </cell>
          <cell r="I72">
            <v>27</v>
          </cell>
          <cell r="J72">
            <v>2</v>
          </cell>
          <cell r="K72">
            <v>351</v>
          </cell>
          <cell r="L72">
            <v>1</v>
          </cell>
          <cell r="M72">
            <v>150</v>
          </cell>
        </row>
        <row r="73">
          <cell r="A73">
            <v>71</v>
          </cell>
          <cell r="B73" t="str">
            <v>cheese platter</v>
          </cell>
          <cell r="C73" t="str">
            <v>Käseplatte</v>
          </cell>
          <cell r="D73">
            <v>1</v>
          </cell>
          <cell r="E73">
            <v>2</v>
          </cell>
          <cell r="F73">
            <v>2</v>
          </cell>
          <cell r="H73">
            <v>26</v>
          </cell>
          <cell r="I73">
            <v>29.2</v>
          </cell>
          <cell r="J73">
            <v>0</v>
          </cell>
          <cell r="K73">
            <v>365</v>
          </cell>
          <cell r="L73">
            <v>5</v>
          </cell>
          <cell r="M73">
            <v>600</v>
          </cell>
        </row>
        <row r="74">
          <cell r="A74">
            <v>72</v>
          </cell>
          <cell r="B74" t="str">
            <v>sandwich roastbeef</v>
          </cell>
          <cell r="C74" t="str">
            <v>Sandwich roastbeef</v>
          </cell>
          <cell r="D74">
            <v>1</v>
          </cell>
          <cell r="E74">
            <v>2</v>
          </cell>
          <cell r="F74">
            <v>2</v>
          </cell>
          <cell r="G74">
            <v>5</v>
          </cell>
          <cell r="H74">
            <v>9.4700000000000006</v>
          </cell>
          <cell r="I74">
            <v>7</v>
          </cell>
          <cell r="J74">
            <v>17.7</v>
          </cell>
          <cell r="K74">
            <v>173</v>
          </cell>
          <cell r="L74">
            <v>1</v>
          </cell>
          <cell r="M74">
            <v>243</v>
          </cell>
        </row>
        <row r="75">
          <cell r="A75">
            <v>73</v>
          </cell>
          <cell r="B75" t="str">
            <v>Spaghetti Bolognese</v>
          </cell>
          <cell r="C75" t="str">
            <v>Spaghetti Bolognese</v>
          </cell>
          <cell r="D75">
            <v>1</v>
          </cell>
          <cell r="E75">
            <v>2</v>
          </cell>
          <cell r="F75">
            <v>2</v>
          </cell>
          <cell r="H75">
            <v>6</v>
          </cell>
          <cell r="I75">
            <v>4.08</v>
          </cell>
          <cell r="J75">
            <v>15.3</v>
          </cell>
          <cell r="K75">
            <v>121</v>
          </cell>
          <cell r="L75">
            <v>1</v>
          </cell>
          <cell r="M75">
            <v>400</v>
          </cell>
        </row>
        <row r="76">
          <cell r="A76">
            <v>74</v>
          </cell>
          <cell r="B76" t="str">
            <v>chocolate cake</v>
          </cell>
          <cell r="C76" t="str">
            <v>Schokotorte</v>
          </cell>
          <cell r="D76">
            <v>1</v>
          </cell>
          <cell r="E76">
            <v>2</v>
          </cell>
          <cell r="F76">
            <v>1</v>
          </cell>
          <cell r="G76">
            <v>3</v>
          </cell>
          <cell r="H76">
            <v>3.9</v>
          </cell>
          <cell r="I76">
            <v>12.1</v>
          </cell>
          <cell r="J76">
            <v>32.299999999999997</v>
          </cell>
          <cell r="K76">
            <v>256</v>
          </cell>
          <cell r="L76">
            <v>1</v>
          </cell>
          <cell r="M76">
            <v>1300</v>
          </cell>
        </row>
        <row r="77">
          <cell r="A77">
            <v>75</v>
          </cell>
          <cell r="B77" t="str">
            <v>ham sandwich</v>
          </cell>
          <cell r="C77" t="str">
            <v>Schinkensandwich</v>
          </cell>
          <cell r="D77">
            <v>1</v>
          </cell>
          <cell r="E77">
            <v>2</v>
          </cell>
          <cell r="F77">
            <v>2</v>
          </cell>
          <cell r="H77">
            <v>7.92</v>
          </cell>
          <cell r="I77">
            <v>5</v>
          </cell>
          <cell r="J77">
            <v>19.16</v>
          </cell>
          <cell r="K77">
            <v>150</v>
          </cell>
          <cell r="L77">
            <v>1</v>
          </cell>
          <cell r="M77">
            <v>240</v>
          </cell>
        </row>
        <row r="78">
          <cell r="A78">
            <v>76</v>
          </cell>
          <cell r="B78" t="str">
            <v>spaghetti with tomato sauce</v>
          </cell>
          <cell r="C78" t="str">
            <v>Spagetti mit Tomatensauce</v>
          </cell>
          <cell r="D78">
            <v>1</v>
          </cell>
          <cell r="E78">
            <v>2</v>
          </cell>
          <cell r="F78">
            <v>2</v>
          </cell>
          <cell r="H78">
            <v>4.0999999999999996</v>
          </cell>
          <cell r="I78">
            <v>2.2999999999999998</v>
          </cell>
          <cell r="J78">
            <v>20.5</v>
          </cell>
          <cell r="K78">
            <v>121</v>
          </cell>
          <cell r="L78">
            <v>1</v>
          </cell>
          <cell r="M78">
            <v>350</v>
          </cell>
        </row>
        <row r="79">
          <cell r="A79">
            <v>77</v>
          </cell>
          <cell r="B79" t="str">
            <v>ham sandwich with chips</v>
          </cell>
          <cell r="C79" t="str">
            <v>Schinkensandwich mit Chips</v>
          </cell>
          <cell r="D79">
            <v>1</v>
          </cell>
          <cell r="E79">
            <v>2</v>
          </cell>
          <cell r="F79">
            <v>2</v>
          </cell>
          <cell r="H79">
            <v>7.89</v>
          </cell>
          <cell r="I79">
            <v>8.9499999999999993</v>
          </cell>
          <cell r="J79">
            <v>23.35</v>
          </cell>
          <cell r="K79">
            <v>205</v>
          </cell>
          <cell r="L79">
            <v>30</v>
          </cell>
          <cell r="M79">
            <v>266</v>
          </cell>
        </row>
        <row r="80">
          <cell r="A80">
            <v>78</v>
          </cell>
          <cell r="B80" t="str">
            <v>muffins</v>
          </cell>
          <cell r="C80" t="str">
            <v>Muffins</v>
          </cell>
          <cell r="D80">
            <v>1</v>
          </cell>
          <cell r="E80">
            <v>2</v>
          </cell>
          <cell r="F80">
            <v>1</v>
          </cell>
          <cell r="H80">
            <v>8</v>
          </cell>
          <cell r="I80">
            <v>11.56</v>
          </cell>
          <cell r="J80">
            <v>37.299999999999997</v>
          </cell>
          <cell r="K80">
            <v>286</v>
          </cell>
          <cell r="L80">
            <v>5</v>
          </cell>
          <cell r="M80">
            <v>350</v>
          </cell>
        </row>
        <row r="81">
          <cell r="A81">
            <v>79</v>
          </cell>
          <cell r="B81" t="str">
            <v>chocolate cookie</v>
          </cell>
          <cell r="C81" t="str">
            <v>Schokokeks</v>
          </cell>
          <cell r="D81">
            <v>1</v>
          </cell>
          <cell r="E81">
            <v>2</v>
          </cell>
          <cell r="F81">
            <v>1</v>
          </cell>
          <cell r="G81">
            <v>3</v>
          </cell>
          <cell r="H81">
            <v>6.1</v>
          </cell>
          <cell r="I81">
            <v>21</v>
          </cell>
          <cell r="J81">
            <v>68</v>
          </cell>
          <cell r="K81">
            <v>491</v>
          </cell>
          <cell r="L81">
            <v>1</v>
          </cell>
          <cell r="M81">
            <v>24</v>
          </cell>
        </row>
        <row r="82">
          <cell r="A82">
            <v>80</v>
          </cell>
          <cell r="B82" t="str">
            <v>chocolate muffin</v>
          </cell>
          <cell r="C82" t="str">
            <v>Schokomuffin</v>
          </cell>
          <cell r="D82">
            <v>1</v>
          </cell>
          <cell r="E82">
            <v>2</v>
          </cell>
          <cell r="F82">
            <v>1</v>
          </cell>
          <cell r="G82">
            <v>3</v>
          </cell>
          <cell r="H82">
            <v>8</v>
          </cell>
          <cell r="I82">
            <v>11.56</v>
          </cell>
          <cell r="J82">
            <v>37.299999999999997</v>
          </cell>
          <cell r="K82">
            <v>286</v>
          </cell>
          <cell r="L82">
            <v>1</v>
          </cell>
          <cell r="M82">
            <v>120</v>
          </cell>
        </row>
        <row r="83">
          <cell r="A83">
            <v>81</v>
          </cell>
          <cell r="B83" t="str">
            <v>pizza slices (assorted)</v>
          </cell>
          <cell r="C83" t="str">
            <v>Pizza (diverse)</v>
          </cell>
          <cell r="D83">
            <v>1</v>
          </cell>
          <cell r="E83">
            <v>2</v>
          </cell>
          <cell r="F83">
            <v>2</v>
          </cell>
          <cell r="H83">
            <v>6.55</v>
          </cell>
          <cell r="I83">
            <v>5.64</v>
          </cell>
          <cell r="J83">
            <v>21.27</v>
          </cell>
          <cell r="K83">
            <v>165.45</v>
          </cell>
          <cell r="L83">
            <v>1</v>
          </cell>
          <cell r="M83">
            <v>550</v>
          </cell>
        </row>
        <row r="84">
          <cell r="A84">
            <v>82</v>
          </cell>
          <cell r="B84" t="str">
            <v>cheese platter</v>
          </cell>
          <cell r="C84" t="str">
            <v>Käseplatte</v>
          </cell>
          <cell r="D84">
            <v>1</v>
          </cell>
          <cell r="E84">
            <v>2</v>
          </cell>
          <cell r="F84">
            <v>2</v>
          </cell>
          <cell r="H84">
            <v>24</v>
          </cell>
          <cell r="I84">
            <v>29</v>
          </cell>
          <cell r="J84">
            <v>0.05</v>
          </cell>
          <cell r="K84">
            <v>357</v>
          </cell>
          <cell r="L84">
            <v>6</v>
          </cell>
          <cell r="M84">
            <v>800</v>
          </cell>
        </row>
        <row r="85">
          <cell r="A85">
            <v>83</v>
          </cell>
          <cell r="B85" t="str">
            <v>filled chocolates</v>
          </cell>
          <cell r="C85" t="str">
            <v>Schokopralinen</v>
          </cell>
          <cell r="D85">
            <v>1</v>
          </cell>
          <cell r="E85">
            <v>2</v>
          </cell>
          <cell r="F85">
            <v>1</v>
          </cell>
          <cell r="G85">
            <v>3</v>
          </cell>
          <cell r="H85">
            <v>10</v>
          </cell>
          <cell r="I85">
            <v>32.5</v>
          </cell>
          <cell r="J85">
            <v>42.5</v>
          </cell>
          <cell r="K85">
            <v>502</v>
          </cell>
          <cell r="L85">
            <v>6</v>
          </cell>
          <cell r="M85">
            <v>60</v>
          </cell>
        </row>
        <row r="86">
          <cell r="A86">
            <v>84</v>
          </cell>
          <cell r="B86" t="str">
            <v>cake</v>
          </cell>
          <cell r="C86" t="str">
            <v>Kuchen</v>
          </cell>
          <cell r="D86">
            <v>1</v>
          </cell>
          <cell r="E86">
            <v>2</v>
          </cell>
          <cell r="F86">
            <v>1</v>
          </cell>
          <cell r="H86">
            <v>5.9</v>
          </cell>
          <cell r="I86">
            <v>21</v>
          </cell>
          <cell r="J86">
            <v>52</v>
          </cell>
          <cell r="K86">
            <v>428</v>
          </cell>
          <cell r="L86">
            <v>1</v>
          </cell>
          <cell r="M86">
            <v>450</v>
          </cell>
        </row>
        <row r="87">
          <cell r="A87">
            <v>85</v>
          </cell>
          <cell r="B87" t="str">
            <v>Pizza (with salami)</v>
          </cell>
          <cell r="C87" t="str">
            <v>Pizza (Salami)</v>
          </cell>
          <cell r="D87">
            <v>1</v>
          </cell>
          <cell r="E87">
            <v>2</v>
          </cell>
          <cell r="F87">
            <v>2</v>
          </cell>
          <cell r="H87">
            <v>6.55</v>
          </cell>
          <cell r="I87">
            <v>5.64</v>
          </cell>
          <cell r="J87">
            <v>21.27</v>
          </cell>
          <cell r="K87">
            <v>165.45</v>
          </cell>
          <cell r="L87">
            <v>1</v>
          </cell>
          <cell r="M87">
            <v>550</v>
          </cell>
        </row>
        <row r="88">
          <cell r="A88">
            <v>86</v>
          </cell>
          <cell r="B88" t="str">
            <v>cheese burger, french fries</v>
          </cell>
          <cell r="C88" t="str">
            <v>Cheeseburger, Pommes</v>
          </cell>
          <cell r="D88">
            <v>1</v>
          </cell>
          <cell r="E88">
            <v>2</v>
          </cell>
          <cell r="F88">
            <v>2</v>
          </cell>
          <cell r="G88">
            <v>5</v>
          </cell>
          <cell r="H88">
            <v>10.6</v>
          </cell>
          <cell r="I88">
            <v>12.52</v>
          </cell>
          <cell r="J88">
            <v>17.829999999999998</v>
          </cell>
          <cell r="K88">
            <v>228</v>
          </cell>
          <cell r="L88">
            <v>15</v>
          </cell>
          <cell r="M88">
            <v>286</v>
          </cell>
        </row>
        <row r="89">
          <cell r="A89">
            <v>87</v>
          </cell>
          <cell r="B89" t="str">
            <v>cheese burger</v>
          </cell>
          <cell r="C89" t="str">
            <v>Cheeseburger</v>
          </cell>
          <cell r="D89">
            <v>1</v>
          </cell>
          <cell r="E89">
            <v>2</v>
          </cell>
          <cell r="F89">
            <v>2</v>
          </cell>
          <cell r="G89">
            <v>5</v>
          </cell>
          <cell r="H89">
            <v>12</v>
          </cell>
          <cell r="I89">
            <v>12</v>
          </cell>
          <cell r="J89">
            <v>14</v>
          </cell>
          <cell r="K89">
            <v>214</v>
          </cell>
          <cell r="L89">
            <v>1</v>
          </cell>
          <cell r="M89">
            <v>236</v>
          </cell>
        </row>
        <row r="90">
          <cell r="A90">
            <v>88</v>
          </cell>
          <cell r="B90" t="str">
            <v>stracciatella cake</v>
          </cell>
          <cell r="C90" t="str">
            <v>Stracciatellatorte</v>
          </cell>
          <cell r="D90">
            <v>1</v>
          </cell>
          <cell r="E90">
            <v>2</v>
          </cell>
          <cell r="F90">
            <v>1</v>
          </cell>
          <cell r="G90">
            <v>3</v>
          </cell>
          <cell r="H90">
            <v>3.1</v>
          </cell>
          <cell r="I90">
            <v>21.2</v>
          </cell>
          <cell r="J90">
            <v>28.8</v>
          </cell>
          <cell r="K90">
            <v>320</v>
          </cell>
          <cell r="L90">
            <v>2</v>
          </cell>
          <cell r="M90">
            <v>90</v>
          </cell>
        </row>
        <row r="91">
          <cell r="A91">
            <v>89</v>
          </cell>
          <cell r="B91" t="str">
            <v>strawberry cake</v>
          </cell>
          <cell r="C91" t="str">
            <v>Erdbeertorte</v>
          </cell>
          <cell r="D91">
            <v>1</v>
          </cell>
          <cell r="E91">
            <v>2</v>
          </cell>
          <cell r="F91">
            <v>1</v>
          </cell>
          <cell r="H91">
            <v>3.8</v>
          </cell>
          <cell r="I91">
            <v>11.2</v>
          </cell>
          <cell r="J91">
            <v>29.3</v>
          </cell>
          <cell r="K91">
            <v>236</v>
          </cell>
          <cell r="L91">
            <v>1</v>
          </cell>
          <cell r="M91">
            <v>175</v>
          </cell>
        </row>
        <row r="92">
          <cell r="A92">
            <v>90</v>
          </cell>
          <cell r="B92" t="str">
            <v>muffins</v>
          </cell>
          <cell r="C92" t="str">
            <v>Muffins</v>
          </cell>
          <cell r="D92">
            <v>1</v>
          </cell>
          <cell r="E92">
            <v>2</v>
          </cell>
          <cell r="F92">
            <v>1</v>
          </cell>
          <cell r="H92">
            <v>5</v>
          </cell>
          <cell r="I92">
            <v>22</v>
          </cell>
          <cell r="J92">
            <v>43</v>
          </cell>
          <cell r="K92">
            <v>393</v>
          </cell>
          <cell r="L92">
            <v>4</v>
          </cell>
          <cell r="M92">
            <v>360</v>
          </cell>
        </row>
        <row r="93">
          <cell r="A93">
            <v>91</v>
          </cell>
          <cell r="B93" t="str">
            <v>cheese burger</v>
          </cell>
          <cell r="C93" t="str">
            <v>Cheeseburger</v>
          </cell>
          <cell r="D93">
            <v>1</v>
          </cell>
          <cell r="E93">
            <v>2</v>
          </cell>
          <cell r="F93">
            <v>2</v>
          </cell>
          <cell r="H93">
            <v>12</v>
          </cell>
          <cell r="I93">
            <v>12</v>
          </cell>
          <cell r="J93">
            <v>14</v>
          </cell>
          <cell r="K93">
            <v>217</v>
          </cell>
          <cell r="L93">
            <v>1</v>
          </cell>
          <cell r="M93">
            <v>240</v>
          </cell>
        </row>
        <row r="94">
          <cell r="A94">
            <v>92</v>
          </cell>
          <cell r="B94" t="str">
            <v>cheddar cheese</v>
          </cell>
          <cell r="C94" t="str">
            <v>Käse</v>
          </cell>
          <cell r="D94">
            <v>1</v>
          </cell>
          <cell r="E94">
            <v>2</v>
          </cell>
          <cell r="F94">
            <v>1</v>
          </cell>
          <cell r="H94">
            <v>25</v>
          </cell>
          <cell r="I94">
            <v>35</v>
          </cell>
          <cell r="J94">
            <v>0</v>
          </cell>
          <cell r="K94">
            <v>400</v>
          </cell>
          <cell r="L94">
            <v>6</v>
          </cell>
          <cell r="M94">
            <v>600</v>
          </cell>
        </row>
        <row r="95">
          <cell r="A95">
            <v>93</v>
          </cell>
          <cell r="B95" t="str">
            <v>muffins</v>
          </cell>
          <cell r="C95" t="str">
            <v>Muffins</v>
          </cell>
          <cell r="D95">
            <v>1</v>
          </cell>
          <cell r="E95">
            <v>2</v>
          </cell>
          <cell r="F95">
            <v>1</v>
          </cell>
          <cell r="H95">
            <v>5</v>
          </cell>
          <cell r="I95">
            <v>22</v>
          </cell>
          <cell r="J95">
            <v>43</v>
          </cell>
          <cell r="K95">
            <v>393</v>
          </cell>
          <cell r="L95">
            <v>3</v>
          </cell>
          <cell r="M95">
            <v>180</v>
          </cell>
        </row>
        <row r="96">
          <cell r="A96">
            <v>94</v>
          </cell>
          <cell r="B96" t="str">
            <v>jelly candies</v>
          </cell>
          <cell r="C96" t="str">
            <v>Bonbons (geliert)</v>
          </cell>
          <cell r="D96">
            <v>1</v>
          </cell>
          <cell r="E96">
            <v>2</v>
          </cell>
          <cell r="F96">
            <v>1</v>
          </cell>
          <cell r="H96">
            <v>0.1</v>
          </cell>
          <cell r="I96">
            <v>0.1</v>
          </cell>
          <cell r="J96">
            <v>84.4</v>
          </cell>
          <cell r="K96">
            <v>340</v>
          </cell>
          <cell r="L96">
            <v>10</v>
          </cell>
          <cell r="M96">
            <v>100</v>
          </cell>
        </row>
        <row r="97">
          <cell r="A97">
            <v>95</v>
          </cell>
          <cell r="B97" t="str">
            <v>raspberry cake</v>
          </cell>
          <cell r="C97" t="str">
            <v>Himbeertorte</v>
          </cell>
          <cell r="D97">
            <v>1</v>
          </cell>
          <cell r="E97">
            <v>2</v>
          </cell>
          <cell r="F97">
            <v>1</v>
          </cell>
          <cell r="H97">
            <v>3.5</v>
          </cell>
          <cell r="I97">
            <v>12</v>
          </cell>
          <cell r="J97">
            <v>34.299999999999997</v>
          </cell>
          <cell r="K97">
            <v>262</v>
          </cell>
          <cell r="L97">
            <v>1</v>
          </cell>
          <cell r="M97">
            <v>800</v>
          </cell>
        </row>
        <row r="98">
          <cell r="A98">
            <v>96</v>
          </cell>
          <cell r="B98" t="str">
            <v>cake (gugelhupf)</v>
          </cell>
          <cell r="C98" t="str">
            <v>Kuchen Gugelhupf</v>
          </cell>
          <cell r="D98">
            <v>1</v>
          </cell>
          <cell r="E98">
            <v>2</v>
          </cell>
          <cell r="F98">
            <v>1</v>
          </cell>
          <cell r="H98">
            <v>5.9</v>
          </cell>
          <cell r="I98">
            <v>21</v>
          </cell>
          <cell r="J98">
            <v>52</v>
          </cell>
          <cell r="K98">
            <v>428</v>
          </cell>
          <cell r="L98">
            <v>1</v>
          </cell>
          <cell r="M98">
            <v>500</v>
          </cell>
        </row>
        <row r="99">
          <cell r="A99">
            <v>97</v>
          </cell>
          <cell r="B99" t="str">
            <v>chocolate cake</v>
          </cell>
          <cell r="C99" t="str">
            <v>Schokokuchen</v>
          </cell>
          <cell r="D99">
            <v>1</v>
          </cell>
          <cell r="E99">
            <v>2</v>
          </cell>
          <cell r="F99">
            <v>1</v>
          </cell>
          <cell r="G99">
            <v>3</v>
          </cell>
          <cell r="H99">
            <v>5.9</v>
          </cell>
          <cell r="I99">
            <v>16.8</v>
          </cell>
          <cell r="J99">
            <v>27.4</v>
          </cell>
          <cell r="K99">
            <v>286</v>
          </cell>
          <cell r="L99">
            <v>2</v>
          </cell>
          <cell r="M99">
            <v>150</v>
          </cell>
        </row>
        <row r="100">
          <cell r="A100">
            <v>98</v>
          </cell>
          <cell r="B100" t="str">
            <v>cheese platter</v>
          </cell>
          <cell r="C100" t="str">
            <v>Käseplatte</v>
          </cell>
          <cell r="D100">
            <v>1</v>
          </cell>
          <cell r="E100">
            <v>2</v>
          </cell>
          <cell r="F100">
            <v>2</v>
          </cell>
          <cell r="H100">
            <v>24</v>
          </cell>
          <cell r="I100">
            <v>29</v>
          </cell>
          <cell r="J100">
            <v>0.05</v>
          </cell>
          <cell r="K100">
            <v>357</v>
          </cell>
          <cell r="L100">
            <v>13</v>
          </cell>
          <cell r="M100">
            <v>1600</v>
          </cell>
        </row>
        <row r="101">
          <cell r="A101">
            <v>99</v>
          </cell>
          <cell r="B101" t="str">
            <v>cake</v>
          </cell>
          <cell r="C101" t="str">
            <v>Kuchen</v>
          </cell>
          <cell r="D101">
            <v>1</v>
          </cell>
          <cell r="E101">
            <v>2</v>
          </cell>
          <cell r="F101">
            <v>1</v>
          </cell>
          <cell r="H101">
            <v>5.9</v>
          </cell>
          <cell r="I101">
            <v>21</v>
          </cell>
          <cell r="J101">
            <v>52</v>
          </cell>
          <cell r="K101">
            <v>428</v>
          </cell>
          <cell r="L101">
            <v>1</v>
          </cell>
          <cell r="M101">
            <v>500</v>
          </cell>
        </row>
        <row r="102">
          <cell r="A102">
            <v>100</v>
          </cell>
          <cell r="B102" t="str">
            <v>chocolate cake</v>
          </cell>
          <cell r="C102" t="str">
            <v>Schokotorte</v>
          </cell>
          <cell r="D102">
            <v>1</v>
          </cell>
          <cell r="E102">
            <v>2</v>
          </cell>
          <cell r="F102">
            <v>1</v>
          </cell>
          <cell r="G102">
            <v>3</v>
          </cell>
          <cell r="H102">
            <v>4.5999999999999996</v>
          </cell>
          <cell r="I102">
            <v>19</v>
          </cell>
          <cell r="J102">
            <v>28.6</v>
          </cell>
          <cell r="K102">
            <v>307</v>
          </cell>
          <cell r="L102">
            <v>1</v>
          </cell>
          <cell r="M102">
            <v>1200</v>
          </cell>
        </row>
        <row r="103">
          <cell r="A103">
            <v>101</v>
          </cell>
          <cell r="B103" t="str">
            <v>Donut (chocolate)</v>
          </cell>
          <cell r="C103" t="str">
            <v>Donut (schoko)</v>
          </cell>
          <cell r="D103">
            <v>1</v>
          </cell>
          <cell r="E103">
            <v>2</v>
          </cell>
          <cell r="F103">
            <v>1</v>
          </cell>
          <cell r="G103">
            <v>3</v>
          </cell>
          <cell r="H103">
            <v>6.6</v>
          </cell>
          <cell r="I103">
            <v>33.299999999999997</v>
          </cell>
          <cell r="J103">
            <v>46</v>
          </cell>
          <cell r="K103">
            <v>510</v>
          </cell>
          <cell r="L103">
            <v>1</v>
          </cell>
          <cell r="M103">
            <v>50</v>
          </cell>
        </row>
        <row r="104">
          <cell r="A104">
            <v>102</v>
          </cell>
          <cell r="B104" t="str">
            <v>hard candies</v>
          </cell>
          <cell r="C104" t="str">
            <v>Bonbons (bunt)</v>
          </cell>
          <cell r="D104">
            <v>1</v>
          </cell>
          <cell r="E104">
            <v>2</v>
          </cell>
          <cell r="F104">
            <v>1</v>
          </cell>
          <cell r="H104">
            <v>1</v>
          </cell>
          <cell r="I104">
            <v>0.3</v>
          </cell>
          <cell r="J104">
            <v>95</v>
          </cell>
          <cell r="K104">
            <v>391</v>
          </cell>
          <cell r="L104">
            <v>23</v>
          </cell>
          <cell r="M104">
            <v>100</v>
          </cell>
        </row>
        <row r="105">
          <cell r="A105">
            <v>103</v>
          </cell>
          <cell r="B105" t="str">
            <v>raspberry cake</v>
          </cell>
          <cell r="C105" t="str">
            <v>Himbeertorte</v>
          </cell>
          <cell r="D105">
            <v>1</v>
          </cell>
          <cell r="E105">
            <v>2</v>
          </cell>
          <cell r="F105">
            <v>1</v>
          </cell>
          <cell r="H105">
            <v>3.5</v>
          </cell>
          <cell r="I105">
            <v>12</v>
          </cell>
          <cell r="J105">
            <v>34.299999999999997</v>
          </cell>
          <cell r="K105">
            <v>262</v>
          </cell>
          <cell r="L105">
            <v>1</v>
          </cell>
          <cell r="M105">
            <v>120</v>
          </cell>
        </row>
        <row r="106">
          <cell r="A106">
            <v>104</v>
          </cell>
          <cell r="B106" t="str">
            <v>tortilla chips</v>
          </cell>
          <cell r="C106" t="str">
            <v>Chips (Tortilla)</v>
          </cell>
          <cell r="D106">
            <v>1</v>
          </cell>
          <cell r="E106">
            <v>2</v>
          </cell>
          <cell r="F106">
            <v>2</v>
          </cell>
          <cell r="H106">
            <v>5.9</v>
          </cell>
          <cell r="I106">
            <v>22</v>
          </cell>
          <cell r="J106">
            <v>62</v>
          </cell>
          <cell r="K106">
            <v>478</v>
          </cell>
          <cell r="L106">
            <v>12</v>
          </cell>
          <cell r="M106">
            <v>25</v>
          </cell>
        </row>
        <row r="107">
          <cell r="A107">
            <v>105</v>
          </cell>
          <cell r="B107" t="str">
            <v>filled waffles</v>
          </cell>
          <cell r="C107" t="str">
            <v>Waffeln (gefüllt)</v>
          </cell>
          <cell r="D107">
            <v>1</v>
          </cell>
          <cell r="E107">
            <v>2</v>
          </cell>
          <cell r="F107">
            <v>1</v>
          </cell>
          <cell r="H107">
            <v>5.0999999999999996</v>
          </cell>
          <cell r="I107">
            <v>11.6</v>
          </cell>
          <cell r="J107">
            <v>68.2</v>
          </cell>
          <cell r="K107">
            <v>397</v>
          </cell>
          <cell r="L107">
            <v>3</v>
          </cell>
          <cell r="M107">
            <v>50</v>
          </cell>
        </row>
        <row r="108">
          <cell r="A108">
            <v>106</v>
          </cell>
          <cell r="B108" t="str">
            <v>Sacher cake</v>
          </cell>
          <cell r="C108" t="str">
            <v>Sachertorte</v>
          </cell>
          <cell r="D108">
            <v>1</v>
          </cell>
          <cell r="E108">
            <v>2</v>
          </cell>
          <cell r="F108">
            <v>1</v>
          </cell>
          <cell r="G108">
            <v>3</v>
          </cell>
          <cell r="H108">
            <v>5.4</v>
          </cell>
          <cell r="I108">
            <v>15.4</v>
          </cell>
          <cell r="J108">
            <v>51.5</v>
          </cell>
          <cell r="K108">
            <v>375</v>
          </cell>
          <cell r="L108">
            <v>1</v>
          </cell>
          <cell r="M108">
            <v>750</v>
          </cell>
        </row>
        <row r="109">
          <cell r="A109">
            <v>107</v>
          </cell>
          <cell r="B109" t="str">
            <v>chocolate cake</v>
          </cell>
          <cell r="C109" t="str">
            <v>Schokotorte</v>
          </cell>
          <cell r="D109">
            <v>1</v>
          </cell>
          <cell r="E109">
            <v>2</v>
          </cell>
          <cell r="F109">
            <v>1</v>
          </cell>
          <cell r="G109">
            <v>3</v>
          </cell>
          <cell r="H109">
            <v>5.4</v>
          </cell>
          <cell r="I109">
            <v>15.4</v>
          </cell>
          <cell r="J109">
            <v>51.5</v>
          </cell>
          <cell r="K109">
            <v>375</v>
          </cell>
          <cell r="L109">
            <v>1</v>
          </cell>
          <cell r="M109">
            <v>120</v>
          </cell>
        </row>
        <row r="110">
          <cell r="A110">
            <v>108</v>
          </cell>
          <cell r="B110" t="str">
            <v>pizza (ham and mushrooms)</v>
          </cell>
          <cell r="C110" t="str">
            <v>Pizza (Schinken,Pilze)</v>
          </cell>
          <cell r="D110">
            <v>1</v>
          </cell>
          <cell r="E110">
            <v>2</v>
          </cell>
          <cell r="F110">
            <v>2</v>
          </cell>
          <cell r="H110">
            <v>6.55</v>
          </cell>
          <cell r="I110">
            <v>5.64</v>
          </cell>
          <cell r="J110">
            <v>21.27</v>
          </cell>
          <cell r="K110">
            <v>165.45</v>
          </cell>
          <cell r="L110">
            <v>1</v>
          </cell>
          <cell r="M110">
            <v>550</v>
          </cell>
        </row>
        <row r="111">
          <cell r="A111">
            <v>109</v>
          </cell>
          <cell r="B111" t="str">
            <v>peanuts</v>
          </cell>
          <cell r="C111" t="str">
            <v>Erdnüsse</v>
          </cell>
          <cell r="D111">
            <v>1</v>
          </cell>
          <cell r="E111">
            <v>1</v>
          </cell>
          <cell r="G111">
            <v>6</v>
          </cell>
          <cell r="H111">
            <v>28</v>
          </cell>
          <cell r="I111">
            <v>47</v>
          </cell>
          <cell r="J111">
            <v>11</v>
          </cell>
          <cell r="K111">
            <v>595</v>
          </cell>
          <cell r="L111">
            <v>40</v>
          </cell>
          <cell r="M111">
            <v>50</v>
          </cell>
        </row>
        <row r="112">
          <cell r="A112">
            <v>110</v>
          </cell>
          <cell r="B112" t="str">
            <v>Nuts (cashews)</v>
          </cell>
          <cell r="C112" t="str">
            <v>Nüsse (Cashew)</v>
          </cell>
          <cell r="D112">
            <v>1</v>
          </cell>
          <cell r="E112">
            <v>1</v>
          </cell>
          <cell r="G112">
            <v>6</v>
          </cell>
          <cell r="H112">
            <v>20</v>
          </cell>
          <cell r="I112">
            <v>50</v>
          </cell>
          <cell r="J112">
            <v>21</v>
          </cell>
          <cell r="K112">
            <v>621</v>
          </cell>
          <cell r="L112">
            <v>40</v>
          </cell>
          <cell r="M112">
            <v>50</v>
          </cell>
        </row>
        <row r="113">
          <cell r="A113">
            <v>111</v>
          </cell>
          <cell r="B113" t="str">
            <v>bar of chocolate with nuts</v>
          </cell>
          <cell r="C113" t="str">
            <v>Schokolade Nuss</v>
          </cell>
          <cell r="D113">
            <v>1</v>
          </cell>
          <cell r="E113">
            <v>2</v>
          </cell>
          <cell r="F113">
            <v>1</v>
          </cell>
          <cell r="G113">
            <v>3</v>
          </cell>
          <cell r="H113">
            <v>8.4</v>
          </cell>
          <cell r="I113">
            <v>36</v>
          </cell>
          <cell r="J113">
            <v>49</v>
          </cell>
          <cell r="K113">
            <v>555</v>
          </cell>
          <cell r="L113">
            <v>1</v>
          </cell>
          <cell r="M113">
            <v>100</v>
          </cell>
        </row>
        <row r="114">
          <cell r="A114">
            <v>112</v>
          </cell>
          <cell r="B114" t="str">
            <v>opened bar of chocolate with nuts</v>
          </cell>
          <cell r="C114" t="str">
            <v>Schokolade (Nuss)</v>
          </cell>
          <cell r="D114">
            <v>1</v>
          </cell>
          <cell r="E114">
            <v>2</v>
          </cell>
          <cell r="F114">
            <v>1</v>
          </cell>
          <cell r="G114">
            <v>3</v>
          </cell>
          <cell r="H114">
            <v>8.4</v>
          </cell>
          <cell r="I114">
            <v>36</v>
          </cell>
          <cell r="J114">
            <v>49</v>
          </cell>
          <cell r="K114">
            <v>555</v>
          </cell>
          <cell r="L114">
            <v>1</v>
          </cell>
          <cell r="M114">
            <v>100</v>
          </cell>
        </row>
        <row r="115">
          <cell r="A115">
            <v>113</v>
          </cell>
          <cell r="B115" t="str">
            <v>chips</v>
          </cell>
          <cell r="C115" t="str">
            <v>Chips</v>
          </cell>
          <cell r="D115">
            <v>1</v>
          </cell>
          <cell r="E115">
            <v>2</v>
          </cell>
          <cell r="F115">
            <v>2</v>
          </cell>
          <cell r="H115">
            <v>6</v>
          </cell>
          <cell r="I115">
            <v>35</v>
          </cell>
          <cell r="J115">
            <v>49</v>
          </cell>
          <cell r="K115">
            <v>543</v>
          </cell>
          <cell r="L115">
            <v>30</v>
          </cell>
          <cell r="M115">
            <v>30</v>
          </cell>
        </row>
        <row r="116">
          <cell r="A116">
            <v>114</v>
          </cell>
          <cell r="B116" t="str">
            <v>croissants</v>
          </cell>
          <cell r="C116" t="str">
            <v>Croissants</v>
          </cell>
          <cell r="D116">
            <v>1</v>
          </cell>
          <cell r="E116">
            <v>2</v>
          </cell>
          <cell r="F116">
            <v>1</v>
          </cell>
          <cell r="H116">
            <v>5.2</v>
          </cell>
          <cell r="I116">
            <v>18.8</v>
          </cell>
          <cell r="J116">
            <v>35.9</v>
          </cell>
          <cell r="K116">
            <v>333</v>
          </cell>
          <cell r="L116">
            <v>3</v>
          </cell>
          <cell r="M116">
            <v>150</v>
          </cell>
        </row>
        <row r="117">
          <cell r="A117">
            <v>115</v>
          </cell>
          <cell r="B117" t="str">
            <v>sundae (with raspberries)</v>
          </cell>
          <cell r="C117" t="str">
            <v>Eisbecher (Himbeer)</v>
          </cell>
          <cell r="D117">
            <v>1</v>
          </cell>
          <cell r="E117">
            <v>2</v>
          </cell>
          <cell r="F117">
            <v>1</v>
          </cell>
          <cell r="H117">
            <v>1.9</v>
          </cell>
          <cell r="I117">
            <v>12.37</v>
          </cell>
          <cell r="J117">
            <v>15.9</v>
          </cell>
          <cell r="K117">
            <v>198</v>
          </cell>
          <cell r="L117">
            <v>1</v>
          </cell>
          <cell r="M117">
            <v>300</v>
          </cell>
        </row>
        <row r="118">
          <cell r="A118">
            <v>116</v>
          </cell>
          <cell r="B118" t="str">
            <v>chocolate popsicle with nuts</v>
          </cell>
          <cell r="C118" t="str">
            <v>Eis am Stiel (Mit Nuss)</v>
          </cell>
          <cell r="D118">
            <v>1</v>
          </cell>
          <cell r="E118">
            <v>2</v>
          </cell>
          <cell r="F118">
            <v>1</v>
          </cell>
          <cell r="G118">
            <v>3</v>
          </cell>
          <cell r="H118">
            <v>4.6500000000000004</v>
          </cell>
          <cell r="I118">
            <v>19.77</v>
          </cell>
          <cell r="J118">
            <v>29.07</v>
          </cell>
          <cell r="K118">
            <v>314</v>
          </cell>
          <cell r="L118">
            <v>1</v>
          </cell>
          <cell r="M118">
            <v>86</v>
          </cell>
        </row>
        <row r="119">
          <cell r="A119">
            <v>117</v>
          </cell>
          <cell r="B119" t="str">
            <v>chips</v>
          </cell>
          <cell r="C119" t="str">
            <v>Chips</v>
          </cell>
          <cell r="D119">
            <v>1</v>
          </cell>
          <cell r="E119">
            <v>2</v>
          </cell>
          <cell r="F119">
            <v>2</v>
          </cell>
          <cell r="H119">
            <v>5.9</v>
          </cell>
          <cell r="I119">
            <v>35</v>
          </cell>
          <cell r="J119">
            <v>48</v>
          </cell>
          <cell r="K119">
            <v>539</v>
          </cell>
          <cell r="L119">
            <v>15</v>
          </cell>
          <cell r="M119">
            <v>34</v>
          </cell>
        </row>
        <row r="120">
          <cell r="A120">
            <v>118</v>
          </cell>
          <cell r="B120" t="str">
            <v>sundae (peach)</v>
          </cell>
          <cell r="C120" t="str">
            <v>Eisbecher (Pfirsich)</v>
          </cell>
          <cell r="D120">
            <v>1</v>
          </cell>
          <cell r="E120">
            <v>2</v>
          </cell>
          <cell r="F120">
            <v>1</v>
          </cell>
          <cell r="H120">
            <v>1.4</v>
          </cell>
          <cell r="I120">
            <v>5.96</v>
          </cell>
          <cell r="J120">
            <v>29.28</v>
          </cell>
          <cell r="K120">
            <v>178</v>
          </cell>
          <cell r="L120">
            <v>1</v>
          </cell>
          <cell r="M120">
            <v>250</v>
          </cell>
        </row>
        <row r="121">
          <cell r="A121">
            <v>119</v>
          </cell>
          <cell r="B121" t="str">
            <v>donut</v>
          </cell>
          <cell r="C121" t="str">
            <v>Donut</v>
          </cell>
          <cell r="D121">
            <v>1</v>
          </cell>
          <cell r="E121">
            <v>2</v>
          </cell>
          <cell r="F121">
            <v>1</v>
          </cell>
          <cell r="G121">
            <v>3</v>
          </cell>
          <cell r="H121">
            <v>7.23</v>
          </cell>
          <cell r="I121">
            <v>26.86</v>
          </cell>
          <cell r="J121">
            <v>35.5</v>
          </cell>
          <cell r="K121">
            <v>413</v>
          </cell>
          <cell r="L121">
            <v>1</v>
          </cell>
          <cell r="M121">
            <v>50</v>
          </cell>
        </row>
        <row r="122">
          <cell r="A122">
            <v>120</v>
          </cell>
          <cell r="B122" t="str">
            <v>croissants</v>
          </cell>
          <cell r="C122" t="str">
            <v>Croissants</v>
          </cell>
          <cell r="D122">
            <v>1</v>
          </cell>
          <cell r="E122">
            <v>2</v>
          </cell>
          <cell r="F122">
            <v>1</v>
          </cell>
          <cell r="H122">
            <v>5.2</v>
          </cell>
          <cell r="I122">
            <v>18.8</v>
          </cell>
          <cell r="J122">
            <v>35.9</v>
          </cell>
          <cell r="K122">
            <v>333</v>
          </cell>
          <cell r="L122">
            <v>4</v>
          </cell>
          <cell r="M122">
            <v>280</v>
          </cell>
        </row>
        <row r="123">
          <cell r="A123">
            <v>121</v>
          </cell>
          <cell r="B123" t="str">
            <v>filled cookie with walnut</v>
          </cell>
          <cell r="C123" t="str">
            <v>Keks (mit Walnuss)</v>
          </cell>
          <cell r="D123">
            <v>1</v>
          </cell>
          <cell r="E123">
            <v>2</v>
          </cell>
          <cell r="F123">
            <v>1</v>
          </cell>
          <cell r="H123">
            <v>6.8</v>
          </cell>
          <cell r="I123">
            <v>30.57</v>
          </cell>
          <cell r="J123">
            <v>53.32</v>
          </cell>
          <cell r="K123">
            <v>515</v>
          </cell>
          <cell r="L123">
            <v>1</v>
          </cell>
          <cell r="M123">
            <v>10</v>
          </cell>
        </row>
        <row r="124">
          <cell r="A124">
            <v>122</v>
          </cell>
          <cell r="B124" t="str">
            <v>cake</v>
          </cell>
          <cell r="C124" t="str">
            <v>Kuchen</v>
          </cell>
          <cell r="D124">
            <v>1</v>
          </cell>
          <cell r="E124">
            <v>2</v>
          </cell>
          <cell r="F124">
            <v>1</v>
          </cell>
          <cell r="H124">
            <v>5.4</v>
          </cell>
          <cell r="I124">
            <v>18.5</v>
          </cell>
          <cell r="J124">
            <v>33.5</v>
          </cell>
          <cell r="K124">
            <v>320</v>
          </cell>
          <cell r="L124">
            <v>1</v>
          </cell>
          <cell r="M124">
            <v>100</v>
          </cell>
        </row>
        <row r="125">
          <cell r="A125">
            <v>123</v>
          </cell>
          <cell r="B125" t="str">
            <v>lollipops</v>
          </cell>
          <cell r="C125" t="str">
            <v>Lollies</v>
          </cell>
          <cell r="D125">
            <v>1</v>
          </cell>
          <cell r="E125">
            <v>2</v>
          </cell>
          <cell r="F125">
            <v>1</v>
          </cell>
          <cell r="H125">
            <v>0.7</v>
          </cell>
          <cell r="I125">
            <v>2.7</v>
          </cell>
          <cell r="J125">
            <v>90.9</v>
          </cell>
          <cell r="K125">
            <v>391</v>
          </cell>
          <cell r="L125">
            <v>3</v>
          </cell>
          <cell r="M125">
            <v>100</v>
          </cell>
        </row>
        <row r="126">
          <cell r="A126">
            <v>124</v>
          </cell>
          <cell r="B126" t="str">
            <v>lollipops</v>
          </cell>
          <cell r="C126" t="str">
            <v>Lollies</v>
          </cell>
          <cell r="D126">
            <v>1</v>
          </cell>
          <cell r="E126">
            <v>2</v>
          </cell>
          <cell r="F126">
            <v>1</v>
          </cell>
          <cell r="H126">
            <v>0.7</v>
          </cell>
          <cell r="I126">
            <v>2.7</v>
          </cell>
          <cell r="J126">
            <v>90.9</v>
          </cell>
          <cell r="K126">
            <v>391</v>
          </cell>
          <cell r="L126">
            <v>2</v>
          </cell>
          <cell r="M126">
            <v>100</v>
          </cell>
        </row>
        <row r="127">
          <cell r="A127">
            <v>125</v>
          </cell>
          <cell r="B127" t="str">
            <v>hard candies</v>
          </cell>
          <cell r="C127" t="str">
            <v>Bonbons (bunt)</v>
          </cell>
          <cell r="D127">
            <v>1</v>
          </cell>
          <cell r="E127">
            <v>2</v>
          </cell>
          <cell r="F127">
            <v>1</v>
          </cell>
          <cell r="H127">
            <v>1</v>
          </cell>
          <cell r="I127">
            <v>0.3</v>
          </cell>
          <cell r="J127">
            <v>95</v>
          </cell>
          <cell r="K127">
            <v>391</v>
          </cell>
          <cell r="L127">
            <v>50</v>
          </cell>
          <cell r="M127">
            <v>250</v>
          </cell>
        </row>
        <row r="128">
          <cell r="A128">
            <v>126</v>
          </cell>
          <cell r="B128" t="str">
            <v>pastries and donuts</v>
          </cell>
          <cell r="C128" t="str">
            <v>diverses Gebäck (Donuts)</v>
          </cell>
          <cell r="D128">
            <v>1</v>
          </cell>
          <cell r="E128">
            <v>2</v>
          </cell>
          <cell r="F128">
            <v>1</v>
          </cell>
          <cell r="H128">
            <v>6.4</v>
          </cell>
          <cell r="I128">
            <v>22.59</v>
          </cell>
          <cell r="J128">
            <v>39.78</v>
          </cell>
          <cell r="K128">
            <v>390</v>
          </cell>
          <cell r="L128">
            <v>9</v>
          </cell>
          <cell r="M128">
            <v>590</v>
          </cell>
        </row>
        <row r="129">
          <cell r="A129">
            <v>127</v>
          </cell>
          <cell r="B129" t="str">
            <v>Sacher cake</v>
          </cell>
          <cell r="C129" t="str">
            <v>Sachertorte</v>
          </cell>
          <cell r="D129">
            <v>1</v>
          </cell>
          <cell r="E129">
            <v>2</v>
          </cell>
          <cell r="F129">
            <v>1</v>
          </cell>
          <cell r="G129">
            <v>3</v>
          </cell>
          <cell r="H129">
            <v>5.4</v>
          </cell>
          <cell r="I129">
            <v>15.4</v>
          </cell>
          <cell r="J129">
            <v>51.5</v>
          </cell>
          <cell r="K129">
            <v>375</v>
          </cell>
          <cell r="L129">
            <v>1</v>
          </cell>
          <cell r="M129">
            <v>65</v>
          </cell>
        </row>
        <row r="130">
          <cell r="A130">
            <v>128</v>
          </cell>
          <cell r="B130" t="str">
            <v>hard candies</v>
          </cell>
          <cell r="C130" t="str">
            <v>Bonbons (bunt)</v>
          </cell>
          <cell r="D130">
            <v>1</v>
          </cell>
          <cell r="E130">
            <v>2</v>
          </cell>
          <cell r="F130">
            <v>1</v>
          </cell>
          <cell r="H130">
            <v>1</v>
          </cell>
          <cell r="I130">
            <v>0.3</v>
          </cell>
          <cell r="J130">
            <v>95</v>
          </cell>
          <cell r="K130">
            <v>391</v>
          </cell>
          <cell r="L130">
            <v>500</v>
          </cell>
          <cell r="M130">
            <v>2000</v>
          </cell>
        </row>
        <row r="131">
          <cell r="A131">
            <v>129</v>
          </cell>
          <cell r="B131" t="str">
            <v>christmas sweets</v>
          </cell>
          <cell r="C131" t="str">
            <v>Weihnachtsteller</v>
          </cell>
          <cell r="D131">
            <v>1</v>
          </cell>
          <cell r="E131">
            <v>2</v>
          </cell>
          <cell r="F131">
            <v>1</v>
          </cell>
          <cell r="H131">
            <v>6.22</v>
          </cell>
          <cell r="I131">
            <v>9.43</v>
          </cell>
          <cell r="J131">
            <v>36.619999999999997</v>
          </cell>
          <cell r="K131">
            <v>261</v>
          </cell>
          <cell r="L131">
            <v>35</v>
          </cell>
          <cell r="M131">
            <v>450</v>
          </cell>
        </row>
        <row r="132">
          <cell r="A132">
            <v>130</v>
          </cell>
          <cell r="B132" t="str">
            <v>cake</v>
          </cell>
          <cell r="C132" t="str">
            <v>Kuchen</v>
          </cell>
          <cell r="D132">
            <v>1</v>
          </cell>
          <cell r="E132">
            <v>2</v>
          </cell>
          <cell r="F132">
            <v>1</v>
          </cell>
          <cell r="H132">
            <v>5</v>
          </cell>
          <cell r="I132">
            <v>18</v>
          </cell>
          <cell r="J132">
            <v>60</v>
          </cell>
          <cell r="K132">
            <v>421</v>
          </cell>
          <cell r="L132">
            <v>1</v>
          </cell>
          <cell r="M132">
            <v>120</v>
          </cell>
        </row>
        <row r="133">
          <cell r="A133">
            <v>131</v>
          </cell>
          <cell r="B133" t="str">
            <v>pizza (veggie/cheese)</v>
          </cell>
          <cell r="C133" t="str">
            <v>Pizza (Gemüse/Käse)</v>
          </cell>
          <cell r="D133">
            <v>1</v>
          </cell>
          <cell r="E133">
            <v>2</v>
          </cell>
          <cell r="F133">
            <v>2</v>
          </cell>
          <cell r="H133">
            <v>6.55</v>
          </cell>
          <cell r="I133">
            <v>5.64</v>
          </cell>
          <cell r="J133">
            <v>21.27</v>
          </cell>
          <cell r="K133">
            <v>165.45</v>
          </cell>
          <cell r="L133">
            <v>1</v>
          </cell>
          <cell r="M133">
            <v>550</v>
          </cell>
        </row>
        <row r="134">
          <cell r="A134">
            <v>132</v>
          </cell>
          <cell r="B134" t="str">
            <v>cheese</v>
          </cell>
          <cell r="C134" t="str">
            <v>Käse</v>
          </cell>
          <cell r="D134">
            <v>1</v>
          </cell>
          <cell r="E134">
            <v>2</v>
          </cell>
          <cell r="F134">
            <v>2</v>
          </cell>
          <cell r="H134">
            <v>29</v>
          </cell>
          <cell r="I134">
            <v>30</v>
          </cell>
          <cell r="J134">
            <v>0</v>
          </cell>
          <cell r="K134">
            <v>383</v>
          </cell>
          <cell r="L134">
            <v>1</v>
          </cell>
          <cell r="M134">
            <v>350</v>
          </cell>
        </row>
        <row r="135">
          <cell r="A135">
            <v>133</v>
          </cell>
          <cell r="B135" t="str">
            <v>strawberry cake</v>
          </cell>
          <cell r="C135" t="str">
            <v>Erdbeerkuchen</v>
          </cell>
          <cell r="D135">
            <v>1</v>
          </cell>
          <cell r="E135">
            <v>2</v>
          </cell>
          <cell r="F135">
            <v>1</v>
          </cell>
          <cell r="H135">
            <v>1</v>
          </cell>
          <cell r="I135">
            <v>4</v>
          </cell>
          <cell r="J135">
            <v>30</v>
          </cell>
          <cell r="K135">
            <v>179</v>
          </cell>
          <cell r="L135">
            <v>1</v>
          </cell>
          <cell r="M135">
            <v>150</v>
          </cell>
        </row>
        <row r="136">
          <cell r="A136">
            <v>134</v>
          </cell>
          <cell r="B136" t="str">
            <v>chocolate muffin</v>
          </cell>
          <cell r="C136" t="str">
            <v>Schokomuffin</v>
          </cell>
          <cell r="D136">
            <v>1</v>
          </cell>
          <cell r="E136">
            <v>2</v>
          </cell>
          <cell r="F136">
            <v>1</v>
          </cell>
          <cell r="G136">
            <v>3</v>
          </cell>
          <cell r="H136">
            <v>6.2</v>
          </cell>
          <cell r="I136">
            <v>20.7</v>
          </cell>
          <cell r="J136">
            <v>49</v>
          </cell>
          <cell r="K136">
            <v>398</v>
          </cell>
          <cell r="L136">
            <v>1</v>
          </cell>
          <cell r="M136">
            <v>75</v>
          </cell>
        </row>
        <row r="137">
          <cell r="A137">
            <v>135</v>
          </cell>
          <cell r="B137" t="str">
            <v>cake</v>
          </cell>
          <cell r="C137" t="str">
            <v>Kuchen</v>
          </cell>
          <cell r="D137">
            <v>1</v>
          </cell>
          <cell r="E137">
            <v>2</v>
          </cell>
          <cell r="F137">
            <v>1</v>
          </cell>
          <cell r="H137">
            <v>5.9</v>
          </cell>
          <cell r="I137">
            <v>21</v>
          </cell>
          <cell r="J137">
            <v>52</v>
          </cell>
          <cell r="K137">
            <v>428</v>
          </cell>
          <cell r="L137">
            <v>3</v>
          </cell>
          <cell r="M137">
            <v>180</v>
          </cell>
        </row>
        <row r="138">
          <cell r="A138">
            <v>136</v>
          </cell>
          <cell r="B138" t="str">
            <v>cake</v>
          </cell>
          <cell r="C138" t="str">
            <v>Kuchen</v>
          </cell>
          <cell r="D138">
            <v>1</v>
          </cell>
          <cell r="E138">
            <v>2</v>
          </cell>
          <cell r="F138">
            <v>1</v>
          </cell>
          <cell r="H138">
            <v>3.1</v>
          </cell>
          <cell r="I138">
            <v>9.3000000000000007</v>
          </cell>
          <cell r="J138">
            <v>29.9</v>
          </cell>
          <cell r="K138">
            <v>217</v>
          </cell>
          <cell r="L138">
            <v>1</v>
          </cell>
          <cell r="M138">
            <v>100</v>
          </cell>
        </row>
        <row r="139">
          <cell r="A139">
            <v>137</v>
          </cell>
          <cell r="B139" t="str">
            <v>chocolate muffin</v>
          </cell>
          <cell r="C139" t="str">
            <v>Schokomuffin</v>
          </cell>
          <cell r="D139">
            <v>1</v>
          </cell>
          <cell r="E139">
            <v>2</v>
          </cell>
          <cell r="F139">
            <v>1</v>
          </cell>
          <cell r="G139">
            <v>3</v>
          </cell>
          <cell r="H139">
            <v>6.2</v>
          </cell>
          <cell r="I139">
            <v>20.7</v>
          </cell>
          <cell r="J139">
            <v>49</v>
          </cell>
          <cell r="K139">
            <v>398</v>
          </cell>
          <cell r="L139">
            <v>1</v>
          </cell>
          <cell r="M139">
            <v>75</v>
          </cell>
        </row>
        <row r="140">
          <cell r="A140">
            <v>138</v>
          </cell>
          <cell r="B140" t="str">
            <v>muffin with green topping</v>
          </cell>
          <cell r="C140" t="str">
            <v>Muffin mit Topping (grün)</v>
          </cell>
          <cell r="D140">
            <v>1</v>
          </cell>
          <cell r="E140">
            <v>2</v>
          </cell>
          <cell r="F140">
            <v>1</v>
          </cell>
          <cell r="H140">
            <v>2.85</v>
          </cell>
          <cell r="I140">
            <v>10.9</v>
          </cell>
          <cell r="J140">
            <v>67.650000000000006</v>
          </cell>
          <cell r="K140">
            <v>370</v>
          </cell>
          <cell r="L140">
            <v>1</v>
          </cell>
          <cell r="M140">
            <v>50</v>
          </cell>
        </row>
        <row r="141">
          <cell r="A141">
            <v>139</v>
          </cell>
          <cell r="B141" t="str">
            <v>cake</v>
          </cell>
          <cell r="C141" t="str">
            <v>Torte</v>
          </cell>
          <cell r="D141">
            <v>1</v>
          </cell>
          <cell r="E141">
            <v>2</v>
          </cell>
          <cell r="F141">
            <v>1</v>
          </cell>
          <cell r="H141">
            <v>6.2</v>
          </cell>
          <cell r="I141">
            <v>20.7</v>
          </cell>
          <cell r="J141">
            <v>33.299999999999997</v>
          </cell>
          <cell r="K141">
            <v>346</v>
          </cell>
          <cell r="L141">
            <v>1</v>
          </cell>
          <cell r="M141">
            <v>100</v>
          </cell>
        </row>
        <row r="142">
          <cell r="A142">
            <v>140</v>
          </cell>
          <cell r="B142" t="str">
            <v>chocolate popsicle with nuts</v>
          </cell>
          <cell r="C142" t="str">
            <v>SchokoEis am Stiel (Mit Nuss)</v>
          </cell>
          <cell r="D142">
            <v>1</v>
          </cell>
          <cell r="E142">
            <v>2</v>
          </cell>
          <cell r="F142">
            <v>1</v>
          </cell>
          <cell r="G142">
            <v>3</v>
          </cell>
          <cell r="H142">
            <v>3.8</v>
          </cell>
          <cell r="I142">
            <v>16.899999999999999</v>
          </cell>
          <cell r="J142">
            <v>24.6</v>
          </cell>
          <cell r="K142">
            <v>280</v>
          </cell>
          <cell r="L142">
            <v>1</v>
          </cell>
          <cell r="M142">
            <v>65</v>
          </cell>
        </row>
        <row r="143">
          <cell r="A143">
            <v>141</v>
          </cell>
          <cell r="B143" t="str">
            <v>lasagna</v>
          </cell>
          <cell r="C143" t="str">
            <v>Lasagne</v>
          </cell>
          <cell r="D143">
            <v>1</v>
          </cell>
          <cell r="E143">
            <v>2</v>
          </cell>
          <cell r="F143">
            <v>2</v>
          </cell>
          <cell r="H143">
            <v>5.7</v>
          </cell>
          <cell r="I143">
            <v>5.0999999999999996</v>
          </cell>
          <cell r="J143">
            <v>13</v>
          </cell>
          <cell r="K143">
            <v>123</v>
          </cell>
          <cell r="L143">
            <v>1</v>
          </cell>
          <cell r="M143">
            <v>350</v>
          </cell>
        </row>
        <row r="144">
          <cell r="A144">
            <v>142</v>
          </cell>
          <cell r="B144" t="str">
            <v>pasta bake</v>
          </cell>
          <cell r="C144" t="str">
            <v>Nudelauflauf</v>
          </cell>
          <cell r="D144">
            <v>1</v>
          </cell>
          <cell r="E144">
            <v>2</v>
          </cell>
          <cell r="F144">
            <v>2</v>
          </cell>
          <cell r="H144">
            <v>5.7</v>
          </cell>
          <cell r="I144">
            <v>5.0999999999999996</v>
          </cell>
          <cell r="J144">
            <v>13</v>
          </cell>
          <cell r="K144">
            <v>123</v>
          </cell>
          <cell r="L144">
            <v>1</v>
          </cell>
          <cell r="M144">
            <v>1000</v>
          </cell>
        </row>
        <row r="145">
          <cell r="A145">
            <v>143</v>
          </cell>
          <cell r="B145" t="str">
            <v>pasta bake</v>
          </cell>
          <cell r="C145" t="str">
            <v>Nudelauflauf</v>
          </cell>
          <cell r="D145">
            <v>1</v>
          </cell>
          <cell r="E145">
            <v>2</v>
          </cell>
          <cell r="F145">
            <v>2</v>
          </cell>
          <cell r="H145">
            <v>5.7</v>
          </cell>
          <cell r="I145">
            <v>5.0999999999999996</v>
          </cell>
          <cell r="J145">
            <v>13</v>
          </cell>
          <cell r="K145">
            <v>123</v>
          </cell>
          <cell r="L145">
            <v>1</v>
          </cell>
          <cell r="M145">
            <v>800</v>
          </cell>
        </row>
        <row r="146">
          <cell r="A146">
            <v>144</v>
          </cell>
          <cell r="B146" t="str">
            <v>pasta bake</v>
          </cell>
          <cell r="C146" t="str">
            <v>Nudelauflauf</v>
          </cell>
          <cell r="D146">
            <v>1</v>
          </cell>
          <cell r="E146">
            <v>2</v>
          </cell>
          <cell r="F146">
            <v>2</v>
          </cell>
          <cell r="H146">
            <v>5.7</v>
          </cell>
          <cell r="I146">
            <v>5.0999999999999996</v>
          </cell>
          <cell r="J146">
            <v>13</v>
          </cell>
          <cell r="K146">
            <v>123</v>
          </cell>
          <cell r="L146">
            <v>1</v>
          </cell>
          <cell r="M146">
            <v>800</v>
          </cell>
        </row>
        <row r="147">
          <cell r="A147">
            <v>145</v>
          </cell>
          <cell r="B147" t="str">
            <v>lasagna</v>
          </cell>
          <cell r="C147" t="str">
            <v>Lasagne</v>
          </cell>
          <cell r="D147">
            <v>1</v>
          </cell>
          <cell r="E147">
            <v>2</v>
          </cell>
          <cell r="F147">
            <v>2</v>
          </cell>
          <cell r="H147">
            <v>5.7</v>
          </cell>
          <cell r="I147">
            <v>5.0999999999999996</v>
          </cell>
          <cell r="J147">
            <v>13</v>
          </cell>
          <cell r="K147">
            <v>123</v>
          </cell>
          <cell r="L147">
            <v>1</v>
          </cell>
          <cell r="M147">
            <v>350</v>
          </cell>
        </row>
        <row r="148">
          <cell r="A148">
            <v>146</v>
          </cell>
          <cell r="B148" t="str">
            <v>cheese cake</v>
          </cell>
          <cell r="C148" t="str">
            <v>Käsekuchen</v>
          </cell>
          <cell r="D148">
            <v>1</v>
          </cell>
          <cell r="E148">
            <v>2</v>
          </cell>
          <cell r="F148">
            <v>1</v>
          </cell>
          <cell r="H148">
            <v>6.8</v>
          </cell>
          <cell r="I148">
            <v>9.4</v>
          </cell>
          <cell r="J148">
            <v>34.299999999999997</v>
          </cell>
          <cell r="K148">
            <v>255</v>
          </cell>
          <cell r="L148">
            <v>1</v>
          </cell>
          <cell r="M148">
            <v>100</v>
          </cell>
        </row>
        <row r="149">
          <cell r="A149">
            <v>147</v>
          </cell>
          <cell r="B149" t="str">
            <v>marshmallows (flat)</v>
          </cell>
          <cell r="C149" t="str">
            <v>Mäusespeck</v>
          </cell>
          <cell r="D149">
            <v>1</v>
          </cell>
          <cell r="E149">
            <v>2</v>
          </cell>
          <cell r="F149">
            <v>1</v>
          </cell>
          <cell r="H149">
            <v>4.5999999999999996</v>
          </cell>
          <cell r="I149">
            <v>0.2</v>
          </cell>
          <cell r="J149">
            <v>79.599999999999994</v>
          </cell>
          <cell r="K149">
            <v>338</v>
          </cell>
          <cell r="L149">
            <v>4</v>
          </cell>
          <cell r="M149">
            <v>30</v>
          </cell>
        </row>
        <row r="150">
          <cell r="A150">
            <v>148</v>
          </cell>
          <cell r="B150" t="str">
            <v>round shortbread cookies</v>
          </cell>
          <cell r="C150" t="str">
            <v>Spritzgebäck</v>
          </cell>
          <cell r="D150">
            <v>1</v>
          </cell>
          <cell r="E150">
            <v>2</v>
          </cell>
          <cell r="F150">
            <v>1</v>
          </cell>
          <cell r="H150">
            <v>6.7</v>
          </cell>
          <cell r="I150">
            <v>29</v>
          </cell>
          <cell r="J150">
            <v>62</v>
          </cell>
          <cell r="K150">
            <v>536</v>
          </cell>
          <cell r="L150">
            <v>2</v>
          </cell>
          <cell r="M150">
            <v>35</v>
          </cell>
        </row>
        <row r="151">
          <cell r="A151">
            <v>149</v>
          </cell>
          <cell r="B151" t="str">
            <v>NicNac (crusty peanuts)</v>
          </cell>
          <cell r="C151" t="str">
            <v>NicNac</v>
          </cell>
          <cell r="D151">
            <v>1</v>
          </cell>
          <cell r="E151">
            <v>2</v>
          </cell>
          <cell r="F151">
            <v>1</v>
          </cell>
          <cell r="G151">
            <v>3</v>
          </cell>
          <cell r="H151">
            <v>15</v>
          </cell>
          <cell r="I151">
            <v>33</v>
          </cell>
          <cell r="J151">
            <v>40</v>
          </cell>
          <cell r="K151">
            <v>529</v>
          </cell>
          <cell r="L151">
            <v>50</v>
          </cell>
          <cell r="M151">
            <v>70</v>
          </cell>
        </row>
        <row r="152">
          <cell r="A152">
            <v>150</v>
          </cell>
          <cell r="B152" t="str">
            <v>popcorn</v>
          </cell>
          <cell r="C152" t="str">
            <v>Popcorn</v>
          </cell>
          <cell r="D152">
            <v>1</v>
          </cell>
          <cell r="E152">
            <v>2</v>
          </cell>
          <cell r="H152">
            <v>7.7</v>
          </cell>
          <cell r="I152">
            <v>15.2</v>
          </cell>
          <cell r="J152">
            <v>53.3</v>
          </cell>
          <cell r="K152">
            <v>397</v>
          </cell>
          <cell r="L152">
            <v>50</v>
          </cell>
          <cell r="M152">
            <v>60</v>
          </cell>
        </row>
        <row r="153">
          <cell r="A153">
            <v>151</v>
          </cell>
          <cell r="B153" t="str">
            <v>lemon cake</v>
          </cell>
          <cell r="C153" t="str">
            <v>Zitronenkuchen</v>
          </cell>
          <cell r="D153">
            <v>1</v>
          </cell>
          <cell r="E153">
            <v>2</v>
          </cell>
          <cell r="F153">
            <v>1</v>
          </cell>
          <cell r="H153">
            <v>5.3</v>
          </cell>
          <cell r="I153">
            <v>23</v>
          </cell>
          <cell r="J153">
            <v>52</v>
          </cell>
          <cell r="K153">
            <v>435</v>
          </cell>
          <cell r="L153">
            <v>2</v>
          </cell>
          <cell r="M153">
            <v>150</v>
          </cell>
        </row>
        <row r="154">
          <cell r="A154">
            <v>152</v>
          </cell>
          <cell r="B154" t="str">
            <v>peanut puffs</v>
          </cell>
          <cell r="C154" t="str">
            <v>Erdnussflips</v>
          </cell>
          <cell r="D154">
            <v>1</v>
          </cell>
          <cell r="E154">
            <v>2</v>
          </cell>
          <cell r="F154">
            <v>2</v>
          </cell>
          <cell r="H154">
            <v>13</v>
          </cell>
          <cell r="I154">
            <v>24</v>
          </cell>
          <cell r="J154">
            <v>56</v>
          </cell>
          <cell r="K154">
            <v>500</v>
          </cell>
          <cell r="L154">
            <v>25</v>
          </cell>
          <cell r="M154">
            <v>20</v>
          </cell>
        </row>
        <row r="155">
          <cell r="A155">
            <v>153</v>
          </cell>
          <cell r="B155" t="str">
            <v>gummi candy (cola)</v>
          </cell>
          <cell r="C155" t="str">
            <v>Colaflaschen (Gummibärchen)</v>
          </cell>
          <cell r="D155">
            <v>1</v>
          </cell>
          <cell r="E155">
            <v>2</v>
          </cell>
          <cell r="F155">
            <v>1</v>
          </cell>
          <cell r="H155">
            <v>3</v>
          </cell>
          <cell r="I155">
            <v>0</v>
          </cell>
          <cell r="J155">
            <v>78</v>
          </cell>
          <cell r="K155">
            <v>343</v>
          </cell>
          <cell r="L155">
            <v>10</v>
          </cell>
          <cell r="M155">
            <v>40</v>
          </cell>
        </row>
        <row r="156">
          <cell r="A156">
            <v>154</v>
          </cell>
          <cell r="B156" t="str">
            <v>gummi candy and licorice mix</v>
          </cell>
          <cell r="C156" t="str">
            <v>Gummibärchen Colorado</v>
          </cell>
          <cell r="D156">
            <v>1</v>
          </cell>
          <cell r="E156">
            <v>2</v>
          </cell>
          <cell r="F156">
            <v>1</v>
          </cell>
          <cell r="H156">
            <v>3.4</v>
          </cell>
          <cell r="I156">
            <v>2</v>
          </cell>
          <cell r="J156">
            <v>79.8</v>
          </cell>
          <cell r="K156">
            <v>352</v>
          </cell>
          <cell r="L156">
            <v>15</v>
          </cell>
          <cell r="M156">
            <v>20</v>
          </cell>
        </row>
        <row r="157">
          <cell r="A157">
            <v>155</v>
          </cell>
          <cell r="B157" t="str">
            <v>crackers</v>
          </cell>
          <cell r="C157" t="str">
            <v>TUC Kekse</v>
          </cell>
          <cell r="D157">
            <v>1</v>
          </cell>
          <cell r="E157">
            <v>2</v>
          </cell>
          <cell r="F157">
            <v>2</v>
          </cell>
          <cell r="H157">
            <v>7.8</v>
          </cell>
          <cell r="I157">
            <v>22</v>
          </cell>
          <cell r="J157">
            <v>63</v>
          </cell>
          <cell r="K157">
            <v>486</v>
          </cell>
          <cell r="L157">
            <v>5</v>
          </cell>
          <cell r="M157">
            <v>25</v>
          </cell>
        </row>
        <row r="158">
          <cell r="A158">
            <v>156</v>
          </cell>
          <cell r="B158" t="str">
            <v>challah (braided yeast bun) with raisins</v>
          </cell>
          <cell r="C158" t="str">
            <v>Hefezopf mit Rosinen</v>
          </cell>
          <cell r="D158">
            <v>1</v>
          </cell>
          <cell r="E158">
            <v>2</v>
          </cell>
          <cell r="F158">
            <v>1</v>
          </cell>
          <cell r="H158">
            <v>7.5</v>
          </cell>
          <cell r="I158">
            <v>7</v>
          </cell>
          <cell r="J158">
            <v>52</v>
          </cell>
          <cell r="K158">
            <v>306</v>
          </cell>
          <cell r="L158">
            <v>1</v>
          </cell>
          <cell r="M158">
            <v>50</v>
          </cell>
        </row>
        <row r="159">
          <cell r="A159">
            <v>157</v>
          </cell>
          <cell r="B159" t="str">
            <v>gummi candy (gold bears)</v>
          </cell>
          <cell r="C159" t="str">
            <v>Gummibärchen</v>
          </cell>
          <cell r="D159">
            <v>1</v>
          </cell>
          <cell r="E159">
            <v>2</v>
          </cell>
          <cell r="F159">
            <v>1</v>
          </cell>
          <cell r="H159">
            <v>6.3</v>
          </cell>
          <cell r="I159">
            <v>0.1</v>
          </cell>
          <cell r="J159">
            <v>77.400000000000006</v>
          </cell>
          <cell r="K159">
            <v>340</v>
          </cell>
          <cell r="L159">
            <v>30</v>
          </cell>
          <cell r="M159">
            <v>100</v>
          </cell>
        </row>
        <row r="160">
          <cell r="A160">
            <v>158</v>
          </cell>
          <cell r="B160" t="str">
            <v>cookies filled with chocolate cream</v>
          </cell>
          <cell r="C160" t="str">
            <v>Prinzenrolle</v>
          </cell>
          <cell r="D160">
            <v>1</v>
          </cell>
          <cell r="E160">
            <v>2</v>
          </cell>
          <cell r="F160">
            <v>1</v>
          </cell>
          <cell r="G160">
            <v>3</v>
          </cell>
          <cell r="H160">
            <v>6.1</v>
          </cell>
          <cell r="I160">
            <v>21</v>
          </cell>
          <cell r="J160">
            <v>68</v>
          </cell>
          <cell r="K160">
            <v>491</v>
          </cell>
          <cell r="L160">
            <v>2</v>
          </cell>
          <cell r="M160">
            <v>48</v>
          </cell>
        </row>
        <row r="161">
          <cell r="A161">
            <v>159</v>
          </cell>
          <cell r="B161" t="str">
            <v>mini chocolate cake bar</v>
          </cell>
          <cell r="C161" t="str">
            <v>Tender Schokoriegel</v>
          </cell>
          <cell r="D161">
            <v>1</v>
          </cell>
          <cell r="E161">
            <v>2</v>
          </cell>
          <cell r="F161">
            <v>1</v>
          </cell>
          <cell r="G161">
            <v>3</v>
          </cell>
          <cell r="H161">
            <v>5.5</v>
          </cell>
          <cell r="I161">
            <v>33.1</v>
          </cell>
          <cell r="J161">
            <v>45.5</v>
          </cell>
          <cell r="K161">
            <v>508</v>
          </cell>
          <cell r="L161">
            <v>1.5</v>
          </cell>
          <cell r="M161">
            <v>48</v>
          </cell>
        </row>
        <row r="162">
          <cell r="A162">
            <v>160</v>
          </cell>
          <cell r="B162" t="str">
            <v>nuts covered in chocolate</v>
          </cell>
          <cell r="C162" t="str">
            <v>Schokonüsse</v>
          </cell>
          <cell r="D162">
            <v>1</v>
          </cell>
          <cell r="E162">
            <v>2</v>
          </cell>
          <cell r="F162">
            <v>1</v>
          </cell>
          <cell r="G162">
            <v>3</v>
          </cell>
          <cell r="H162">
            <v>8.4</v>
          </cell>
          <cell r="I162">
            <v>21.5</v>
          </cell>
          <cell r="J162">
            <v>64.8</v>
          </cell>
          <cell r="K162">
            <v>486</v>
          </cell>
          <cell r="L162">
            <v>15</v>
          </cell>
          <cell r="M162">
            <v>50</v>
          </cell>
        </row>
        <row r="163">
          <cell r="A163">
            <v>161</v>
          </cell>
          <cell r="B163" t="str">
            <v>mini chocolate marshmallows</v>
          </cell>
          <cell r="C163" t="str">
            <v>MiniDickmann</v>
          </cell>
          <cell r="D163">
            <v>1</v>
          </cell>
          <cell r="E163">
            <v>2</v>
          </cell>
          <cell r="F163">
            <v>1</v>
          </cell>
          <cell r="G163">
            <v>3</v>
          </cell>
          <cell r="H163">
            <v>3.6</v>
          </cell>
          <cell r="I163">
            <v>16.8</v>
          </cell>
          <cell r="J163">
            <v>63.7</v>
          </cell>
          <cell r="K163">
            <v>421</v>
          </cell>
          <cell r="L163">
            <v>6</v>
          </cell>
          <cell r="M163">
            <v>49.8</v>
          </cell>
        </row>
        <row r="164">
          <cell r="A164">
            <v>162</v>
          </cell>
          <cell r="B164" t="str">
            <v>chocolate cream cake</v>
          </cell>
          <cell r="C164" t="str">
            <v>Schokokuchen</v>
          </cell>
          <cell r="D164">
            <v>1</v>
          </cell>
          <cell r="E164">
            <v>2</v>
          </cell>
          <cell r="F164">
            <v>1</v>
          </cell>
          <cell r="G164">
            <v>3</v>
          </cell>
          <cell r="H164">
            <v>5</v>
          </cell>
          <cell r="I164">
            <v>23</v>
          </cell>
          <cell r="J164">
            <v>52</v>
          </cell>
          <cell r="K164">
            <v>435</v>
          </cell>
          <cell r="L164">
            <v>2</v>
          </cell>
          <cell r="M164">
            <v>140</v>
          </cell>
        </row>
        <row r="165">
          <cell r="A165">
            <v>163</v>
          </cell>
          <cell r="B165" t="str">
            <v>chocolate cake</v>
          </cell>
          <cell r="C165" t="str">
            <v>Schokokuchen</v>
          </cell>
          <cell r="D165">
            <v>1</v>
          </cell>
          <cell r="E165">
            <v>2</v>
          </cell>
          <cell r="F165">
            <v>1</v>
          </cell>
          <cell r="G165">
            <v>3</v>
          </cell>
          <cell r="H165">
            <v>5.2</v>
          </cell>
          <cell r="I165">
            <v>26</v>
          </cell>
          <cell r="J165">
            <v>48</v>
          </cell>
          <cell r="K165">
            <v>451</v>
          </cell>
          <cell r="L165">
            <v>2</v>
          </cell>
          <cell r="M165">
            <v>100</v>
          </cell>
        </row>
        <row r="166">
          <cell r="A166">
            <v>164</v>
          </cell>
          <cell r="B166" t="str">
            <v>mini cookies with chocolate on one side</v>
          </cell>
          <cell r="C166" t="str">
            <v>Leibnizkeks klein</v>
          </cell>
          <cell r="D166">
            <v>1</v>
          </cell>
          <cell r="E166">
            <v>2</v>
          </cell>
          <cell r="F166">
            <v>1</v>
          </cell>
          <cell r="H166">
            <v>7.5</v>
          </cell>
          <cell r="I166">
            <v>22</v>
          </cell>
          <cell r="J166">
            <v>66</v>
          </cell>
          <cell r="K166">
            <v>488</v>
          </cell>
          <cell r="L166">
            <v>3</v>
          </cell>
          <cell r="M166">
            <v>5.6</v>
          </cell>
        </row>
        <row r="167">
          <cell r="A167">
            <v>165</v>
          </cell>
          <cell r="B167" t="str">
            <v>cornflakes and almonds covered in chocolate</v>
          </cell>
          <cell r="C167" t="str">
            <v>Chococrossies</v>
          </cell>
          <cell r="D167">
            <v>1</v>
          </cell>
          <cell r="E167">
            <v>2</v>
          </cell>
          <cell r="F167">
            <v>1</v>
          </cell>
          <cell r="G167">
            <v>3</v>
          </cell>
          <cell r="H167">
            <v>5.6</v>
          </cell>
          <cell r="I167">
            <v>27.5</v>
          </cell>
          <cell r="J167">
            <v>57.3</v>
          </cell>
          <cell r="K167">
            <v>505</v>
          </cell>
          <cell r="L167">
            <v>8</v>
          </cell>
          <cell r="M167">
            <v>40</v>
          </cell>
        </row>
        <row r="168">
          <cell r="A168">
            <v>166</v>
          </cell>
          <cell r="B168" t="str">
            <v>chocolate marshmallows</v>
          </cell>
          <cell r="C168" t="str">
            <v>Dickmann</v>
          </cell>
          <cell r="D168">
            <v>1</v>
          </cell>
          <cell r="E168">
            <v>2</v>
          </cell>
          <cell r="F168">
            <v>1</v>
          </cell>
          <cell r="G168">
            <v>3</v>
          </cell>
          <cell r="H168">
            <v>3</v>
          </cell>
          <cell r="I168">
            <v>10.6</v>
          </cell>
          <cell r="J168">
            <v>67.099999999999994</v>
          </cell>
          <cell r="K168">
            <v>377</v>
          </cell>
          <cell r="L168">
            <v>2</v>
          </cell>
          <cell r="M168">
            <v>56</v>
          </cell>
        </row>
        <row r="169">
          <cell r="A169">
            <v>167</v>
          </cell>
          <cell r="B169" t="str">
            <v>some bars of chocolate (stacked)</v>
          </cell>
          <cell r="C169" t="str">
            <v>Vollmichschokolade</v>
          </cell>
          <cell r="D169">
            <v>1</v>
          </cell>
          <cell r="E169">
            <v>2</v>
          </cell>
          <cell r="F169">
            <v>1</v>
          </cell>
          <cell r="G169">
            <v>3</v>
          </cell>
          <cell r="H169">
            <v>7.5</v>
          </cell>
          <cell r="I169">
            <v>29.5</v>
          </cell>
          <cell r="J169">
            <v>58.5</v>
          </cell>
          <cell r="K169">
            <v>530</v>
          </cell>
          <cell r="L169">
            <v>1</v>
          </cell>
          <cell r="M169">
            <v>100</v>
          </cell>
        </row>
        <row r="170">
          <cell r="A170">
            <v>168</v>
          </cell>
          <cell r="B170" t="str">
            <v>puffed rice covered in chocolate</v>
          </cell>
          <cell r="C170" t="str">
            <v>Schokoladen-Puffreis</v>
          </cell>
          <cell r="D170">
            <v>1</v>
          </cell>
          <cell r="E170">
            <v>2</v>
          </cell>
          <cell r="F170">
            <v>1</v>
          </cell>
          <cell r="G170">
            <v>3</v>
          </cell>
          <cell r="H170">
            <v>6.4</v>
          </cell>
          <cell r="I170">
            <v>29.1</v>
          </cell>
          <cell r="J170">
            <v>60.5</v>
          </cell>
          <cell r="K170">
            <v>533</v>
          </cell>
          <cell r="L170">
            <v>2</v>
          </cell>
          <cell r="M170">
            <v>34</v>
          </cell>
        </row>
        <row r="171">
          <cell r="A171">
            <v>169</v>
          </cell>
          <cell r="B171" t="str">
            <v>donut (chocolate topping)</v>
          </cell>
          <cell r="C171" t="str">
            <v>Schokodonut</v>
          </cell>
          <cell r="D171">
            <v>1</v>
          </cell>
          <cell r="E171">
            <v>2</v>
          </cell>
          <cell r="F171">
            <v>1</v>
          </cell>
          <cell r="G171">
            <v>3</v>
          </cell>
          <cell r="H171">
            <v>6.9</v>
          </cell>
          <cell r="I171">
            <v>27</v>
          </cell>
          <cell r="J171">
            <v>36.4</v>
          </cell>
          <cell r="K171">
            <v>420</v>
          </cell>
          <cell r="L171">
            <v>1</v>
          </cell>
          <cell r="M171">
            <v>55</v>
          </cell>
        </row>
        <row r="172">
          <cell r="A172">
            <v>170</v>
          </cell>
          <cell r="B172" t="str">
            <v>chocolate bar filled with strawberry and yogurt cream</v>
          </cell>
          <cell r="C172" t="str">
            <v>Yogurette</v>
          </cell>
          <cell r="D172">
            <v>1</v>
          </cell>
          <cell r="E172">
            <v>2</v>
          </cell>
          <cell r="F172">
            <v>1</v>
          </cell>
          <cell r="G172">
            <v>3</v>
          </cell>
          <cell r="H172">
            <v>5</v>
          </cell>
          <cell r="I172">
            <v>35.6</v>
          </cell>
          <cell r="J172">
            <v>56</v>
          </cell>
          <cell r="K172">
            <v>566</v>
          </cell>
          <cell r="L172">
            <v>1.5</v>
          </cell>
          <cell r="M172">
            <v>18.8</v>
          </cell>
        </row>
        <row r="173">
          <cell r="A173">
            <v>171</v>
          </cell>
          <cell r="B173" t="str">
            <v>jaffa cookies</v>
          </cell>
          <cell r="C173" t="str">
            <v>Softies</v>
          </cell>
          <cell r="D173">
            <v>1</v>
          </cell>
          <cell r="E173">
            <v>2</v>
          </cell>
          <cell r="F173">
            <v>1</v>
          </cell>
          <cell r="H173">
            <v>3</v>
          </cell>
          <cell r="I173">
            <v>10</v>
          </cell>
          <cell r="J173">
            <v>69</v>
          </cell>
          <cell r="K173">
            <v>384</v>
          </cell>
          <cell r="L173">
            <v>1.5</v>
          </cell>
          <cell r="M173">
            <v>19.5</v>
          </cell>
        </row>
        <row r="174">
          <cell r="A174">
            <v>172</v>
          </cell>
          <cell r="B174" t="str">
            <v>Toffifay (filled caramel cup)</v>
          </cell>
          <cell r="C174" t="str">
            <v>Toffifee</v>
          </cell>
          <cell r="D174">
            <v>1</v>
          </cell>
          <cell r="E174">
            <v>2</v>
          </cell>
          <cell r="F174">
            <v>1</v>
          </cell>
          <cell r="G174">
            <v>3</v>
          </cell>
          <cell r="H174">
            <v>5.9</v>
          </cell>
          <cell r="I174">
            <v>28.6</v>
          </cell>
          <cell r="J174">
            <v>58.5</v>
          </cell>
          <cell r="K174">
            <v>514</v>
          </cell>
          <cell r="L174">
            <v>3</v>
          </cell>
          <cell r="M174">
            <v>24.9</v>
          </cell>
        </row>
        <row r="175">
          <cell r="A175">
            <v>173</v>
          </cell>
          <cell r="B175" t="str">
            <v>chocolate bar filled with milk cream</v>
          </cell>
          <cell r="C175" t="str">
            <v>Kinderriegel</v>
          </cell>
          <cell r="D175">
            <v>1</v>
          </cell>
          <cell r="E175">
            <v>2</v>
          </cell>
          <cell r="F175">
            <v>1</v>
          </cell>
          <cell r="G175">
            <v>3</v>
          </cell>
          <cell r="H175">
            <v>10</v>
          </cell>
          <cell r="I175">
            <v>34</v>
          </cell>
          <cell r="J175">
            <v>53</v>
          </cell>
          <cell r="K175">
            <v>558</v>
          </cell>
          <cell r="L175">
            <v>1.5</v>
          </cell>
          <cell r="M175">
            <v>31.5</v>
          </cell>
        </row>
        <row r="176">
          <cell r="A176">
            <v>174</v>
          </cell>
          <cell r="B176" t="str">
            <v>chocolate pieces</v>
          </cell>
          <cell r="C176" t="str">
            <v>Schokoladenstückchen (diverse)</v>
          </cell>
          <cell r="D176">
            <v>1</v>
          </cell>
          <cell r="E176">
            <v>2</v>
          </cell>
          <cell r="F176">
            <v>1</v>
          </cell>
          <cell r="G176">
            <v>3</v>
          </cell>
          <cell r="H176">
            <v>8</v>
          </cell>
          <cell r="I176">
            <v>36</v>
          </cell>
          <cell r="J176">
            <v>46.5</v>
          </cell>
          <cell r="K176">
            <v>545</v>
          </cell>
          <cell r="L176">
            <v>1</v>
          </cell>
          <cell r="M176">
            <v>100</v>
          </cell>
        </row>
        <row r="177">
          <cell r="A177">
            <v>175</v>
          </cell>
          <cell r="B177" t="str">
            <v>brie cheese</v>
          </cell>
          <cell r="C177" t="str">
            <v>Brie</v>
          </cell>
          <cell r="D177">
            <v>1</v>
          </cell>
          <cell r="E177">
            <v>2</v>
          </cell>
          <cell r="F177">
            <v>1</v>
          </cell>
          <cell r="H177">
            <v>17</v>
          </cell>
          <cell r="I177">
            <v>32.5</v>
          </cell>
          <cell r="J177">
            <v>1</v>
          </cell>
          <cell r="K177">
            <v>365</v>
          </cell>
          <cell r="L177">
            <v>1</v>
          </cell>
          <cell r="M177">
            <v>150</v>
          </cell>
        </row>
        <row r="178">
          <cell r="A178">
            <v>176</v>
          </cell>
          <cell r="B178" t="str">
            <v>salami sausage</v>
          </cell>
          <cell r="C178" t="str">
            <v>Wurst Salami</v>
          </cell>
          <cell r="D178">
            <v>1</v>
          </cell>
          <cell r="E178">
            <v>2</v>
          </cell>
          <cell r="F178">
            <v>2</v>
          </cell>
          <cell r="G178">
            <v>5</v>
          </cell>
          <cell r="H178">
            <v>17</v>
          </cell>
          <cell r="I178">
            <v>32.130000000000003</v>
          </cell>
          <cell r="J178">
            <v>0.22</v>
          </cell>
          <cell r="K178">
            <v>365</v>
          </cell>
          <cell r="L178">
            <v>0.5</v>
          </cell>
          <cell r="M178">
            <v>250</v>
          </cell>
        </row>
        <row r="179">
          <cell r="A179">
            <v>177</v>
          </cell>
          <cell r="B179" t="str">
            <v>cookies filled with chocolate cream</v>
          </cell>
          <cell r="C179" t="str">
            <v>Doppelkeks</v>
          </cell>
          <cell r="D179">
            <v>1</v>
          </cell>
          <cell r="E179">
            <v>2</v>
          </cell>
          <cell r="F179">
            <v>1</v>
          </cell>
          <cell r="G179">
            <v>3</v>
          </cell>
          <cell r="H179">
            <v>5.5</v>
          </cell>
          <cell r="I179">
            <v>16.5</v>
          </cell>
          <cell r="J179">
            <v>71.8</v>
          </cell>
          <cell r="K179">
            <v>460</v>
          </cell>
          <cell r="L179">
            <v>4</v>
          </cell>
          <cell r="M179">
            <v>100</v>
          </cell>
        </row>
        <row r="180">
          <cell r="A180">
            <v>178</v>
          </cell>
          <cell r="B180" t="str">
            <v>German krapfen</v>
          </cell>
          <cell r="C180" t="str">
            <v>Krapfen</v>
          </cell>
          <cell r="D180">
            <v>1</v>
          </cell>
          <cell r="E180">
            <v>2</v>
          </cell>
          <cell r="F180">
            <v>1</v>
          </cell>
          <cell r="H180">
            <v>6.4</v>
          </cell>
          <cell r="I180">
            <v>13.9</v>
          </cell>
          <cell r="J180">
            <v>41.5</v>
          </cell>
          <cell r="K180">
            <v>333</v>
          </cell>
          <cell r="L180">
            <v>2</v>
          </cell>
          <cell r="M180">
            <v>126</v>
          </cell>
        </row>
        <row r="181">
          <cell r="A181">
            <v>179</v>
          </cell>
          <cell r="B181" t="str">
            <v>marble cake</v>
          </cell>
          <cell r="C181" t="str">
            <v>Marmorkuchen</v>
          </cell>
          <cell r="D181">
            <v>1</v>
          </cell>
          <cell r="E181">
            <v>2</v>
          </cell>
          <cell r="F181">
            <v>1</v>
          </cell>
          <cell r="H181">
            <v>5.3</v>
          </cell>
          <cell r="I181">
            <v>22</v>
          </cell>
          <cell r="J181">
            <v>48.3</v>
          </cell>
          <cell r="K181">
            <v>423</v>
          </cell>
          <cell r="L181">
            <v>0.75</v>
          </cell>
          <cell r="M181">
            <v>450</v>
          </cell>
        </row>
        <row r="182">
          <cell r="A182">
            <v>180</v>
          </cell>
          <cell r="B182" t="str">
            <v>muesli bar (oatmeal)</v>
          </cell>
          <cell r="C182" t="str">
            <v>Müsliriegel - oatmeal</v>
          </cell>
          <cell r="D182">
            <v>1</v>
          </cell>
          <cell r="E182">
            <v>2</v>
          </cell>
          <cell r="F182">
            <v>1</v>
          </cell>
          <cell r="H182">
            <v>6.9</v>
          </cell>
          <cell r="I182">
            <v>11.9</v>
          </cell>
          <cell r="J182">
            <v>64.8</v>
          </cell>
          <cell r="K182">
            <v>345</v>
          </cell>
          <cell r="L182">
            <v>1</v>
          </cell>
          <cell r="M182">
            <v>25</v>
          </cell>
        </row>
        <row r="183">
          <cell r="A183">
            <v>181</v>
          </cell>
          <cell r="B183" t="str">
            <v>bowl of muesli (granola)</v>
          </cell>
          <cell r="C183" t="str">
            <v>Müsli in der Schüssel</v>
          </cell>
          <cell r="D183">
            <v>1</v>
          </cell>
          <cell r="E183">
            <v>2</v>
          </cell>
          <cell r="F183">
            <v>1</v>
          </cell>
          <cell r="H183">
            <v>9</v>
          </cell>
          <cell r="I183">
            <v>6.04</v>
          </cell>
          <cell r="J183">
            <v>59.6</v>
          </cell>
          <cell r="K183">
            <v>343</v>
          </cell>
          <cell r="L183">
            <v>1</v>
          </cell>
          <cell r="M183">
            <v>250</v>
          </cell>
        </row>
        <row r="184">
          <cell r="A184">
            <v>182</v>
          </cell>
          <cell r="B184" t="str">
            <v>bowl of rice</v>
          </cell>
          <cell r="C184" t="str">
            <v>Reisschale</v>
          </cell>
          <cell r="D184">
            <v>1</v>
          </cell>
          <cell r="H184">
            <v>7.3</v>
          </cell>
          <cell r="I184">
            <v>1.3</v>
          </cell>
          <cell r="J184">
            <v>77</v>
          </cell>
          <cell r="K184">
            <v>349</v>
          </cell>
          <cell r="L184">
            <v>300</v>
          </cell>
          <cell r="M184">
            <v>100</v>
          </cell>
        </row>
        <row r="185">
          <cell r="A185">
            <v>183</v>
          </cell>
          <cell r="B185" t="str">
            <v>peanuts</v>
          </cell>
          <cell r="C185" t="str">
            <v>Erdnüsse</v>
          </cell>
          <cell r="D185">
            <v>1</v>
          </cell>
          <cell r="E185">
            <v>1</v>
          </cell>
          <cell r="G185">
            <v>6</v>
          </cell>
          <cell r="H185">
            <v>25</v>
          </cell>
          <cell r="I185">
            <v>50</v>
          </cell>
          <cell r="J185">
            <v>14</v>
          </cell>
          <cell r="K185">
            <v>600</v>
          </cell>
          <cell r="L185">
            <v>50</v>
          </cell>
          <cell r="M185">
            <v>75</v>
          </cell>
        </row>
        <row r="186">
          <cell r="A186">
            <v>184</v>
          </cell>
          <cell r="B186" t="str">
            <v>chocolate croissants</v>
          </cell>
          <cell r="C186" t="str">
            <v>Schokocroissants</v>
          </cell>
          <cell r="D186">
            <v>1</v>
          </cell>
          <cell r="E186">
            <v>2</v>
          </cell>
          <cell r="F186">
            <v>1</v>
          </cell>
          <cell r="G186">
            <v>3</v>
          </cell>
          <cell r="H186">
            <v>6.8</v>
          </cell>
          <cell r="I186">
            <v>33.6</v>
          </cell>
          <cell r="J186">
            <v>50.3</v>
          </cell>
          <cell r="K186">
            <v>429</v>
          </cell>
          <cell r="L186">
            <v>2</v>
          </cell>
          <cell r="M186">
            <v>170</v>
          </cell>
        </row>
        <row r="187">
          <cell r="A187">
            <v>185</v>
          </cell>
          <cell r="B187" t="str">
            <v>sausages (frankfurter)</v>
          </cell>
          <cell r="C187" t="str">
            <v>Würstchen</v>
          </cell>
          <cell r="D187">
            <v>1</v>
          </cell>
          <cell r="E187">
            <v>2</v>
          </cell>
          <cell r="F187">
            <v>2</v>
          </cell>
          <cell r="G187">
            <v>5</v>
          </cell>
          <cell r="H187">
            <v>15.19</v>
          </cell>
          <cell r="I187">
            <v>26.37</v>
          </cell>
          <cell r="J187">
            <v>0.28000000000000003</v>
          </cell>
          <cell r="K187">
            <v>296</v>
          </cell>
          <cell r="L187">
            <v>5</v>
          </cell>
          <cell r="M187">
            <v>300</v>
          </cell>
        </row>
        <row r="188">
          <cell r="A188">
            <v>186</v>
          </cell>
          <cell r="B188" t="str">
            <v>pretzel sticks</v>
          </cell>
          <cell r="C188" t="str">
            <v>Salzstangen</v>
          </cell>
          <cell r="D188">
            <v>1</v>
          </cell>
          <cell r="E188">
            <v>2</v>
          </cell>
          <cell r="F188">
            <v>2</v>
          </cell>
          <cell r="H188">
            <v>9</v>
          </cell>
          <cell r="I188">
            <v>0.5</v>
          </cell>
          <cell r="J188">
            <v>75.3</v>
          </cell>
          <cell r="K188">
            <v>347</v>
          </cell>
          <cell r="L188">
            <v>14</v>
          </cell>
          <cell r="M188">
            <v>28</v>
          </cell>
        </row>
        <row r="189">
          <cell r="A189">
            <v>187</v>
          </cell>
          <cell r="B189" t="str">
            <v>croissant</v>
          </cell>
          <cell r="C189" t="str">
            <v>Croissant</v>
          </cell>
          <cell r="D189">
            <v>1</v>
          </cell>
          <cell r="E189">
            <v>2</v>
          </cell>
          <cell r="F189">
            <v>1</v>
          </cell>
          <cell r="H189">
            <v>5.2</v>
          </cell>
          <cell r="I189">
            <v>18.8</v>
          </cell>
          <cell r="J189">
            <v>35.9</v>
          </cell>
          <cell r="K189">
            <v>333</v>
          </cell>
          <cell r="L189">
            <v>1</v>
          </cell>
          <cell r="M189">
            <v>70</v>
          </cell>
        </row>
        <row r="190">
          <cell r="A190">
            <v>188</v>
          </cell>
          <cell r="B190" t="str">
            <v>doner kebab</v>
          </cell>
          <cell r="C190" t="str">
            <v>Döner</v>
          </cell>
          <cell r="D190">
            <v>1</v>
          </cell>
          <cell r="E190">
            <v>2</v>
          </cell>
          <cell r="F190">
            <v>2</v>
          </cell>
          <cell r="G190">
            <v>5</v>
          </cell>
          <cell r="H190">
            <v>12.11</v>
          </cell>
          <cell r="I190">
            <v>4.91</v>
          </cell>
          <cell r="J190">
            <v>24.31</v>
          </cell>
          <cell r="K190">
            <v>192</v>
          </cell>
          <cell r="L190">
            <v>1</v>
          </cell>
          <cell r="M190">
            <v>350</v>
          </cell>
        </row>
        <row r="191">
          <cell r="A191">
            <v>189</v>
          </cell>
          <cell r="B191" t="str">
            <v>slice of bread topped with chocolate cream</v>
          </cell>
          <cell r="C191" t="str">
            <v>Nutella-Brot</v>
          </cell>
          <cell r="D191">
            <v>1</v>
          </cell>
          <cell r="E191">
            <v>2</v>
          </cell>
          <cell r="F191">
            <v>1</v>
          </cell>
          <cell r="H191">
            <v>8.17</v>
          </cell>
          <cell r="I191">
            <v>14.5</v>
          </cell>
          <cell r="J191">
            <v>53.83</v>
          </cell>
          <cell r="K191">
            <v>382.8</v>
          </cell>
          <cell r="L191">
            <v>1</v>
          </cell>
          <cell r="M191">
            <v>90</v>
          </cell>
        </row>
        <row r="192">
          <cell r="A192">
            <v>190</v>
          </cell>
          <cell r="B192" t="str">
            <v>meatballs (patties)</v>
          </cell>
          <cell r="C192" t="str">
            <v>Frikadellen</v>
          </cell>
          <cell r="D192">
            <v>1</v>
          </cell>
          <cell r="E192">
            <v>2</v>
          </cell>
          <cell r="F192">
            <v>2</v>
          </cell>
          <cell r="G192">
            <v>5</v>
          </cell>
          <cell r="H192">
            <v>14</v>
          </cell>
          <cell r="I192">
            <v>22</v>
          </cell>
          <cell r="J192">
            <v>11</v>
          </cell>
          <cell r="K192">
            <v>299</v>
          </cell>
          <cell r="L192">
            <v>3</v>
          </cell>
          <cell r="M192">
            <v>280</v>
          </cell>
        </row>
        <row r="193">
          <cell r="A193">
            <v>191</v>
          </cell>
          <cell r="B193" t="str">
            <v>grilled bavarian sausage</v>
          </cell>
          <cell r="C193" t="str">
            <v>Gegrillte Weißwürste</v>
          </cell>
          <cell r="D193">
            <v>1</v>
          </cell>
          <cell r="E193">
            <v>2</v>
          </cell>
          <cell r="F193">
            <v>2</v>
          </cell>
          <cell r="G193">
            <v>5</v>
          </cell>
          <cell r="H193">
            <v>11</v>
          </cell>
          <cell r="I193">
            <v>25</v>
          </cell>
          <cell r="J193">
            <v>1</v>
          </cell>
          <cell r="K193">
            <v>273</v>
          </cell>
          <cell r="L193">
            <v>3</v>
          </cell>
          <cell r="M193">
            <v>210</v>
          </cell>
        </row>
        <row r="194">
          <cell r="A194">
            <v>192</v>
          </cell>
          <cell r="B194" t="str">
            <v>apple</v>
          </cell>
          <cell r="C194" t="str">
            <v>Apfel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0.31</v>
          </cell>
          <cell r="I194">
            <v>0.4</v>
          </cell>
          <cell r="J194">
            <v>11.4</v>
          </cell>
          <cell r="K194">
            <v>52</v>
          </cell>
          <cell r="L194">
            <v>1</v>
          </cell>
          <cell r="M194">
            <v>150</v>
          </cell>
        </row>
        <row r="195">
          <cell r="A195">
            <v>193</v>
          </cell>
          <cell r="B195" t="str">
            <v>crisp bread</v>
          </cell>
          <cell r="C195" t="str">
            <v>Knäckebrot</v>
          </cell>
          <cell r="D195">
            <v>1</v>
          </cell>
          <cell r="E195">
            <v>2</v>
          </cell>
          <cell r="H195">
            <v>11.22</v>
          </cell>
          <cell r="I195">
            <v>5.26</v>
          </cell>
          <cell r="J195">
            <v>69</v>
          </cell>
          <cell r="K195">
            <v>372</v>
          </cell>
          <cell r="L195">
            <v>2</v>
          </cell>
          <cell r="M195">
            <v>26</v>
          </cell>
        </row>
        <row r="196">
          <cell r="A196">
            <v>194</v>
          </cell>
          <cell r="B196" t="str">
            <v>kiwi</v>
          </cell>
          <cell r="C196" t="str">
            <v>Kiwi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0.87</v>
          </cell>
          <cell r="I196">
            <v>0.55000000000000004</v>
          </cell>
          <cell r="J196">
            <v>9.3699999999999992</v>
          </cell>
          <cell r="K196">
            <v>53</v>
          </cell>
          <cell r="L196">
            <v>0.5</v>
          </cell>
          <cell r="M196">
            <v>50</v>
          </cell>
        </row>
        <row r="197">
          <cell r="A197">
            <v>195</v>
          </cell>
          <cell r="B197" t="str">
            <v>cucumber slice</v>
          </cell>
          <cell r="C197" t="str">
            <v>Gurkenscheibe</v>
          </cell>
          <cell r="D197">
            <v>1</v>
          </cell>
          <cell r="E197">
            <v>1</v>
          </cell>
          <cell r="G197">
            <v>2</v>
          </cell>
          <cell r="H197">
            <v>0.43</v>
          </cell>
          <cell r="I197">
            <v>0.14000000000000001</v>
          </cell>
          <cell r="J197">
            <v>1.3</v>
          </cell>
          <cell r="K197">
            <v>9</v>
          </cell>
          <cell r="L197">
            <v>2.5000000000000001E-2</v>
          </cell>
          <cell r="M197">
            <v>11</v>
          </cell>
        </row>
        <row r="198">
          <cell r="A198">
            <v>196</v>
          </cell>
          <cell r="B198" t="str">
            <v>salad plate</v>
          </cell>
          <cell r="C198" t="str">
            <v>Salatteller</v>
          </cell>
          <cell r="D198">
            <v>1</v>
          </cell>
          <cell r="E198">
            <v>1</v>
          </cell>
          <cell r="F198">
            <v>2</v>
          </cell>
          <cell r="G198">
            <v>2</v>
          </cell>
          <cell r="H198">
            <v>1.73</v>
          </cell>
          <cell r="I198">
            <v>0.35</v>
          </cell>
          <cell r="J198">
            <v>3.5</v>
          </cell>
          <cell r="K198">
            <v>25</v>
          </cell>
          <cell r="L198">
            <v>40</v>
          </cell>
          <cell r="M198">
            <v>150</v>
          </cell>
        </row>
        <row r="199">
          <cell r="A199">
            <v>197</v>
          </cell>
          <cell r="B199" t="str">
            <v>tomatoes</v>
          </cell>
          <cell r="C199" t="str">
            <v>Tomaten</v>
          </cell>
          <cell r="D199">
            <v>1</v>
          </cell>
          <cell r="E199">
            <v>1</v>
          </cell>
          <cell r="G199">
            <v>2</v>
          </cell>
          <cell r="H199">
            <v>0.9</v>
          </cell>
          <cell r="I199">
            <v>0.2</v>
          </cell>
          <cell r="J199">
            <v>2.4700000000000002</v>
          </cell>
          <cell r="K199">
            <v>16</v>
          </cell>
          <cell r="L199">
            <v>6</v>
          </cell>
          <cell r="M199">
            <v>780</v>
          </cell>
        </row>
        <row r="200">
          <cell r="A200">
            <v>198</v>
          </cell>
          <cell r="B200" t="str">
            <v>paprika peppers (red, green, yellow)</v>
          </cell>
          <cell r="C200" t="str">
            <v>Paprika bunt</v>
          </cell>
          <cell r="D200">
            <v>1</v>
          </cell>
          <cell r="E200">
            <v>1</v>
          </cell>
          <cell r="F200">
            <v>2</v>
          </cell>
          <cell r="G200">
            <v>2</v>
          </cell>
          <cell r="H200">
            <v>1.22</v>
          </cell>
          <cell r="I200">
            <v>0.37</v>
          </cell>
          <cell r="J200">
            <v>4.87</v>
          </cell>
          <cell r="K200">
            <v>29</v>
          </cell>
          <cell r="L200">
            <v>3</v>
          </cell>
          <cell r="M200">
            <v>500</v>
          </cell>
        </row>
        <row r="201">
          <cell r="A201">
            <v>199</v>
          </cell>
          <cell r="B201" t="str">
            <v>watermelon</v>
          </cell>
          <cell r="C201" t="str">
            <v>Wassermelone</v>
          </cell>
          <cell r="D201">
            <v>1</v>
          </cell>
          <cell r="E201">
            <v>1</v>
          </cell>
          <cell r="G201">
            <v>1</v>
          </cell>
          <cell r="H201">
            <v>0.26</v>
          </cell>
          <cell r="I201">
            <v>0.09</v>
          </cell>
          <cell r="J201">
            <v>3.64</v>
          </cell>
          <cell r="K201">
            <v>17</v>
          </cell>
          <cell r="L201">
            <v>0.2</v>
          </cell>
          <cell r="M201">
            <v>300</v>
          </cell>
        </row>
        <row r="202">
          <cell r="A202">
            <v>200</v>
          </cell>
          <cell r="B202" t="str">
            <v>oranges</v>
          </cell>
          <cell r="C202" t="str">
            <v>Orangen</v>
          </cell>
          <cell r="D202">
            <v>1</v>
          </cell>
          <cell r="E202">
            <v>1</v>
          </cell>
          <cell r="G202">
            <v>1</v>
          </cell>
          <cell r="H202">
            <v>0.72</v>
          </cell>
          <cell r="I202">
            <v>0.14000000000000001</v>
          </cell>
          <cell r="J202">
            <v>6.62</v>
          </cell>
          <cell r="K202">
            <v>34</v>
          </cell>
          <cell r="L202">
            <v>3.5</v>
          </cell>
          <cell r="M202">
            <v>560</v>
          </cell>
        </row>
        <row r="203">
          <cell r="A203">
            <v>201</v>
          </cell>
          <cell r="B203" t="str">
            <v>salad plate</v>
          </cell>
          <cell r="C203" t="str">
            <v>Salatteller</v>
          </cell>
          <cell r="D203">
            <v>1</v>
          </cell>
          <cell r="E203">
            <v>1</v>
          </cell>
          <cell r="F203">
            <v>2</v>
          </cell>
          <cell r="G203">
            <v>2</v>
          </cell>
          <cell r="H203">
            <v>2.6</v>
          </cell>
          <cell r="I203">
            <v>0.3</v>
          </cell>
          <cell r="J203">
            <v>3.9</v>
          </cell>
          <cell r="K203">
            <v>31</v>
          </cell>
          <cell r="L203">
            <v>25</v>
          </cell>
          <cell r="M203">
            <v>50</v>
          </cell>
        </row>
        <row r="204">
          <cell r="A204">
            <v>202</v>
          </cell>
          <cell r="B204" t="str">
            <v>blueberries</v>
          </cell>
          <cell r="C204" t="str">
            <v>Heidelbeeren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0.6</v>
          </cell>
          <cell r="I204">
            <v>0.6</v>
          </cell>
          <cell r="J204">
            <v>7.3</v>
          </cell>
          <cell r="K204">
            <v>41</v>
          </cell>
          <cell r="L204">
            <v>50</v>
          </cell>
          <cell r="M204">
            <v>50</v>
          </cell>
        </row>
        <row r="205">
          <cell r="A205">
            <v>203</v>
          </cell>
          <cell r="B205" t="str">
            <v>wildberries mix</v>
          </cell>
          <cell r="C205" t="str">
            <v>Waldbeerenmix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0.5</v>
          </cell>
          <cell r="J205">
            <v>6</v>
          </cell>
          <cell r="K205">
            <v>43</v>
          </cell>
          <cell r="L205">
            <v>45</v>
          </cell>
          <cell r="M205">
            <v>100</v>
          </cell>
        </row>
        <row r="206">
          <cell r="A206">
            <v>204</v>
          </cell>
          <cell r="B206" t="str">
            <v>apples</v>
          </cell>
          <cell r="C206" t="str">
            <v>Äpfel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0.31</v>
          </cell>
          <cell r="I206">
            <v>0.4</v>
          </cell>
          <cell r="J206">
            <v>11.4</v>
          </cell>
          <cell r="K206">
            <v>52</v>
          </cell>
          <cell r="L206">
            <v>9</v>
          </cell>
          <cell r="M206">
            <v>1350</v>
          </cell>
        </row>
        <row r="207">
          <cell r="A207">
            <v>205</v>
          </cell>
          <cell r="B207" t="str">
            <v>crisp bread with cottage cheese</v>
          </cell>
          <cell r="C207" t="str">
            <v>Knäckebrot mit Aufstrich</v>
          </cell>
          <cell r="D207">
            <v>1</v>
          </cell>
          <cell r="F207">
            <v>2</v>
          </cell>
          <cell r="H207">
            <v>12.36</v>
          </cell>
          <cell r="I207">
            <v>0.78</v>
          </cell>
          <cell r="J207">
            <v>23.9</v>
          </cell>
          <cell r="K207">
            <v>154</v>
          </cell>
          <cell r="L207">
            <v>1</v>
          </cell>
          <cell r="M207">
            <v>28</v>
          </cell>
        </row>
        <row r="208">
          <cell r="A208">
            <v>206</v>
          </cell>
          <cell r="B208" t="str">
            <v>raspberries</v>
          </cell>
          <cell r="C208" t="str">
            <v>Himbeeren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1.2</v>
          </cell>
          <cell r="I208">
            <v>0.3</v>
          </cell>
          <cell r="J208">
            <v>4.5999999999999996</v>
          </cell>
          <cell r="K208">
            <v>32</v>
          </cell>
          <cell r="L208">
            <v>30</v>
          </cell>
          <cell r="M208">
            <v>100</v>
          </cell>
        </row>
        <row r="209">
          <cell r="A209">
            <v>207</v>
          </cell>
          <cell r="B209" t="str">
            <v>redcurrants</v>
          </cell>
          <cell r="C209" t="str">
            <v>Johannisbeeren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1.1000000000000001</v>
          </cell>
          <cell r="I209">
            <v>0.2</v>
          </cell>
          <cell r="J209">
            <v>7.2</v>
          </cell>
          <cell r="K209">
            <v>42</v>
          </cell>
          <cell r="L209">
            <v>50</v>
          </cell>
          <cell r="M209">
            <v>50</v>
          </cell>
        </row>
        <row r="210">
          <cell r="A210">
            <v>208</v>
          </cell>
          <cell r="B210" t="str">
            <v>carrots</v>
          </cell>
          <cell r="C210" t="str">
            <v>Karotten</v>
          </cell>
          <cell r="D210">
            <v>1</v>
          </cell>
          <cell r="E210">
            <v>1</v>
          </cell>
          <cell r="F210">
            <v>2</v>
          </cell>
          <cell r="G210">
            <v>2</v>
          </cell>
          <cell r="H210">
            <v>0.8</v>
          </cell>
          <cell r="I210">
            <v>0.16</v>
          </cell>
          <cell r="J210">
            <v>3.94</v>
          </cell>
          <cell r="K210">
            <v>21</v>
          </cell>
          <cell r="L210">
            <v>4</v>
          </cell>
          <cell r="M210">
            <v>520</v>
          </cell>
        </row>
        <row r="211">
          <cell r="A211">
            <v>209</v>
          </cell>
          <cell r="B211" t="str">
            <v>wildberries mix</v>
          </cell>
          <cell r="C211" t="str">
            <v>Waldbeerenmix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0.5</v>
          </cell>
          <cell r="J211">
            <v>6</v>
          </cell>
          <cell r="K211">
            <v>43</v>
          </cell>
          <cell r="L211">
            <v>40</v>
          </cell>
          <cell r="M211">
            <v>150</v>
          </cell>
        </row>
        <row r="212">
          <cell r="A212">
            <v>210</v>
          </cell>
          <cell r="B212" t="str">
            <v>raspberries</v>
          </cell>
          <cell r="C212" t="str">
            <v>Himbeeren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1.2</v>
          </cell>
          <cell r="I212">
            <v>0.3</v>
          </cell>
          <cell r="J212">
            <v>4.5999999999999996</v>
          </cell>
          <cell r="K212">
            <v>32</v>
          </cell>
          <cell r="L212">
            <v>60</v>
          </cell>
          <cell r="M212">
            <v>200</v>
          </cell>
        </row>
        <row r="213">
          <cell r="A213">
            <v>211</v>
          </cell>
          <cell r="B213" t="str">
            <v>strawberries</v>
          </cell>
          <cell r="C213" t="str">
            <v>Erdbeeren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0.78</v>
          </cell>
          <cell r="I213">
            <v>0.39</v>
          </cell>
          <cell r="J213">
            <v>5.33</v>
          </cell>
          <cell r="K213">
            <v>31</v>
          </cell>
          <cell r="L213">
            <v>12</v>
          </cell>
          <cell r="M213">
            <v>125</v>
          </cell>
        </row>
        <row r="214">
          <cell r="A214">
            <v>212</v>
          </cell>
          <cell r="B214" t="str">
            <v>veggie mix with dip</v>
          </cell>
          <cell r="C214" t="str">
            <v>Gemüsemix mit Dip</v>
          </cell>
          <cell r="D214">
            <v>1</v>
          </cell>
          <cell r="E214">
            <v>1</v>
          </cell>
          <cell r="F214">
            <v>2</v>
          </cell>
          <cell r="H214">
            <v>1.54</v>
          </cell>
          <cell r="I214">
            <v>2.15</v>
          </cell>
          <cell r="J214">
            <v>3.04</v>
          </cell>
          <cell r="K214">
            <v>41.5</v>
          </cell>
          <cell r="L214">
            <v>60</v>
          </cell>
          <cell r="M214">
            <v>1000</v>
          </cell>
        </row>
        <row r="215">
          <cell r="A215">
            <v>213</v>
          </cell>
          <cell r="B215" t="str">
            <v>crisp bread with cottage cheese</v>
          </cell>
          <cell r="C215" t="str">
            <v>Knäckebrot mit Aufstrich</v>
          </cell>
          <cell r="D215">
            <v>1</v>
          </cell>
          <cell r="F215">
            <v>2</v>
          </cell>
          <cell r="H215">
            <v>12.36</v>
          </cell>
          <cell r="I215">
            <v>0.78</v>
          </cell>
          <cell r="J215">
            <v>23.9</v>
          </cell>
          <cell r="K215">
            <v>154</v>
          </cell>
          <cell r="L215">
            <v>1</v>
          </cell>
          <cell r="M215">
            <v>28</v>
          </cell>
        </row>
        <row r="216">
          <cell r="A216">
            <v>214</v>
          </cell>
          <cell r="B216" t="str">
            <v>wildberries mix</v>
          </cell>
          <cell r="C216" t="str">
            <v>Waldbeerenmix</v>
          </cell>
          <cell r="D216">
            <v>1</v>
          </cell>
          <cell r="E216">
            <v>1</v>
          </cell>
          <cell r="F216">
            <v>1</v>
          </cell>
          <cell r="G216">
            <v>2</v>
          </cell>
          <cell r="H216">
            <v>1</v>
          </cell>
          <cell r="I216">
            <v>0.5</v>
          </cell>
          <cell r="J216">
            <v>6</v>
          </cell>
          <cell r="K216">
            <v>43</v>
          </cell>
          <cell r="L216">
            <v>42</v>
          </cell>
          <cell r="M216">
            <v>125</v>
          </cell>
        </row>
        <row r="217">
          <cell r="A217">
            <v>215</v>
          </cell>
          <cell r="B217" t="str">
            <v>cucumber and carrot</v>
          </cell>
          <cell r="C217" t="str">
            <v>Gurke und Karotte</v>
          </cell>
          <cell r="D217">
            <v>1</v>
          </cell>
          <cell r="E217">
            <v>1</v>
          </cell>
          <cell r="F217">
            <v>2</v>
          </cell>
          <cell r="G217">
            <v>2</v>
          </cell>
          <cell r="H217">
            <v>0.78200000000000003</v>
          </cell>
          <cell r="I217">
            <v>0.14599999999999999</v>
          </cell>
          <cell r="J217">
            <v>3.9380000000000002</v>
          </cell>
          <cell r="K217">
            <v>19.399999999999999</v>
          </cell>
          <cell r="L217">
            <v>4</v>
          </cell>
          <cell r="M217">
            <v>50</v>
          </cell>
        </row>
        <row r="218">
          <cell r="A218">
            <v>216</v>
          </cell>
          <cell r="B218" t="str">
            <v>nectarines</v>
          </cell>
          <cell r="C218" t="str">
            <v>Nektarinen</v>
          </cell>
          <cell r="D218">
            <v>1</v>
          </cell>
          <cell r="E218">
            <v>1</v>
          </cell>
          <cell r="G218">
            <v>1</v>
          </cell>
          <cell r="H218">
            <v>0.83</v>
          </cell>
          <cell r="I218">
            <v>0.09</v>
          </cell>
          <cell r="J218">
            <v>11.41</v>
          </cell>
          <cell r="K218">
            <v>52</v>
          </cell>
          <cell r="L218">
            <v>3</v>
          </cell>
          <cell r="M218">
            <v>300</v>
          </cell>
        </row>
        <row r="219">
          <cell r="A219">
            <v>217</v>
          </cell>
          <cell r="B219" t="str">
            <v>fruit mix: kiwi, cherries, strawberries...</v>
          </cell>
          <cell r="C219" t="str">
            <v>Fruchtmix: Kiwi, Kirsche, Erdbeere..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0.45</v>
          </cell>
          <cell r="J219">
            <v>8.56</v>
          </cell>
          <cell r="K219">
            <v>48</v>
          </cell>
          <cell r="L219">
            <v>8</v>
          </cell>
          <cell r="M219">
            <v>195</v>
          </cell>
        </row>
        <row r="220">
          <cell r="A220">
            <v>218</v>
          </cell>
          <cell r="B220" t="str">
            <v>fruit mix: nectarines, raspberries, cherries ...</v>
          </cell>
          <cell r="C220" t="str">
            <v>Fruchtmix: Nektarinen, Himbeere, Kirsche, Brombeere..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0.2</v>
          </cell>
          <cell r="J220">
            <v>10.57</v>
          </cell>
          <cell r="K220">
            <v>50</v>
          </cell>
          <cell r="L220">
            <v>55</v>
          </cell>
          <cell r="M220">
            <v>590</v>
          </cell>
        </row>
        <row r="221">
          <cell r="A221">
            <v>219</v>
          </cell>
          <cell r="B221" t="str">
            <v>salad plate</v>
          </cell>
          <cell r="C221" t="str">
            <v>Salatteller</v>
          </cell>
          <cell r="D221">
            <v>1</v>
          </cell>
          <cell r="E221">
            <v>1</v>
          </cell>
          <cell r="F221">
            <v>2</v>
          </cell>
          <cell r="G221">
            <v>2</v>
          </cell>
          <cell r="H221">
            <v>1.73</v>
          </cell>
          <cell r="I221">
            <v>0.35</v>
          </cell>
          <cell r="J221">
            <v>3.5</v>
          </cell>
          <cell r="K221">
            <v>25</v>
          </cell>
          <cell r="L221">
            <v>60</v>
          </cell>
          <cell r="M221">
            <v>300</v>
          </cell>
        </row>
        <row r="222">
          <cell r="A222">
            <v>220</v>
          </cell>
          <cell r="B222" t="str">
            <v>fruit plate: melon, pineapple, grapes...</v>
          </cell>
          <cell r="C222" t="str">
            <v>Obstteller: Melone, Ananas, Trauben..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0.83</v>
          </cell>
          <cell r="I222">
            <v>0.19</v>
          </cell>
          <cell r="J222">
            <v>8.36</v>
          </cell>
          <cell r="K222">
            <v>40</v>
          </cell>
          <cell r="L222">
            <v>60</v>
          </cell>
          <cell r="M222">
            <v>900</v>
          </cell>
        </row>
        <row r="223">
          <cell r="A223">
            <v>221</v>
          </cell>
          <cell r="B223" t="str">
            <v>oranges</v>
          </cell>
          <cell r="C223" t="str">
            <v>Orangen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0.2</v>
          </cell>
          <cell r="J223">
            <v>9.19</v>
          </cell>
          <cell r="K223">
            <v>47</v>
          </cell>
          <cell r="L223">
            <v>1.25</v>
          </cell>
          <cell r="M223">
            <v>200</v>
          </cell>
        </row>
        <row r="224">
          <cell r="A224">
            <v>222</v>
          </cell>
          <cell r="B224" t="str">
            <v>strawberries</v>
          </cell>
          <cell r="C224" t="str">
            <v>Erdbeeren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0.78</v>
          </cell>
          <cell r="I224">
            <v>0.39</v>
          </cell>
          <cell r="J224">
            <v>5.33</v>
          </cell>
          <cell r="K224">
            <v>31</v>
          </cell>
          <cell r="L224">
            <v>6</v>
          </cell>
          <cell r="M224">
            <v>60</v>
          </cell>
        </row>
        <row r="225">
          <cell r="A225">
            <v>223</v>
          </cell>
          <cell r="B225" t="str">
            <v>wildberries mix</v>
          </cell>
          <cell r="C225" t="str">
            <v>Waldbeerenmix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0.5</v>
          </cell>
          <cell r="J225">
            <v>6</v>
          </cell>
          <cell r="K225">
            <v>43</v>
          </cell>
          <cell r="L225">
            <v>90</v>
          </cell>
          <cell r="M225">
            <v>125</v>
          </cell>
        </row>
        <row r="226">
          <cell r="A226">
            <v>224</v>
          </cell>
          <cell r="B226" t="str">
            <v>wildberries mix</v>
          </cell>
          <cell r="C226" t="str">
            <v>Waldbeerenmix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0.5</v>
          </cell>
          <cell r="J226">
            <v>6</v>
          </cell>
          <cell r="K226">
            <v>43</v>
          </cell>
          <cell r="L226">
            <v>70</v>
          </cell>
          <cell r="M226">
            <v>100</v>
          </cell>
        </row>
        <row r="227">
          <cell r="A227">
            <v>225</v>
          </cell>
          <cell r="B227" t="str">
            <v>crisp read with cottage cheese</v>
          </cell>
          <cell r="C227" t="str">
            <v>Knäckebrot mit Aufstrich</v>
          </cell>
          <cell r="D227">
            <v>1</v>
          </cell>
          <cell r="F227">
            <v>2</v>
          </cell>
          <cell r="H227">
            <v>12.356999999999999</v>
          </cell>
          <cell r="I227">
            <v>0.78</v>
          </cell>
          <cell r="J227">
            <v>23.9</v>
          </cell>
          <cell r="K227">
            <v>154</v>
          </cell>
          <cell r="L227">
            <v>1</v>
          </cell>
          <cell r="M227">
            <v>28</v>
          </cell>
        </row>
        <row r="228">
          <cell r="A228">
            <v>226</v>
          </cell>
          <cell r="B228" t="str">
            <v>crisp bread</v>
          </cell>
          <cell r="C228" t="str">
            <v>Knäckebrot</v>
          </cell>
          <cell r="D228">
            <v>1</v>
          </cell>
          <cell r="E228">
            <v>2</v>
          </cell>
          <cell r="H228">
            <v>12</v>
          </cell>
          <cell r="I228">
            <v>2.5</v>
          </cell>
          <cell r="J228">
            <v>62</v>
          </cell>
          <cell r="K228">
            <v>350</v>
          </cell>
          <cell r="L228">
            <v>10</v>
          </cell>
          <cell r="M228">
            <v>200</v>
          </cell>
        </row>
        <row r="229">
          <cell r="A229">
            <v>227</v>
          </cell>
          <cell r="B229" t="str">
            <v>bowl of muesli (granola)</v>
          </cell>
          <cell r="C229" t="str">
            <v>Müslischüssel</v>
          </cell>
          <cell r="D229">
            <v>1</v>
          </cell>
          <cell r="E229">
            <v>2</v>
          </cell>
          <cell r="F229">
            <v>1</v>
          </cell>
          <cell r="H229">
            <v>5</v>
          </cell>
          <cell r="I229">
            <v>2.1</v>
          </cell>
          <cell r="J229">
            <v>28.8</v>
          </cell>
          <cell r="K229">
            <v>162</v>
          </cell>
          <cell r="L229">
            <v>1</v>
          </cell>
          <cell r="M229">
            <v>150</v>
          </cell>
        </row>
        <row r="230">
          <cell r="A230">
            <v>228</v>
          </cell>
          <cell r="B230" t="str">
            <v>bowl of salad</v>
          </cell>
          <cell r="C230" t="str">
            <v>Salatschüssel</v>
          </cell>
          <cell r="D230">
            <v>1</v>
          </cell>
          <cell r="E230">
            <v>1</v>
          </cell>
          <cell r="F230">
            <v>2</v>
          </cell>
          <cell r="G230">
            <v>2</v>
          </cell>
          <cell r="H230">
            <v>2.6</v>
          </cell>
          <cell r="I230">
            <v>0.4</v>
          </cell>
          <cell r="J230">
            <v>4</v>
          </cell>
          <cell r="K230">
            <v>32</v>
          </cell>
          <cell r="L230">
            <v>15</v>
          </cell>
          <cell r="M230">
            <v>50</v>
          </cell>
        </row>
        <row r="231">
          <cell r="A231">
            <v>229</v>
          </cell>
          <cell r="B231" t="str">
            <v>salad plate</v>
          </cell>
          <cell r="C231" t="str">
            <v>Salatteller</v>
          </cell>
          <cell r="D231">
            <v>1</v>
          </cell>
          <cell r="E231">
            <v>1</v>
          </cell>
          <cell r="F231">
            <v>2</v>
          </cell>
          <cell r="G231">
            <v>2</v>
          </cell>
          <cell r="H231">
            <v>1.73</v>
          </cell>
          <cell r="I231">
            <v>0.35</v>
          </cell>
          <cell r="J231">
            <v>3.5</v>
          </cell>
          <cell r="K231">
            <v>24.6</v>
          </cell>
          <cell r="L231">
            <v>30</v>
          </cell>
          <cell r="M231">
            <v>130</v>
          </cell>
        </row>
        <row r="232">
          <cell r="A232">
            <v>230</v>
          </cell>
          <cell r="B232" t="str">
            <v>oranges</v>
          </cell>
          <cell r="C232" t="str">
            <v>Orangen</v>
          </cell>
          <cell r="D232">
            <v>1</v>
          </cell>
          <cell r="E232">
            <v>1</v>
          </cell>
          <cell r="G232">
            <v>1</v>
          </cell>
          <cell r="H232">
            <v>0.72</v>
          </cell>
          <cell r="I232">
            <v>0.14000000000000001</v>
          </cell>
          <cell r="J232">
            <v>6.62</v>
          </cell>
          <cell r="K232">
            <v>34</v>
          </cell>
          <cell r="L232">
            <v>8.5</v>
          </cell>
          <cell r="M232">
            <v>1360</v>
          </cell>
        </row>
        <row r="233">
          <cell r="A233">
            <v>231</v>
          </cell>
          <cell r="B233" t="str">
            <v>apples</v>
          </cell>
          <cell r="C233" t="str">
            <v>Äpfel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0.31</v>
          </cell>
          <cell r="I233">
            <v>0.4</v>
          </cell>
          <cell r="J233">
            <v>11.4</v>
          </cell>
          <cell r="K233">
            <v>52</v>
          </cell>
          <cell r="L233">
            <v>4</v>
          </cell>
          <cell r="M233">
            <v>600</v>
          </cell>
        </row>
        <row r="234">
          <cell r="A234">
            <v>232</v>
          </cell>
          <cell r="B234" t="str">
            <v>bowl of salad</v>
          </cell>
          <cell r="C234" t="str">
            <v>Salatschüssel</v>
          </cell>
          <cell r="D234">
            <v>1</v>
          </cell>
          <cell r="E234">
            <v>1</v>
          </cell>
          <cell r="F234">
            <v>2</v>
          </cell>
          <cell r="G234">
            <v>2</v>
          </cell>
          <cell r="H234">
            <v>2.6</v>
          </cell>
          <cell r="I234">
            <v>0.4</v>
          </cell>
          <cell r="J234">
            <v>4</v>
          </cell>
          <cell r="K234">
            <v>32</v>
          </cell>
          <cell r="L234">
            <v>30</v>
          </cell>
          <cell r="M234">
            <v>100</v>
          </cell>
        </row>
        <row r="235">
          <cell r="A235">
            <v>233</v>
          </cell>
          <cell r="B235" t="str">
            <v>tomatoes</v>
          </cell>
          <cell r="C235" t="str">
            <v>Tomaten</v>
          </cell>
          <cell r="D235">
            <v>1</v>
          </cell>
          <cell r="E235">
            <v>1</v>
          </cell>
          <cell r="G235">
            <v>2</v>
          </cell>
          <cell r="H235">
            <v>0.9</v>
          </cell>
          <cell r="I235">
            <v>0.2</v>
          </cell>
          <cell r="J235">
            <v>2.4700000000000002</v>
          </cell>
          <cell r="K235">
            <v>16</v>
          </cell>
          <cell r="L235">
            <v>5</v>
          </cell>
          <cell r="M235">
            <v>650</v>
          </cell>
        </row>
        <row r="236">
          <cell r="A236">
            <v>234</v>
          </cell>
          <cell r="B236" t="str">
            <v>strawberries</v>
          </cell>
          <cell r="C236" t="str">
            <v>Erdbeeren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0.78</v>
          </cell>
          <cell r="I236">
            <v>0.39</v>
          </cell>
          <cell r="J236">
            <v>5.33</v>
          </cell>
          <cell r="K236">
            <v>31</v>
          </cell>
          <cell r="L236">
            <v>3</v>
          </cell>
          <cell r="M236">
            <v>30</v>
          </cell>
        </row>
        <row r="237">
          <cell r="A237">
            <v>235</v>
          </cell>
          <cell r="B237" t="str">
            <v>blood oranges</v>
          </cell>
          <cell r="C237" t="str">
            <v>Blutorangen</v>
          </cell>
          <cell r="D237">
            <v>1</v>
          </cell>
          <cell r="E237">
            <v>1</v>
          </cell>
          <cell r="G237">
            <v>1</v>
          </cell>
          <cell r="H237">
            <v>0.72</v>
          </cell>
          <cell r="I237">
            <v>0.14000000000000001</v>
          </cell>
          <cell r="J237">
            <v>6.62</v>
          </cell>
          <cell r="K237">
            <v>36</v>
          </cell>
          <cell r="L237">
            <v>4</v>
          </cell>
          <cell r="M237">
            <v>640</v>
          </cell>
        </row>
        <row r="238">
          <cell r="A238">
            <v>236</v>
          </cell>
          <cell r="B238" t="str">
            <v>bowl of rice</v>
          </cell>
          <cell r="C238" t="str">
            <v>Reisschale</v>
          </cell>
          <cell r="D238">
            <v>1</v>
          </cell>
          <cell r="E238">
            <v>2</v>
          </cell>
          <cell r="H238">
            <v>7</v>
          </cell>
          <cell r="I238">
            <v>0.2</v>
          </cell>
          <cell r="J238">
            <v>78</v>
          </cell>
          <cell r="K238">
            <v>349</v>
          </cell>
          <cell r="L238">
            <v>1</v>
          </cell>
          <cell r="M238">
            <v>50</v>
          </cell>
        </row>
        <row r="239">
          <cell r="A239">
            <v>237</v>
          </cell>
          <cell r="B239" t="str">
            <v>curd with chives</v>
          </cell>
          <cell r="C239" t="str">
            <v>Frühlingsquark</v>
          </cell>
          <cell r="D239">
            <v>1</v>
          </cell>
          <cell r="E239">
            <v>2</v>
          </cell>
          <cell r="F239">
            <v>2</v>
          </cell>
          <cell r="H239">
            <v>8.9</v>
          </cell>
          <cell r="I239">
            <v>10</v>
          </cell>
          <cell r="J239">
            <v>3.8</v>
          </cell>
          <cell r="K239">
            <v>143</v>
          </cell>
          <cell r="L239">
            <v>2</v>
          </cell>
          <cell r="M239">
            <v>350</v>
          </cell>
        </row>
        <row r="240">
          <cell r="A240">
            <v>238</v>
          </cell>
          <cell r="B240" t="str">
            <v>apples</v>
          </cell>
          <cell r="C240" t="str">
            <v>Äpfel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0.31</v>
          </cell>
          <cell r="I240">
            <v>0.4</v>
          </cell>
          <cell r="J240">
            <v>11.4</v>
          </cell>
          <cell r="K240">
            <v>52</v>
          </cell>
          <cell r="L240">
            <v>3</v>
          </cell>
          <cell r="M240">
            <v>450</v>
          </cell>
        </row>
        <row r="241">
          <cell r="A241">
            <v>239</v>
          </cell>
          <cell r="B241" t="str">
            <v>paprika peppers (red, yellow, orange)</v>
          </cell>
          <cell r="C241" t="str">
            <v>Paprika bunt</v>
          </cell>
          <cell r="D241">
            <v>1</v>
          </cell>
          <cell r="E241">
            <v>1</v>
          </cell>
          <cell r="F241">
            <v>2</v>
          </cell>
          <cell r="G241">
            <v>2</v>
          </cell>
          <cell r="H241">
            <v>1.22</v>
          </cell>
          <cell r="I241">
            <v>0.37</v>
          </cell>
          <cell r="J241">
            <v>4.87</v>
          </cell>
          <cell r="K241">
            <v>29</v>
          </cell>
          <cell r="L241">
            <v>3</v>
          </cell>
          <cell r="M241">
            <v>600</v>
          </cell>
        </row>
        <row r="242">
          <cell r="A242">
            <v>240</v>
          </cell>
          <cell r="B242" t="str">
            <v>crisp bread with cottage cheese</v>
          </cell>
          <cell r="C242" t="str">
            <v>Knäckebrot mit Aufstrich</v>
          </cell>
          <cell r="D242">
            <v>1</v>
          </cell>
          <cell r="E242">
            <v>2</v>
          </cell>
          <cell r="F242">
            <v>2</v>
          </cell>
          <cell r="H242">
            <v>8</v>
          </cell>
          <cell r="I242">
            <v>1</v>
          </cell>
          <cell r="J242">
            <v>25.5</v>
          </cell>
          <cell r="K242">
            <v>150</v>
          </cell>
          <cell r="L242">
            <v>5</v>
          </cell>
          <cell r="M242">
            <v>30</v>
          </cell>
        </row>
        <row r="243">
          <cell r="A243">
            <v>241</v>
          </cell>
          <cell r="B243" t="str">
            <v>pears</v>
          </cell>
          <cell r="C243" t="str">
            <v>Birnen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0.47</v>
          </cell>
          <cell r="I243">
            <v>0.28000000000000003</v>
          </cell>
          <cell r="J243">
            <v>11.53</v>
          </cell>
          <cell r="K243">
            <v>49</v>
          </cell>
          <cell r="L243">
            <v>2</v>
          </cell>
          <cell r="M243">
            <v>300</v>
          </cell>
        </row>
        <row r="244">
          <cell r="A244">
            <v>242</v>
          </cell>
          <cell r="B244" t="str">
            <v>veggie mix: cucumber, tomato, peppers...</v>
          </cell>
          <cell r="C244" t="str">
            <v>Gemüsemix: Gurke, Tomate, Paprika, Karotte</v>
          </cell>
          <cell r="D244">
            <v>1</v>
          </cell>
          <cell r="E244">
            <v>1</v>
          </cell>
          <cell r="G244">
            <v>2</v>
          </cell>
          <cell r="H244">
            <v>0.56999999999999995</v>
          </cell>
          <cell r="I244">
            <v>0.2</v>
          </cell>
          <cell r="J244">
            <v>3.02</v>
          </cell>
          <cell r="K244">
            <v>17.8</v>
          </cell>
          <cell r="L244">
            <v>7</v>
          </cell>
          <cell r="M244">
            <v>670</v>
          </cell>
        </row>
        <row r="245">
          <cell r="A245">
            <v>243</v>
          </cell>
          <cell r="B245" t="str">
            <v>strawberries</v>
          </cell>
          <cell r="C245" t="str">
            <v>Erdbeeren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0.78</v>
          </cell>
          <cell r="I245">
            <v>0.39</v>
          </cell>
          <cell r="J245">
            <v>5.33</v>
          </cell>
          <cell r="K245">
            <v>31</v>
          </cell>
          <cell r="L245">
            <v>11</v>
          </cell>
          <cell r="M245">
            <v>110</v>
          </cell>
        </row>
        <row r="246">
          <cell r="A246">
            <v>244</v>
          </cell>
          <cell r="B246" t="str">
            <v>rice waffles</v>
          </cell>
          <cell r="C246" t="str">
            <v>Reiswaffeln</v>
          </cell>
          <cell r="D246">
            <v>1</v>
          </cell>
          <cell r="E246">
            <v>2</v>
          </cell>
          <cell r="H246">
            <v>7.7</v>
          </cell>
          <cell r="I246">
            <v>3.8</v>
          </cell>
          <cell r="J246">
            <v>79.8</v>
          </cell>
          <cell r="K246">
            <v>380</v>
          </cell>
          <cell r="L246">
            <v>10</v>
          </cell>
          <cell r="M246">
            <v>66.7</v>
          </cell>
        </row>
        <row r="247">
          <cell r="A247">
            <v>245</v>
          </cell>
          <cell r="B247" t="str">
            <v>oranges</v>
          </cell>
          <cell r="C247" t="str">
            <v>Orangen</v>
          </cell>
          <cell r="D247">
            <v>1</v>
          </cell>
          <cell r="E247">
            <v>1</v>
          </cell>
          <cell r="G247">
            <v>1</v>
          </cell>
          <cell r="H247">
            <v>0.72</v>
          </cell>
          <cell r="I247">
            <v>0.14000000000000001</v>
          </cell>
          <cell r="J247">
            <v>6.62</v>
          </cell>
          <cell r="K247">
            <v>34</v>
          </cell>
          <cell r="L247">
            <v>3.5</v>
          </cell>
          <cell r="M247">
            <v>560</v>
          </cell>
        </row>
        <row r="248">
          <cell r="A248">
            <v>246</v>
          </cell>
          <cell r="B248" t="str">
            <v>red paprika peppers</v>
          </cell>
          <cell r="C248" t="str">
            <v>Paprika rot</v>
          </cell>
          <cell r="D248">
            <v>1</v>
          </cell>
          <cell r="E248">
            <v>1</v>
          </cell>
          <cell r="F248">
            <v>2</v>
          </cell>
          <cell r="G248">
            <v>2</v>
          </cell>
          <cell r="H248">
            <v>1.3</v>
          </cell>
          <cell r="I248">
            <v>0.5</v>
          </cell>
          <cell r="J248">
            <v>6.4</v>
          </cell>
          <cell r="K248">
            <v>37</v>
          </cell>
          <cell r="L248">
            <v>3</v>
          </cell>
          <cell r="M248">
            <v>500</v>
          </cell>
        </row>
        <row r="249">
          <cell r="A249">
            <v>247</v>
          </cell>
          <cell r="B249" t="str">
            <v>green paprika peppers</v>
          </cell>
          <cell r="C249" t="str">
            <v>Paprika grün</v>
          </cell>
          <cell r="D249">
            <v>1</v>
          </cell>
          <cell r="E249">
            <v>1</v>
          </cell>
          <cell r="F249">
            <v>2</v>
          </cell>
          <cell r="G249">
            <v>2</v>
          </cell>
          <cell r="H249">
            <v>1.17</v>
          </cell>
          <cell r="I249">
            <v>0.3</v>
          </cell>
          <cell r="J249">
            <v>2.91</v>
          </cell>
          <cell r="K249">
            <v>20</v>
          </cell>
          <cell r="L249">
            <v>1.5</v>
          </cell>
          <cell r="M249">
            <v>250</v>
          </cell>
        </row>
        <row r="250">
          <cell r="A250">
            <v>248</v>
          </cell>
          <cell r="B250" t="str">
            <v>blueberries</v>
          </cell>
          <cell r="C250" t="str">
            <v>Heidelbeeren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0.6</v>
          </cell>
          <cell r="I250">
            <v>0.6</v>
          </cell>
          <cell r="J250">
            <v>7.3</v>
          </cell>
          <cell r="K250">
            <v>41</v>
          </cell>
          <cell r="L250">
            <v>60</v>
          </cell>
          <cell r="M250">
            <v>60</v>
          </cell>
        </row>
        <row r="251">
          <cell r="A251">
            <v>249</v>
          </cell>
          <cell r="B251" t="str">
            <v>cauliflower</v>
          </cell>
          <cell r="C251" t="str">
            <v>Blumenkohl</v>
          </cell>
          <cell r="D251">
            <v>1</v>
          </cell>
          <cell r="E251">
            <v>1</v>
          </cell>
          <cell r="F251">
            <v>2</v>
          </cell>
          <cell r="G251">
            <v>2</v>
          </cell>
          <cell r="H251">
            <v>1.52</v>
          </cell>
          <cell r="I251">
            <v>0.17</v>
          </cell>
          <cell r="J251">
            <v>1.45</v>
          </cell>
          <cell r="K251">
            <v>14</v>
          </cell>
          <cell r="L251">
            <v>1</v>
          </cell>
          <cell r="M251">
            <v>1900</v>
          </cell>
        </row>
        <row r="252">
          <cell r="A252">
            <v>250</v>
          </cell>
          <cell r="B252" t="str">
            <v>broccoli</v>
          </cell>
          <cell r="C252" t="str">
            <v>Brokkoli</v>
          </cell>
          <cell r="D252">
            <v>1</v>
          </cell>
          <cell r="E252">
            <v>1</v>
          </cell>
          <cell r="G252">
            <v>2</v>
          </cell>
          <cell r="H252">
            <v>2.15</v>
          </cell>
          <cell r="I252">
            <v>0.13</v>
          </cell>
          <cell r="J252">
            <v>1.63</v>
          </cell>
          <cell r="K252">
            <v>17</v>
          </cell>
          <cell r="L252">
            <v>1</v>
          </cell>
          <cell r="M252">
            <v>500</v>
          </cell>
        </row>
        <row r="253">
          <cell r="A253">
            <v>251</v>
          </cell>
          <cell r="B253" t="str">
            <v>chinese cabbage</v>
          </cell>
          <cell r="C253" t="str">
            <v>Chinakohl</v>
          </cell>
          <cell r="D253">
            <v>1</v>
          </cell>
          <cell r="E253">
            <v>1</v>
          </cell>
          <cell r="F253">
            <v>2</v>
          </cell>
          <cell r="G253">
            <v>2</v>
          </cell>
          <cell r="H253">
            <v>0.93</v>
          </cell>
          <cell r="I253">
            <v>0.23</v>
          </cell>
          <cell r="J253">
            <v>0.93</v>
          </cell>
          <cell r="K253">
            <v>11</v>
          </cell>
          <cell r="L253">
            <v>1</v>
          </cell>
          <cell r="M253">
            <v>1300</v>
          </cell>
        </row>
        <row r="254">
          <cell r="A254">
            <v>252</v>
          </cell>
          <cell r="B254" t="str">
            <v>lettuce (iceberg)</v>
          </cell>
          <cell r="C254" t="str">
            <v>Eisbergsalat</v>
          </cell>
          <cell r="D254">
            <v>1</v>
          </cell>
          <cell r="E254">
            <v>1</v>
          </cell>
          <cell r="F254">
            <v>2</v>
          </cell>
          <cell r="G254">
            <v>2</v>
          </cell>
          <cell r="H254">
            <v>0.8</v>
          </cell>
          <cell r="I254">
            <v>0.16</v>
          </cell>
          <cell r="J254">
            <v>1.26</v>
          </cell>
          <cell r="K254">
            <v>11</v>
          </cell>
          <cell r="L254">
            <v>1</v>
          </cell>
          <cell r="M254">
            <v>300</v>
          </cell>
        </row>
        <row r="255">
          <cell r="A255">
            <v>253</v>
          </cell>
          <cell r="B255" t="str">
            <v>pickles</v>
          </cell>
          <cell r="C255" t="str">
            <v>Essiggurken</v>
          </cell>
          <cell r="D255">
            <v>1</v>
          </cell>
          <cell r="E255">
            <v>2</v>
          </cell>
          <cell r="F255">
            <v>2</v>
          </cell>
          <cell r="G255">
            <v>2</v>
          </cell>
          <cell r="H255">
            <v>0.64</v>
          </cell>
          <cell r="I255">
            <v>0.18</v>
          </cell>
          <cell r="J255">
            <v>1.82</v>
          </cell>
          <cell r="K255">
            <v>16</v>
          </cell>
          <cell r="L255">
            <v>5</v>
          </cell>
          <cell r="M255">
            <v>225</v>
          </cell>
        </row>
        <row r="256">
          <cell r="A256">
            <v>254</v>
          </cell>
          <cell r="B256" t="str">
            <v>figs</v>
          </cell>
          <cell r="C256" t="str">
            <v>Feigen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1.29</v>
          </cell>
          <cell r="I256">
            <v>0.49</v>
          </cell>
          <cell r="J256">
            <v>12.77</v>
          </cell>
          <cell r="K256">
            <v>62</v>
          </cell>
          <cell r="L256">
            <v>2</v>
          </cell>
          <cell r="M256">
            <v>120</v>
          </cell>
        </row>
        <row r="257">
          <cell r="A257">
            <v>255</v>
          </cell>
          <cell r="B257" t="str">
            <v>pomegranate</v>
          </cell>
          <cell r="C257" t="str">
            <v>Granatapfel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0.24</v>
          </cell>
          <cell r="I257">
            <v>0.21</v>
          </cell>
          <cell r="J257">
            <v>5.84</v>
          </cell>
          <cell r="K257">
            <v>27</v>
          </cell>
          <cell r="L257">
            <v>1.25</v>
          </cell>
          <cell r="M257">
            <v>150</v>
          </cell>
        </row>
        <row r="258">
          <cell r="A258">
            <v>256</v>
          </cell>
          <cell r="B258" t="str">
            <v>grapefruit</v>
          </cell>
          <cell r="C258" t="str">
            <v>Grapefruit</v>
          </cell>
          <cell r="D258">
            <v>1</v>
          </cell>
          <cell r="E258">
            <v>1</v>
          </cell>
          <cell r="G258">
            <v>1</v>
          </cell>
          <cell r="H258">
            <v>0.4</v>
          </cell>
          <cell r="I258">
            <v>0.1</v>
          </cell>
          <cell r="J258">
            <v>5.91</v>
          </cell>
          <cell r="K258">
            <v>33</v>
          </cell>
          <cell r="L258">
            <v>2</v>
          </cell>
          <cell r="M258">
            <v>500</v>
          </cell>
        </row>
        <row r="259">
          <cell r="A259">
            <v>257</v>
          </cell>
          <cell r="B259" t="str">
            <v>lettuce (lollo rosso)</v>
          </cell>
          <cell r="C259" t="str">
            <v>Salat LolloRosso</v>
          </cell>
          <cell r="D259">
            <v>1</v>
          </cell>
          <cell r="E259">
            <v>1</v>
          </cell>
          <cell r="F259">
            <v>2</v>
          </cell>
          <cell r="G259">
            <v>2</v>
          </cell>
          <cell r="H259">
            <v>0.8</v>
          </cell>
          <cell r="I259">
            <v>0.2</v>
          </cell>
          <cell r="J259">
            <v>1.3</v>
          </cell>
          <cell r="K259">
            <v>21</v>
          </cell>
          <cell r="L259">
            <v>1</v>
          </cell>
          <cell r="M259">
            <v>300</v>
          </cell>
        </row>
        <row r="260">
          <cell r="A260">
            <v>258</v>
          </cell>
          <cell r="B260" t="str">
            <v>radishes</v>
          </cell>
          <cell r="C260" t="str">
            <v>Radieschen</v>
          </cell>
          <cell r="D260">
            <v>1</v>
          </cell>
          <cell r="E260">
            <v>1</v>
          </cell>
          <cell r="G260">
            <v>2</v>
          </cell>
          <cell r="H260">
            <v>0.66</v>
          </cell>
          <cell r="I260">
            <v>0.09</v>
          </cell>
          <cell r="J260">
            <v>1.34</v>
          </cell>
          <cell r="K260">
            <v>9</v>
          </cell>
          <cell r="L260">
            <v>3.5</v>
          </cell>
          <cell r="M260">
            <v>60</v>
          </cell>
        </row>
        <row r="261">
          <cell r="A261">
            <v>259</v>
          </cell>
          <cell r="B261" t="str">
            <v>red cabbage</v>
          </cell>
          <cell r="C261" t="str">
            <v>Rotkraut</v>
          </cell>
          <cell r="D261">
            <v>1</v>
          </cell>
          <cell r="E261">
            <v>1</v>
          </cell>
          <cell r="G261">
            <v>2</v>
          </cell>
          <cell r="H261">
            <v>1.17</v>
          </cell>
          <cell r="I261">
            <v>0.14000000000000001</v>
          </cell>
          <cell r="J261">
            <v>2.76</v>
          </cell>
          <cell r="K261">
            <v>18</v>
          </cell>
          <cell r="L261">
            <v>1</v>
          </cell>
          <cell r="M261">
            <v>1600</v>
          </cell>
        </row>
        <row r="262">
          <cell r="A262">
            <v>260</v>
          </cell>
          <cell r="B262" t="str">
            <v>asparagus</v>
          </cell>
          <cell r="C262" t="str">
            <v>Spargel</v>
          </cell>
          <cell r="D262">
            <v>1</v>
          </cell>
          <cell r="E262">
            <v>1</v>
          </cell>
          <cell r="G262">
            <v>2</v>
          </cell>
          <cell r="H262">
            <v>1.33</v>
          </cell>
          <cell r="I262">
            <v>0.1</v>
          </cell>
          <cell r="J262">
            <v>1.43</v>
          </cell>
          <cell r="K262">
            <v>12</v>
          </cell>
          <cell r="L262">
            <v>3</v>
          </cell>
          <cell r="M262">
            <v>150</v>
          </cell>
        </row>
        <row r="263">
          <cell r="A263">
            <v>261</v>
          </cell>
          <cell r="B263" t="str">
            <v>soybean sprouts</v>
          </cell>
          <cell r="C263" t="str">
            <v>Sojasprossen</v>
          </cell>
          <cell r="D263">
            <v>1</v>
          </cell>
          <cell r="G263">
            <v>2</v>
          </cell>
          <cell r="H263">
            <v>5.3</v>
          </cell>
          <cell r="I263">
            <v>1.2</v>
          </cell>
          <cell r="J263">
            <v>4.68</v>
          </cell>
          <cell r="K263">
            <v>52</v>
          </cell>
          <cell r="L263">
            <v>60</v>
          </cell>
          <cell r="M263">
            <v>80</v>
          </cell>
        </row>
        <row r="264">
          <cell r="A264">
            <v>262</v>
          </cell>
          <cell r="B264" t="str">
            <v>celery</v>
          </cell>
          <cell r="C264" t="str">
            <v>Staudensellerie</v>
          </cell>
          <cell r="D264">
            <v>1</v>
          </cell>
          <cell r="E264">
            <v>1</v>
          </cell>
          <cell r="G264">
            <v>2</v>
          </cell>
          <cell r="H264">
            <v>0.76</v>
          </cell>
          <cell r="I264">
            <v>0.13</v>
          </cell>
          <cell r="J264">
            <v>1.37</v>
          </cell>
          <cell r="K264">
            <v>11</v>
          </cell>
          <cell r="L264">
            <v>1</v>
          </cell>
          <cell r="M264">
            <v>300</v>
          </cell>
        </row>
        <row r="265">
          <cell r="A265">
            <v>263</v>
          </cell>
          <cell r="B265" t="str">
            <v>mushrooms (brown)</v>
          </cell>
          <cell r="C265" t="str">
            <v>Champignons braun</v>
          </cell>
          <cell r="D265">
            <v>1</v>
          </cell>
          <cell r="E265">
            <v>1</v>
          </cell>
          <cell r="F265">
            <v>2</v>
          </cell>
          <cell r="G265">
            <v>2</v>
          </cell>
          <cell r="H265">
            <v>2.19</v>
          </cell>
          <cell r="I265">
            <v>0.19</v>
          </cell>
          <cell r="J265">
            <v>0.45</v>
          </cell>
          <cell r="K265">
            <v>12</v>
          </cell>
          <cell r="L265">
            <v>8</v>
          </cell>
          <cell r="M265">
            <v>118</v>
          </cell>
        </row>
        <row r="266">
          <cell r="A266">
            <v>264</v>
          </cell>
          <cell r="B266" t="str">
            <v>mushrooms (white)</v>
          </cell>
          <cell r="C266" t="str">
            <v>Champignons weiß</v>
          </cell>
          <cell r="D266">
            <v>1</v>
          </cell>
          <cell r="E266">
            <v>1</v>
          </cell>
          <cell r="F266">
            <v>2</v>
          </cell>
          <cell r="G266">
            <v>2</v>
          </cell>
          <cell r="H266">
            <v>2.19</v>
          </cell>
          <cell r="I266">
            <v>0.19</v>
          </cell>
          <cell r="J266">
            <v>0.45</v>
          </cell>
          <cell r="K266">
            <v>12</v>
          </cell>
          <cell r="L266">
            <v>2</v>
          </cell>
          <cell r="M266">
            <v>33.299999999999997</v>
          </cell>
        </row>
        <row r="267">
          <cell r="A267">
            <v>265</v>
          </cell>
          <cell r="B267" t="str">
            <v>zucchini</v>
          </cell>
          <cell r="C267" t="str">
            <v>Zucchini</v>
          </cell>
          <cell r="D267">
            <v>1</v>
          </cell>
          <cell r="E267">
            <v>1</v>
          </cell>
          <cell r="F267">
            <v>2</v>
          </cell>
          <cell r="G267">
            <v>2</v>
          </cell>
          <cell r="H267">
            <v>1.36</v>
          </cell>
          <cell r="I267">
            <v>0.34</v>
          </cell>
          <cell r="J267">
            <v>1.74</v>
          </cell>
          <cell r="K267">
            <v>16</v>
          </cell>
          <cell r="L267">
            <v>1.1000000000000001</v>
          </cell>
          <cell r="M267">
            <v>130</v>
          </cell>
        </row>
        <row r="268">
          <cell r="A268">
            <v>266</v>
          </cell>
          <cell r="B268" t="str">
            <v>green onion (shallot)</v>
          </cell>
          <cell r="C268" t="str">
            <v>Fruehlingszwiebeln</v>
          </cell>
          <cell r="D268">
            <v>1</v>
          </cell>
          <cell r="E268">
            <v>1</v>
          </cell>
          <cell r="F268">
            <v>2</v>
          </cell>
          <cell r="G268">
            <v>2</v>
          </cell>
          <cell r="H268">
            <v>0.9</v>
          </cell>
          <cell r="I268">
            <v>0.3</v>
          </cell>
          <cell r="J268">
            <v>8.5</v>
          </cell>
          <cell r="K268">
            <v>42</v>
          </cell>
          <cell r="L268">
            <v>3</v>
          </cell>
          <cell r="M268">
            <v>105</v>
          </cell>
        </row>
        <row r="269">
          <cell r="A269">
            <v>267</v>
          </cell>
          <cell r="B269" t="str">
            <v>cucumber with slices</v>
          </cell>
          <cell r="C269" t="str">
            <v>Gurke mit Scheiben</v>
          </cell>
          <cell r="D269">
            <v>1</v>
          </cell>
          <cell r="E269">
            <v>1</v>
          </cell>
          <cell r="G269">
            <v>2</v>
          </cell>
          <cell r="H269">
            <v>0.43</v>
          </cell>
          <cell r="I269">
            <v>0.14000000000000001</v>
          </cell>
          <cell r="J269">
            <v>1.3</v>
          </cell>
          <cell r="K269">
            <v>9</v>
          </cell>
          <cell r="L269">
            <v>0.5</v>
          </cell>
          <cell r="M269">
            <v>220</v>
          </cell>
        </row>
        <row r="270">
          <cell r="A270">
            <v>268</v>
          </cell>
          <cell r="B270" t="str">
            <v>kohlrabi</v>
          </cell>
          <cell r="C270" t="str">
            <v>Kohlrabi</v>
          </cell>
          <cell r="D270">
            <v>1</v>
          </cell>
          <cell r="E270">
            <v>1</v>
          </cell>
          <cell r="G270">
            <v>2</v>
          </cell>
          <cell r="H270">
            <v>1.3</v>
          </cell>
          <cell r="I270">
            <v>7.0000000000000007E-2</v>
          </cell>
          <cell r="J270">
            <v>2.4</v>
          </cell>
          <cell r="K270">
            <v>16</v>
          </cell>
          <cell r="L270">
            <v>1.5</v>
          </cell>
          <cell r="M270">
            <v>536</v>
          </cell>
        </row>
        <row r="271">
          <cell r="A271">
            <v>269</v>
          </cell>
          <cell r="B271" t="str">
            <v>limes</v>
          </cell>
          <cell r="C271" t="str">
            <v>Limetten</v>
          </cell>
          <cell r="D271">
            <v>1</v>
          </cell>
          <cell r="E271">
            <v>1</v>
          </cell>
          <cell r="G271">
            <v>1</v>
          </cell>
          <cell r="H271">
            <v>0.39</v>
          </cell>
          <cell r="I271">
            <v>1.85</v>
          </cell>
          <cell r="J271">
            <v>1.46</v>
          </cell>
          <cell r="K271">
            <v>36</v>
          </cell>
          <cell r="L271">
            <v>3</v>
          </cell>
          <cell r="M271">
            <v>249</v>
          </cell>
        </row>
        <row r="272">
          <cell r="A272">
            <v>270</v>
          </cell>
          <cell r="B272" t="str">
            <v>corn (on a cob)</v>
          </cell>
          <cell r="C272" t="str">
            <v>Mais</v>
          </cell>
          <cell r="D272">
            <v>1</v>
          </cell>
          <cell r="E272">
            <v>1</v>
          </cell>
          <cell r="G272">
            <v>2</v>
          </cell>
          <cell r="H272">
            <v>2.7</v>
          </cell>
          <cell r="I272">
            <v>1.5</v>
          </cell>
          <cell r="J272">
            <v>10.4</v>
          </cell>
          <cell r="K272">
            <v>67</v>
          </cell>
          <cell r="L272">
            <v>2</v>
          </cell>
          <cell r="M272">
            <v>580</v>
          </cell>
        </row>
        <row r="273">
          <cell r="A273">
            <v>271</v>
          </cell>
          <cell r="B273" t="str">
            <v>parsley</v>
          </cell>
          <cell r="C273" t="str">
            <v>Petersilie</v>
          </cell>
          <cell r="D273">
            <v>1</v>
          </cell>
          <cell r="E273">
            <v>1</v>
          </cell>
          <cell r="F273">
            <v>2</v>
          </cell>
          <cell r="G273">
            <v>2</v>
          </cell>
          <cell r="H273">
            <v>1.76</v>
          </cell>
          <cell r="I273">
            <v>0.28999999999999998</v>
          </cell>
          <cell r="J273">
            <v>3.29</v>
          </cell>
          <cell r="K273">
            <v>23</v>
          </cell>
          <cell r="L273">
            <v>1</v>
          </cell>
          <cell r="M273">
            <v>5</v>
          </cell>
        </row>
        <row r="274">
          <cell r="A274">
            <v>272</v>
          </cell>
          <cell r="B274" t="str">
            <v>chives</v>
          </cell>
          <cell r="C274" t="str">
            <v>Schnittlauch</v>
          </cell>
          <cell r="D274">
            <v>1</v>
          </cell>
          <cell r="E274">
            <v>1</v>
          </cell>
          <cell r="G274">
            <v>2</v>
          </cell>
          <cell r="H274">
            <v>3.58</v>
          </cell>
          <cell r="I274">
            <v>0.6</v>
          </cell>
          <cell r="J274">
            <v>1.6</v>
          </cell>
          <cell r="K274">
            <v>27</v>
          </cell>
          <cell r="L274">
            <v>100</v>
          </cell>
          <cell r="M274">
            <v>30</v>
          </cell>
        </row>
        <row r="275">
          <cell r="A275">
            <v>273</v>
          </cell>
          <cell r="B275" t="str">
            <v>arugula</v>
          </cell>
          <cell r="C275" t="str">
            <v>Salat Rucola</v>
          </cell>
          <cell r="D275">
            <v>1</v>
          </cell>
          <cell r="E275">
            <v>1</v>
          </cell>
          <cell r="G275">
            <v>2</v>
          </cell>
          <cell r="H275">
            <v>1</v>
          </cell>
          <cell r="I275">
            <v>0.1</v>
          </cell>
          <cell r="J275">
            <v>1.2</v>
          </cell>
          <cell r="K275">
            <v>25</v>
          </cell>
          <cell r="L275">
            <v>30</v>
          </cell>
          <cell r="M275">
            <v>70</v>
          </cell>
        </row>
        <row r="276">
          <cell r="A276">
            <v>274</v>
          </cell>
          <cell r="B276" t="str">
            <v>spinach</v>
          </cell>
          <cell r="C276" t="str">
            <v>Spinat</v>
          </cell>
          <cell r="D276">
            <v>1</v>
          </cell>
          <cell r="E276">
            <v>1</v>
          </cell>
          <cell r="F276">
            <v>2</v>
          </cell>
          <cell r="G276">
            <v>2</v>
          </cell>
          <cell r="H276">
            <v>2.52</v>
          </cell>
          <cell r="I276">
            <v>0.3</v>
          </cell>
          <cell r="J276">
            <v>0.55000000000000004</v>
          </cell>
          <cell r="K276">
            <v>17</v>
          </cell>
          <cell r="L276">
            <v>25</v>
          </cell>
          <cell r="M276">
            <v>100</v>
          </cell>
        </row>
        <row r="277">
          <cell r="A277">
            <v>275</v>
          </cell>
          <cell r="B277" t="str">
            <v>tomatoes</v>
          </cell>
          <cell r="C277" t="str">
            <v>Tomaten</v>
          </cell>
          <cell r="D277">
            <v>1</v>
          </cell>
          <cell r="E277">
            <v>1</v>
          </cell>
          <cell r="F277">
            <v>2</v>
          </cell>
          <cell r="G277">
            <v>2</v>
          </cell>
          <cell r="H277">
            <v>0.9</v>
          </cell>
          <cell r="I277">
            <v>0.2</v>
          </cell>
          <cell r="J277">
            <v>2.4700000000000002</v>
          </cell>
          <cell r="K277">
            <v>16</v>
          </cell>
          <cell r="L277">
            <v>3.5</v>
          </cell>
          <cell r="M277">
            <v>455</v>
          </cell>
        </row>
        <row r="278">
          <cell r="A278">
            <v>276</v>
          </cell>
          <cell r="B278" t="str">
            <v>lemons</v>
          </cell>
          <cell r="C278" t="str">
            <v>Zitronen</v>
          </cell>
          <cell r="D278">
            <v>1</v>
          </cell>
          <cell r="E278">
            <v>1</v>
          </cell>
          <cell r="G278">
            <v>1</v>
          </cell>
          <cell r="H278">
            <v>0.45</v>
          </cell>
          <cell r="I278">
            <v>0.38</v>
          </cell>
          <cell r="J278">
            <v>5.17</v>
          </cell>
          <cell r="K278">
            <v>36</v>
          </cell>
          <cell r="L278">
            <v>1.75</v>
          </cell>
          <cell r="M278">
            <v>262.5</v>
          </cell>
        </row>
        <row r="279">
          <cell r="A279">
            <v>277</v>
          </cell>
          <cell r="B279" t="str">
            <v>fennel</v>
          </cell>
          <cell r="C279" t="str">
            <v>Fenchel</v>
          </cell>
          <cell r="D279">
            <v>1</v>
          </cell>
          <cell r="E279">
            <v>1</v>
          </cell>
          <cell r="F279">
            <v>2</v>
          </cell>
          <cell r="G279">
            <v>2</v>
          </cell>
          <cell r="H279">
            <v>2.2599999999999998</v>
          </cell>
          <cell r="I279">
            <v>0.28000000000000003</v>
          </cell>
          <cell r="J279">
            <v>2.64</v>
          </cell>
          <cell r="K279">
            <v>23</v>
          </cell>
          <cell r="L279">
            <v>1</v>
          </cell>
          <cell r="M279">
            <v>130</v>
          </cell>
        </row>
        <row r="280">
          <cell r="A280">
            <v>278</v>
          </cell>
          <cell r="B280" t="str">
            <v>fennel</v>
          </cell>
          <cell r="C280" t="str">
            <v>Fenchel</v>
          </cell>
          <cell r="D280">
            <v>1</v>
          </cell>
          <cell r="E280">
            <v>1</v>
          </cell>
          <cell r="F280">
            <v>2</v>
          </cell>
          <cell r="G280">
            <v>2</v>
          </cell>
          <cell r="H280">
            <v>2.2599999999999998</v>
          </cell>
          <cell r="I280">
            <v>0.28000000000000003</v>
          </cell>
          <cell r="J280">
            <v>2.64</v>
          </cell>
          <cell r="K280">
            <v>23</v>
          </cell>
          <cell r="L280">
            <v>1</v>
          </cell>
          <cell r="M280">
            <v>130</v>
          </cell>
        </row>
        <row r="281">
          <cell r="A281">
            <v>279</v>
          </cell>
          <cell r="B281" t="str">
            <v>sushi</v>
          </cell>
          <cell r="C281" t="str">
            <v>Sushi</v>
          </cell>
          <cell r="D281">
            <v>1</v>
          </cell>
          <cell r="E281">
            <v>2</v>
          </cell>
          <cell r="F281">
            <v>2</v>
          </cell>
          <cell r="G281">
            <v>4</v>
          </cell>
          <cell r="H281">
            <v>5.2</v>
          </cell>
          <cell r="I281">
            <v>1.7</v>
          </cell>
          <cell r="J281">
            <v>28.9</v>
          </cell>
          <cell r="K281">
            <v>162</v>
          </cell>
          <cell r="L281">
            <v>4</v>
          </cell>
          <cell r="M281">
            <v>65</v>
          </cell>
        </row>
        <row r="282">
          <cell r="A282">
            <v>280</v>
          </cell>
          <cell r="B282" t="str">
            <v>cherries</v>
          </cell>
          <cell r="C282" t="str">
            <v>Kirschen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0.3</v>
          </cell>
          <cell r="J282">
            <v>13.3</v>
          </cell>
          <cell r="K282">
            <v>63</v>
          </cell>
          <cell r="L282">
            <v>6</v>
          </cell>
          <cell r="M282">
            <v>60</v>
          </cell>
        </row>
        <row r="283">
          <cell r="A283">
            <v>281</v>
          </cell>
          <cell r="B283" t="str">
            <v>grapes</v>
          </cell>
          <cell r="C283" t="str">
            <v>Trauben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0.3</v>
          </cell>
          <cell r="J283">
            <v>15.6</v>
          </cell>
          <cell r="K283">
            <v>71</v>
          </cell>
          <cell r="L283">
            <v>60</v>
          </cell>
          <cell r="M283">
            <v>100</v>
          </cell>
        </row>
        <row r="284">
          <cell r="A284">
            <v>282</v>
          </cell>
          <cell r="B284" t="str">
            <v>banana</v>
          </cell>
          <cell r="C284" t="str">
            <v>Banane</v>
          </cell>
          <cell r="D284">
            <v>1</v>
          </cell>
          <cell r="E284">
            <v>1</v>
          </cell>
          <cell r="G284">
            <v>1</v>
          </cell>
          <cell r="H284">
            <v>1</v>
          </cell>
          <cell r="I284">
            <v>0.12</v>
          </cell>
          <cell r="J284">
            <v>14.3</v>
          </cell>
          <cell r="K284">
            <v>64</v>
          </cell>
          <cell r="L284">
            <v>1</v>
          </cell>
          <cell r="M284">
            <v>200</v>
          </cell>
        </row>
        <row r="285">
          <cell r="A285">
            <v>283</v>
          </cell>
          <cell r="B285" t="str">
            <v>avocado</v>
          </cell>
          <cell r="C285" t="str">
            <v>Avokado</v>
          </cell>
          <cell r="D285">
            <v>1</v>
          </cell>
          <cell r="E285">
            <v>1</v>
          </cell>
          <cell r="G285">
            <v>2</v>
          </cell>
          <cell r="H285">
            <v>2</v>
          </cell>
          <cell r="I285">
            <v>23.5</v>
          </cell>
          <cell r="J285">
            <v>0.4</v>
          </cell>
          <cell r="K285">
            <v>217</v>
          </cell>
          <cell r="L285">
            <v>1</v>
          </cell>
          <cell r="M285">
            <v>250</v>
          </cell>
        </row>
        <row r="286">
          <cell r="A286">
            <v>284</v>
          </cell>
          <cell r="B286" t="str">
            <v>grapes</v>
          </cell>
          <cell r="C286" t="str">
            <v>Trauben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0.3</v>
          </cell>
          <cell r="J286">
            <v>15.6</v>
          </cell>
          <cell r="K286">
            <v>71</v>
          </cell>
          <cell r="L286">
            <v>20</v>
          </cell>
          <cell r="M286">
            <v>30</v>
          </cell>
        </row>
        <row r="287">
          <cell r="A287">
            <v>285</v>
          </cell>
          <cell r="B287" t="str">
            <v>pineapple</v>
          </cell>
          <cell r="C287" t="str">
            <v>Ananas</v>
          </cell>
          <cell r="D287">
            <v>1</v>
          </cell>
          <cell r="E287">
            <v>1</v>
          </cell>
          <cell r="G287">
            <v>1</v>
          </cell>
          <cell r="H287">
            <v>0</v>
          </cell>
          <cell r="I287">
            <v>0.08</v>
          </cell>
          <cell r="J287">
            <v>7.1</v>
          </cell>
          <cell r="K287">
            <v>32</v>
          </cell>
          <cell r="L287">
            <v>1</v>
          </cell>
          <cell r="M287">
            <v>1300</v>
          </cell>
        </row>
        <row r="288">
          <cell r="A288">
            <v>286</v>
          </cell>
          <cell r="B288" t="str">
            <v>bar of chocolate</v>
          </cell>
          <cell r="C288" t="str">
            <v>Tafel Schokolade</v>
          </cell>
          <cell r="D288">
            <v>1</v>
          </cell>
          <cell r="E288">
            <v>2</v>
          </cell>
          <cell r="F288">
            <v>1</v>
          </cell>
          <cell r="G288">
            <v>3</v>
          </cell>
          <cell r="H288">
            <v>6.6</v>
          </cell>
          <cell r="I288">
            <v>29.5</v>
          </cell>
          <cell r="J288">
            <v>58.5</v>
          </cell>
          <cell r="K288">
            <v>530</v>
          </cell>
          <cell r="L288">
            <v>1</v>
          </cell>
          <cell r="M288">
            <v>100</v>
          </cell>
        </row>
        <row r="289">
          <cell r="A289">
            <v>287</v>
          </cell>
          <cell r="B289" t="str">
            <v>chocolate (candy) bar</v>
          </cell>
          <cell r="C289" t="str">
            <v>Schoko-Riegel</v>
          </cell>
          <cell r="D289">
            <v>1</v>
          </cell>
          <cell r="E289">
            <v>2</v>
          </cell>
          <cell r="F289">
            <v>1</v>
          </cell>
          <cell r="G289">
            <v>3</v>
          </cell>
          <cell r="H289">
            <v>4.3</v>
          </cell>
          <cell r="I289">
            <v>17.100000000000001</v>
          </cell>
          <cell r="J289">
            <v>68.900000000000006</v>
          </cell>
          <cell r="K289">
            <v>449</v>
          </cell>
          <cell r="L289">
            <v>1</v>
          </cell>
          <cell r="M289">
            <v>58</v>
          </cell>
        </row>
        <row r="290">
          <cell r="A290">
            <v>288</v>
          </cell>
          <cell r="B290" t="str">
            <v>carrots</v>
          </cell>
          <cell r="C290" t="str">
            <v>Karotten, gekocht</v>
          </cell>
          <cell r="D290">
            <v>1</v>
          </cell>
          <cell r="E290">
            <v>2</v>
          </cell>
          <cell r="F290">
            <v>2</v>
          </cell>
          <cell r="G290">
            <v>2</v>
          </cell>
          <cell r="H290">
            <v>1.24</v>
          </cell>
          <cell r="I290">
            <v>0.16</v>
          </cell>
          <cell r="J290">
            <v>7.51</v>
          </cell>
          <cell r="K290">
            <v>36.75</v>
          </cell>
          <cell r="L290">
            <v>50</v>
          </cell>
          <cell r="M290">
            <v>80</v>
          </cell>
        </row>
        <row r="291">
          <cell r="A291">
            <v>289</v>
          </cell>
          <cell r="B291" t="str">
            <v>chocolate cookies</v>
          </cell>
          <cell r="C291" t="str">
            <v>Cookies</v>
          </cell>
          <cell r="D291">
            <v>1</v>
          </cell>
          <cell r="E291">
            <v>2</v>
          </cell>
          <cell r="F291">
            <v>1</v>
          </cell>
          <cell r="G291">
            <v>3</v>
          </cell>
          <cell r="H291">
            <v>5.5</v>
          </cell>
          <cell r="I291">
            <v>21.1</v>
          </cell>
          <cell r="J291">
            <v>67.3</v>
          </cell>
          <cell r="K291">
            <v>471.1</v>
          </cell>
          <cell r="L291">
            <v>4</v>
          </cell>
          <cell r="M291">
            <v>55</v>
          </cell>
        </row>
        <row r="292">
          <cell r="A292">
            <v>290</v>
          </cell>
          <cell r="B292" t="str">
            <v>bars of white chocolate</v>
          </cell>
          <cell r="C292" t="str">
            <v>Schokoladentafeln weiß</v>
          </cell>
          <cell r="D292">
            <v>1</v>
          </cell>
          <cell r="E292">
            <v>2</v>
          </cell>
          <cell r="F292">
            <v>1</v>
          </cell>
          <cell r="G292">
            <v>3</v>
          </cell>
          <cell r="H292">
            <v>5</v>
          </cell>
          <cell r="I292">
            <v>30.14</v>
          </cell>
          <cell r="J292">
            <v>62.5</v>
          </cell>
          <cell r="K292">
            <v>542</v>
          </cell>
          <cell r="L292">
            <v>2</v>
          </cell>
          <cell r="M292">
            <v>300</v>
          </cell>
        </row>
        <row r="293">
          <cell r="A293">
            <v>291</v>
          </cell>
          <cell r="B293" t="str">
            <v>chocolate truffle</v>
          </cell>
          <cell r="C293" t="str">
            <v>Praline</v>
          </cell>
          <cell r="D293">
            <v>1</v>
          </cell>
          <cell r="E293">
            <v>2</v>
          </cell>
          <cell r="F293">
            <v>1</v>
          </cell>
          <cell r="G293">
            <v>3</v>
          </cell>
          <cell r="H293">
            <v>4</v>
          </cell>
          <cell r="I293">
            <v>32.21</v>
          </cell>
          <cell r="J293">
            <v>53.5</v>
          </cell>
          <cell r="K293">
            <v>519</v>
          </cell>
          <cell r="L293">
            <v>1</v>
          </cell>
          <cell r="M293">
            <v>11</v>
          </cell>
        </row>
        <row r="294">
          <cell r="A294">
            <v>292</v>
          </cell>
          <cell r="B294" t="str">
            <v>bread roll</v>
          </cell>
          <cell r="C294" t="str">
            <v>Baguettebrötchen</v>
          </cell>
          <cell r="D294">
            <v>1</v>
          </cell>
          <cell r="E294">
            <v>2</v>
          </cell>
          <cell r="H294">
            <v>8.9</v>
          </cell>
          <cell r="I294">
            <v>0.7</v>
          </cell>
          <cell r="J294">
            <v>51.4</v>
          </cell>
          <cell r="K294">
            <v>253</v>
          </cell>
          <cell r="L294">
            <v>1</v>
          </cell>
          <cell r="M294">
            <v>60</v>
          </cell>
        </row>
        <row r="295">
          <cell r="A295">
            <v>293</v>
          </cell>
          <cell r="B295" t="str">
            <v>KitKat (chocolate wafer bars)</v>
          </cell>
          <cell r="C295" t="str">
            <v>Kitkat</v>
          </cell>
          <cell r="D295">
            <v>1</v>
          </cell>
          <cell r="E295">
            <v>2</v>
          </cell>
          <cell r="F295">
            <v>1</v>
          </cell>
          <cell r="G295">
            <v>3</v>
          </cell>
          <cell r="H295">
            <v>6.97</v>
          </cell>
          <cell r="I295">
            <v>25.58</v>
          </cell>
          <cell r="J295">
            <v>65.11</v>
          </cell>
          <cell r="K295">
            <v>488</v>
          </cell>
          <cell r="L295">
            <v>3</v>
          </cell>
          <cell r="M295">
            <v>15</v>
          </cell>
        </row>
        <row r="296">
          <cell r="A296">
            <v>294</v>
          </cell>
          <cell r="B296" t="str">
            <v>popcorn</v>
          </cell>
          <cell r="C296" t="str">
            <v>Popcorn</v>
          </cell>
          <cell r="D296">
            <v>1</v>
          </cell>
          <cell r="E296">
            <v>2</v>
          </cell>
          <cell r="H296">
            <v>7.7</v>
          </cell>
          <cell r="I296">
            <v>18</v>
          </cell>
          <cell r="J296">
            <v>55</v>
          </cell>
          <cell r="K296">
            <v>424</v>
          </cell>
          <cell r="L296">
            <v>20</v>
          </cell>
          <cell r="M296">
            <v>5</v>
          </cell>
        </row>
        <row r="297">
          <cell r="A297">
            <v>295</v>
          </cell>
          <cell r="B297" t="str">
            <v>toblerone</v>
          </cell>
          <cell r="C297" t="str">
            <v>Toblerone</v>
          </cell>
          <cell r="D297">
            <v>1</v>
          </cell>
          <cell r="E297">
            <v>2</v>
          </cell>
          <cell r="F297">
            <v>1</v>
          </cell>
          <cell r="G297">
            <v>3</v>
          </cell>
          <cell r="H297">
            <v>5.4</v>
          </cell>
          <cell r="I297">
            <v>29</v>
          </cell>
          <cell r="J297">
            <v>60</v>
          </cell>
          <cell r="K297">
            <v>525</v>
          </cell>
          <cell r="L297">
            <v>1</v>
          </cell>
          <cell r="M297">
            <v>37.5</v>
          </cell>
        </row>
        <row r="298">
          <cell r="A298">
            <v>296</v>
          </cell>
          <cell r="B298" t="str">
            <v>colored chocolate beans</v>
          </cell>
          <cell r="C298" t="str">
            <v>Bunte Schokolinsen</v>
          </cell>
          <cell r="D298">
            <v>1</v>
          </cell>
          <cell r="E298">
            <v>2</v>
          </cell>
          <cell r="F298">
            <v>1</v>
          </cell>
          <cell r="G298">
            <v>3</v>
          </cell>
          <cell r="H298">
            <v>4.18</v>
          </cell>
          <cell r="I298">
            <v>20.88</v>
          </cell>
          <cell r="J298">
            <v>70.98</v>
          </cell>
          <cell r="K298">
            <v>501</v>
          </cell>
          <cell r="L298">
            <v>30</v>
          </cell>
          <cell r="M298">
            <v>35</v>
          </cell>
        </row>
        <row r="299">
          <cell r="A299">
            <v>297</v>
          </cell>
          <cell r="B299" t="str">
            <v>m&amp;ms (peanut)</v>
          </cell>
          <cell r="C299" t="str">
            <v>m&amp;ms (Erdnuss)</v>
          </cell>
          <cell r="D299">
            <v>1</v>
          </cell>
          <cell r="E299">
            <v>2</v>
          </cell>
          <cell r="F299">
            <v>1</v>
          </cell>
          <cell r="G299">
            <v>3</v>
          </cell>
          <cell r="H299">
            <v>10.14</v>
          </cell>
          <cell r="I299">
            <v>26.36</v>
          </cell>
          <cell r="J299">
            <v>60.85</v>
          </cell>
          <cell r="K299">
            <v>507</v>
          </cell>
          <cell r="L299">
            <v>7</v>
          </cell>
          <cell r="M299">
            <v>14</v>
          </cell>
        </row>
        <row r="300">
          <cell r="A300">
            <v>298</v>
          </cell>
          <cell r="B300" t="str">
            <v>cookies (oreos)</v>
          </cell>
          <cell r="C300" t="str">
            <v>cookies Oreos</v>
          </cell>
          <cell r="D300">
            <v>1</v>
          </cell>
          <cell r="E300">
            <v>2</v>
          </cell>
          <cell r="F300">
            <v>1</v>
          </cell>
          <cell r="H300">
            <v>2.94</v>
          </cell>
          <cell r="I300">
            <v>20.58</v>
          </cell>
          <cell r="J300">
            <v>73.52</v>
          </cell>
          <cell r="K300">
            <v>470</v>
          </cell>
          <cell r="L300">
            <v>1</v>
          </cell>
          <cell r="M300">
            <v>11.33</v>
          </cell>
        </row>
        <row r="301">
          <cell r="A301">
            <v>299</v>
          </cell>
          <cell r="B301" t="str">
            <v>mixed vegetables</v>
          </cell>
          <cell r="C301" t="str">
            <v>Gemüsemix</v>
          </cell>
          <cell r="D301">
            <v>1</v>
          </cell>
          <cell r="E301">
            <v>2</v>
          </cell>
          <cell r="G301">
            <v>2</v>
          </cell>
          <cell r="H301">
            <v>3.53</v>
          </cell>
          <cell r="I301">
            <v>0.38</v>
          </cell>
          <cell r="J301">
            <v>5</v>
          </cell>
          <cell r="K301">
            <v>39</v>
          </cell>
          <cell r="L301">
            <v>70</v>
          </cell>
          <cell r="M301">
            <v>380</v>
          </cell>
        </row>
        <row r="302">
          <cell r="A302">
            <v>300</v>
          </cell>
          <cell r="B302" t="str">
            <v>loaf of bread</v>
          </cell>
          <cell r="C302" t="str">
            <v>Laib Brot</v>
          </cell>
          <cell r="D302">
            <v>1</v>
          </cell>
          <cell r="E302">
            <v>2</v>
          </cell>
          <cell r="H302">
            <v>7</v>
          </cell>
          <cell r="I302">
            <v>3.34</v>
          </cell>
          <cell r="J302">
            <v>47.7</v>
          </cell>
          <cell r="K302">
            <v>253</v>
          </cell>
          <cell r="L302">
            <v>1</v>
          </cell>
          <cell r="M302">
            <v>500</v>
          </cell>
        </row>
        <row r="303">
          <cell r="A303">
            <v>301</v>
          </cell>
          <cell r="B303" t="str">
            <v>roasted chicken</v>
          </cell>
          <cell r="C303" t="str">
            <v>Gegrilltes Huhn</v>
          </cell>
          <cell r="D303">
            <v>1</v>
          </cell>
          <cell r="E303">
            <v>2</v>
          </cell>
          <cell r="F303">
            <v>2</v>
          </cell>
          <cell r="G303">
            <v>5</v>
          </cell>
          <cell r="H303">
            <v>22</v>
          </cell>
          <cell r="I303">
            <v>6.1</v>
          </cell>
          <cell r="J303">
            <v>0</v>
          </cell>
          <cell r="K303">
            <v>140</v>
          </cell>
          <cell r="L303">
            <v>2</v>
          </cell>
          <cell r="M303">
            <v>300</v>
          </cell>
        </row>
        <row r="304">
          <cell r="A304">
            <v>302</v>
          </cell>
          <cell r="B304" t="str">
            <v>fish sticks</v>
          </cell>
          <cell r="C304" t="str">
            <v>Fischstaebchen</v>
          </cell>
          <cell r="D304">
            <v>1</v>
          </cell>
          <cell r="E304">
            <v>2</v>
          </cell>
          <cell r="F304">
            <v>2</v>
          </cell>
          <cell r="G304">
            <v>4</v>
          </cell>
          <cell r="H304">
            <v>14</v>
          </cell>
          <cell r="I304">
            <v>8.7799999999999994</v>
          </cell>
          <cell r="J304">
            <v>14.1</v>
          </cell>
          <cell r="K304">
            <v>193</v>
          </cell>
          <cell r="L304">
            <v>6</v>
          </cell>
          <cell r="M304">
            <v>180</v>
          </cell>
        </row>
        <row r="305">
          <cell r="A305">
            <v>303</v>
          </cell>
          <cell r="B305" t="str">
            <v>cauliflower</v>
          </cell>
          <cell r="C305" t="str">
            <v>Blumenkohl, gekocht</v>
          </cell>
          <cell r="D305">
            <v>1</v>
          </cell>
          <cell r="E305">
            <v>2</v>
          </cell>
          <cell r="F305">
            <v>2</v>
          </cell>
          <cell r="G305">
            <v>2</v>
          </cell>
          <cell r="H305">
            <v>2.46</v>
          </cell>
          <cell r="I305">
            <v>0.28000000000000003</v>
          </cell>
          <cell r="J305">
            <v>2.34</v>
          </cell>
          <cell r="K305">
            <v>23</v>
          </cell>
          <cell r="L305">
            <v>7</v>
          </cell>
          <cell r="M305">
            <v>50</v>
          </cell>
        </row>
        <row r="306">
          <cell r="A306">
            <v>304</v>
          </cell>
          <cell r="B306" t="str">
            <v>potato gratin</v>
          </cell>
          <cell r="C306" t="str">
            <v>Kartoffelauflauf</v>
          </cell>
          <cell r="D306">
            <v>1</v>
          </cell>
          <cell r="E306">
            <v>2</v>
          </cell>
          <cell r="F306">
            <v>2</v>
          </cell>
          <cell r="G306">
            <v>2</v>
          </cell>
          <cell r="H306">
            <v>2</v>
          </cell>
          <cell r="I306">
            <v>5.7</v>
          </cell>
          <cell r="J306">
            <v>11.2</v>
          </cell>
          <cell r="K306">
            <v>107</v>
          </cell>
          <cell r="L306">
            <v>1</v>
          </cell>
          <cell r="M306">
            <v>400</v>
          </cell>
        </row>
        <row r="307">
          <cell r="A307">
            <v>305</v>
          </cell>
          <cell r="B307" t="str">
            <v>peas, corn and potatos</v>
          </cell>
          <cell r="C307" t="str">
            <v>Erbsen, Mais, Kartoffeln</v>
          </cell>
          <cell r="D307">
            <v>1</v>
          </cell>
          <cell r="E307">
            <v>1</v>
          </cell>
          <cell r="F307">
            <v>2</v>
          </cell>
          <cell r="G307">
            <v>2</v>
          </cell>
          <cell r="H307">
            <v>3.7</v>
          </cell>
          <cell r="I307">
            <v>0.54</v>
          </cell>
          <cell r="J307">
            <v>14.07</v>
          </cell>
          <cell r="K307">
            <v>77.77</v>
          </cell>
          <cell r="L307">
            <v>134</v>
          </cell>
          <cell r="M307">
            <v>90</v>
          </cell>
        </row>
        <row r="308">
          <cell r="A308">
            <v>306</v>
          </cell>
          <cell r="B308" t="str">
            <v>roast potatoes</v>
          </cell>
          <cell r="C308" t="str">
            <v>Bratkartoffeln</v>
          </cell>
          <cell r="D308">
            <v>1</v>
          </cell>
          <cell r="E308">
            <v>2</v>
          </cell>
          <cell r="F308">
            <v>2</v>
          </cell>
          <cell r="G308">
            <v>2</v>
          </cell>
          <cell r="H308">
            <v>2</v>
          </cell>
          <cell r="I308">
            <v>6.71</v>
          </cell>
          <cell r="J308">
            <v>12.1</v>
          </cell>
          <cell r="K308">
            <v>117</v>
          </cell>
          <cell r="L308">
            <v>10</v>
          </cell>
          <cell r="M308">
            <v>230</v>
          </cell>
        </row>
        <row r="309">
          <cell r="A309">
            <v>307</v>
          </cell>
          <cell r="B309" t="str">
            <v>salmon</v>
          </cell>
          <cell r="C309" t="str">
            <v>Lachs (gegrillt)</v>
          </cell>
          <cell r="D309">
            <v>1</v>
          </cell>
          <cell r="E309">
            <v>2</v>
          </cell>
          <cell r="F309">
            <v>2</v>
          </cell>
          <cell r="G309">
            <v>4</v>
          </cell>
          <cell r="H309">
            <v>20</v>
          </cell>
          <cell r="I309">
            <v>9.57</v>
          </cell>
          <cell r="J309">
            <v>1.3</v>
          </cell>
          <cell r="K309">
            <v>170</v>
          </cell>
          <cell r="L309">
            <v>1</v>
          </cell>
          <cell r="M309">
            <v>125</v>
          </cell>
        </row>
        <row r="310">
          <cell r="A310">
            <v>308</v>
          </cell>
          <cell r="B310" t="str">
            <v>salmon sushi</v>
          </cell>
          <cell r="C310" t="str">
            <v>Lachs Sushi</v>
          </cell>
          <cell r="D310">
            <v>1</v>
          </cell>
          <cell r="E310">
            <v>2</v>
          </cell>
          <cell r="F310">
            <v>2</v>
          </cell>
          <cell r="G310">
            <v>4</v>
          </cell>
          <cell r="H310">
            <v>17.600000000000001</v>
          </cell>
          <cell r="I310">
            <v>2.2999999999999998</v>
          </cell>
          <cell r="J310">
            <v>35.5</v>
          </cell>
          <cell r="K310">
            <v>233</v>
          </cell>
          <cell r="L310">
            <v>1</v>
          </cell>
          <cell r="M310">
            <v>30</v>
          </cell>
        </row>
        <row r="311">
          <cell r="A311">
            <v>309</v>
          </cell>
          <cell r="B311" t="str">
            <v>Wiener schnitzel</v>
          </cell>
          <cell r="C311" t="str">
            <v>Wiener Schnitzel</v>
          </cell>
          <cell r="D311">
            <v>1</v>
          </cell>
          <cell r="E311">
            <v>2</v>
          </cell>
          <cell r="F311">
            <v>2</v>
          </cell>
          <cell r="G311">
            <v>5</v>
          </cell>
          <cell r="H311">
            <v>18</v>
          </cell>
          <cell r="I311">
            <v>7.61</v>
          </cell>
          <cell r="J311">
            <v>17.3</v>
          </cell>
          <cell r="K311">
            <v>211</v>
          </cell>
          <cell r="L311">
            <v>2</v>
          </cell>
          <cell r="M311">
            <v>300</v>
          </cell>
        </row>
        <row r="312">
          <cell r="A312">
            <v>310</v>
          </cell>
          <cell r="B312" t="str">
            <v>pasta with bacon</v>
          </cell>
          <cell r="C312" t="str">
            <v>Spaghetti mit Speck</v>
          </cell>
          <cell r="D312">
            <v>1</v>
          </cell>
          <cell r="E312">
            <v>2</v>
          </cell>
          <cell r="F312">
            <v>2</v>
          </cell>
          <cell r="G312">
            <v>5</v>
          </cell>
          <cell r="H312">
            <v>14.07</v>
          </cell>
          <cell r="I312">
            <v>3.92</v>
          </cell>
          <cell r="J312">
            <v>52.46</v>
          </cell>
          <cell r="K312">
            <v>306</v>
          </cell>
          <cell r="L312">
            <v>1</v>
          </cell>
          <cell r="M312">
            <v>65</v>
          </cell>
        </row>
        <row r="313">
          <cell r="A313">
            <v>311</v>
          </cell>
          <cell r="B313" t="str">
            <v>Steak</v>
          </cell>
          <cell r="C313" t="str">
            <v>Steak</v>
          </cell>
          <cell r="D313">
            <v>1</v>
          </cell>
          <cell r="E313">
            <v>2</v>
          </cell>
          <cell r="F313">
            <v>2</v>
          </cell>
          <cell r="G313">
            <v>5</v>
          </cell>
          <cell r="H313">
            <v>21</v>
          </cell>
          <cell r="I313">
            <v>4</v>
          </cell>
          <cell r="J313">
            <v>0</v>
          </cell>
          <cell r="K313">
            <v>121</v>
          </cell>
          <cell r="L313">
            <v>1</v>
          </cell>
          <cell r="M313">
            <v>200</v>
          </cell>
        </row>
        <row r="314">
          <cell r="A314">
            <v>312</v>
          </cell>
          <cell r="B314" t="str">
            <v xml:space="preserve"> chicken fillets, grilled</v>
          </cell>
          <cell r="C314" t="str">
            <v xml:space="preserve"> Hähnchenfilet, gegrillte</v>
          </cell>
          <cell r="D314">
            <v>1</v>
          </cell>
          <cell r="E314">
            <v>2</v>
          </cell>
          <cell r="G314">
            <v>5</v>
          </cell>
          <cell r="H314">
            <v>13.24</v>
          </cell>
          <cell r="I314">
            <v>1.45</v>
          </cell>
          <cell r="J314">
            <v>4</v>
          </cell>
          <cell r="K314">
            <v>82.55</v>
          </cell>
          <cell r="L314">
            <v>4</v>
          </cell>
          <cell r="M314">
            <v>235</v>
          </cell>
        </row>
        <row r="315">
          <cell r="A315">
            <v>313</v>
          </cell>
          <cell r="B315" t="str">
            <v>strawberry ice cream cone</v>
          </cell>
          <cell r="C315" t="str">
            <v>Erdbeereistüte</v>
          </cell>
          <cell r="D315">
            <v>1</v>
          </cell>
          <cell r="E315">
            <v>2</v>
          </cell>
          <cell r="F315">
            <v>1</v>
          </cell>
          <cell r="H315">
            <v>2.72</v>
          </cell>
          <cell r="I315">
            <v>9.7799999999999994</v>
          </cell>
          <cell r="J315">
            <v>39.130000000000003</v>
          </cell>
          <cell r="K315">
            <v>255.43</v>
          </cell>
          <cell r="L315">
            <v>1</v>
          </cell>
          <cell r="M315">
            <v>92</v>
          </cell>
        </row>
        <row r="316">
          <cell r="A316">
            <v>314</v>
          </cell>
          <cell r="B316" t="str">
            <v>shashlik with baked potato</v>
          </cell>
          <cell r="C316" t="str">
            <v>Schaschlik mit Backkartoffel</v>
          </cell>
          <cell r="D316">
            <v>1</v>
          </cell>
          <cell r="E316">
            <v>2</v>
          </cell>
          <cell r="F316">
            <v>2</v>
          </cell>
          <cell r="G316">
            <v>5</v>
          </cell>
          <cell r="H316">
            <v>6.4</v>
          </cell>
          <cell r="I316">
            <v>1.62</v>
          </cell>
          <cell r="J316">
            <v>10.57</v>
          </cell>
          <cell r="K316">
            <v>93.83</v>
          </cell>
          <cell r="L316">
            <v>2</v>
          </cell>
          <cell r="M316">
            <v>320</v>
          </cell>
        </row>
        <row r="317">
          <cell r="A317">
            <v>315</v>
          </cell>
          <cell r="B317" t="str">
            <v>shashlik</v>
          </cell>
          <cell r="C317" t="str">
            <v>Schaschlik</v>
          </cell>
          <cell r="D317">
            <v>1</v>
          </cell>
          <cell r="E317">
            <v>2</v>
          </cell>
          <cell r="F317">
            <v>2</v>
          </cell>
          <cell r="G317">
            <v>5</v>
          </cell>
          <cell r="H317">
            <v>13.73</v>
          </cell>
          <cell r="I317">
            <v>4.16</v>
          </cell>
          <cell r="J317">
            <v>2.35</v>
          </cell>
          <cell r="K317">
            <v>130.22</v>
          </cell>
          <cell r="L317">
            <v>2</v>
          </cell>
          <cell r="M317">
            <v>120</v>
          </cell>
        </row>
        <row r="318">
          <cell r="A318">
            <v>316</v>
          </cell>
          <cell r="B318" t="str">
            <v>spinach-potatoe casserole</v>
          </cell>
          <cell r="C318" t="str">
            <v>Spinat-kartoffelauflauf</v>
          </cell>
          <cell r="D318">
            <v>1</v>
          </cell>
          <cell r="E318">
            <v>2</v>
          </cell>
          <cell r="F318">
            <v>2</v>
          </cell>
          <cell r="H318">
            <v>3.9</v>
          </cell>
          <cell r="I318">
            <v>4.0999999999999996</v>
          </cell>
          <cell r="J318">
            <v>11</v>
          </cell>
          <cell r="K318">
            <v>97</v>
          </cell>
          <cell r="L318">
            <v>1</v>
          </cell>
          <cell r="M318">
            <v>400</v>
          </cell>
        </row>
        <row r="319">
          <cell r="A319">
            <v>317</v>
          </cell>
          <cell r="B319" t="str">
            <v>Potatoe Wedges</v>
          </cell>
          <cell r="C319" t="str">
            <v>Kartoffelecken</v>
          </cell>
          <cell r="D319">
            <v>1</v>
          </cell>
          <cell r="E319">
            <v>1</v>
          </cell>
          <cell r="F319">
            <v>2</v>
          </cell>
          <cell r="G319">
            <v>2</v>
          </cell>
          <cell r="H319">
            <v>2.7</v>
          </cell>
          <cell r="I319">
            <v>2.2000000000000002</v>
          </cell>
          <cell r="J319">
            <v>25.5</v>
          </cell>
          <cell r="K319">
            <v>123</v>
          </cell>
          <cell r="L319">
            <v>31</v>
          </cell>
          <cell r="M319">
            <v>150</v>
          </cell>
        </row>
        <row r="320">
          <cell r="A320">
            <v>318</v>
          </cell>
          <cell r="B320" t="str">
            <v>fried sausage with roll</v>
          </cell>
          <cell r="C320" t="str">
            <v>Bratwurst im Brötchen</v>
          </cell>
          <cell r="D320">
            <v>1</v>
          </cell>
          <cell r="E320">
            <v>2</v>
          </cell>
          <cell r="F320">
            <v>2</v>
          </cell>
          <cell r="G320">
            <v>5</v>
          </cell>
          <cell r="H320">
            <v>12.6</v>
          </cell>
          <cell r="I320">
            <v>18.2</v>
          </cell>
          <cell r="J320">
            <v>9.1999999999999993</v>
          </cell>
          <cell r="K320">
            <v>248</v>
          </cell>
          <cell r="L320">
            <v>3</v>
          </cell>
          <cell r="M320">
            <v>197</v>
          </cell>
        </row>
        <row r="321">
          <cell r="A321">
            <v>319</v>
          </cell>
          <cell r="B321" t="str">
            <v>canard , roasted</v>
          </cell>
          <cell r="C321" t="str">
            <v>Ente, gebraten</v>
          </cell>
          <cell r="D321">
            <v>1</v>
          </cell>
          <cell r="E321">
            <v>2</v>
          </cell>
          <cell r="F321">
            <v>2</v>
          </cell>
          <cell r="G321">
            <v>5</v>
          </cell>
          <cell r="H321">
            <v>18.2</v>
          </cell>
          <cell r="I321">
            <v>17.2</v>
          </cell>
          <cell r="J321">
            <v>0</v>
          </cell>
          <cell r="K321">
            <v>248</v>
          </cell>
          <cell r="L321">
            <v>1</v>
          </cell>
          <cell r="M321">
            <v>2000</v>
          </cell>
        </row>
        <row r="322">
          <cell r="A322">
            <v>320</v>
          </cell>
          <cell r="B322" t="str">
            <v>Crème Brûlée</v>
          </cell>
          <cell r="C322" t="str">
            <v>Crème Brûlée</v>
          </cell>
          <cell r="D322">
            <v>1</v>
          </cell>
          <cell r="E322">
            <v>2</v>
          </cell>
          <cell r="F322">
            <v>1</v>
          </cell>
          <cell r="H322">
            <v>2.8</v>
          </cell>
          <cell r="I322">
            <v>15.2</v>
          </cell>
          <cell r="J322">
            <v>17.8</v>
          </cell>
          <cell r="K322">
            <v>219</v>
          </cell>
          <cell r="L322">
            <v>1</v>
          </cell>
          <cell r="M322">
            <v>125</v>
          </cell>
        </row>
        <row r="323">
          <cell r="A323">
            <v>321</v>
          </cell>
          <cell r="B323" t="str">
            <v xml:space="preserve">egg, boiled </v>
          </cell>
          <cell r="C323" t="str">
            <v>Ei im Becher,  gekocht</v>
          </cell>
          <cell r="D323">
            <v>1</v>
          </cell>
          <cell r="E323">
            <v>2</v>
          </cell>
          <cell r="F323">
            <v>2</v>
          </cell>
          <cell r="H323">
            <v>13</v>
          </cell>
          <cell r="I323">
            <v>11.1</v>
          </cell>
          <cell r="J323">
            <v>0.7</v>
          </cell>
          <cell r="K323">
            <v>154</v>
          </cell>
          <cell r="L323">
            <v>1</v>
          </cell>
          <cell r="M323">
            <v>50</v>
          </cell>
        </row>
        <row r="324">
          <cell r="A324">
            <v>322</v>
          </cell>
          <cell r="B324" t="str">
            <v>knuckle of pork with sauerkraut</v>
          </cell>
          <cell r="C324" t="str">
            <v xml:space="preserve">Eisbein mit Sauerkraut </v>
          </cell>
          <cell r="D324">
            <v>1</v>
          </cell>
          <cell r="E324">
            <v>2</v>
          </cell>
          <cell r="F324">
            <v>2</v>
          </cell>
          <cell r="G324">
            <v>5</v>
          </cell>
          <cell r="H324">
            <v>15.32</v>
          </cell>
          <cell r="I324">
            <v>6</v>
          </cell>
          <cell r="J324">
            <v>3.43</v>
          </cell>
          <cell r="K324">
            <v>135</v>
          </cell>
          <cell r="L324">
            <v>2</v>
          </cell>
          <cell r="M324">
            <v>850</v>
          </cell>
        </row>
        <row r="325">
          <cell r="A325">
            <v>323</v>
          </cell>
          <cell r="B325" t="str">
            <v>trout with potatoes, pan fried</v>
          </cell>
          <cell r="C325" t="str">
            <v>Forelle mit Kartoffel, gebraten</v>
          </cell>
          <cell r="D325">
            <v>1</v>
          </cell>
          <cell r="E325">
            <v>2</v>
          </cell>
          <cell r="F325">
            <v>2</v>
          </cell>
          <cell r="H325">
            <v>14.35</v>
          </cell>
          <cell r="I325">
            <v>5.84</v>
          </cell>
          <cell r="J325">
            <v>5.17</v>
          </cell>
          <cell r="K325">
            <v>132.63</v>
          </cell>
          <cell r="L325">
            <v>3</v>
          </cell>
          <cell r="M325">
            <v>377</v>
          </cell>
        </row>
        <row r="326">
          <cell r="A326">
            <v>324</v>
          </cell>
          <cell r="B326" t="str">
            <v>rissole</v>
          </cell>
          <cell r="C326" t="str">
            <v>Bulette</v>
          </cell>
          <cell r="D326">
            <v>1</v>
          </cell>
          <cell r="E326">
            <v>2</v>
          </cell>
          <cell r="F326">
            <v>2</v>
          </cell>
          <cell r="G326">
            <v>5</v>
          </cell>
          <cell r="H326">
            <v>21.7</v>
          </cell>
          <cell r="I326">
            <v>16.100000000000001</v>
          </cell>
          <cell r="J326">
            <v>4.5</v>
          </cell>
          <cell r="K326">
            <v>249</v>
          </cell>
          <cell r="L326">
            <v>1</v>
          </cell>
          <cell r="M326">
            <v>150</v>
          </cell>
        </row>
        <row r="327">
          <cell r="A327">
            <v>325</v>
          </cell>
          <cell r="B327" t="str">
            <v>fruit salad</v>
          </cell>
          <cell r="C327" t="str">
            <v>Obstsalat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0.6</v>
          </cell>
          <cell r="I327">
            <v>0.3</v>
          </cell>
          <cell r="J327">
            <v>11.6</v>
          </cell>
          <cell r="K327">
            <v>53</v>
          </cell>
          <cell r="L327">
            <v>1</v>
          </cell>
          <cell r="M327">
            <v>150</v>
          </cell>
        </row>
        <row r="328">
          <cell r="A328">
            <v>326</v>
          </cell>
          <cell r="B328" t="str">
            <v xml:space="preserve"> Hot Dog</v>
          </cell>
          <cell r="C328" t="str">
            <v>Würstchen mit Kraut im Brötche</v>
          </cell>
          <cell r="D328">
            <v>1</v>
          </cell>
          <cell r="E328">
            <v>2</v>
          </cell>
          <cell r="F328">
            <v>2</v>
          </cell>
          <cell r="G328">
            <v>5</v>
          </cell>
          <cell r="H328">
            <v>8.92</v>
          </cell>
          <cell r="I328">
            <v>9.57</v>
          </cell>
          <cell r="J328">
            <v>26.23</v>
          </cell>
          <cell r="K328">
            <v>226.4</v>
          </cell>
          <cell r="L328">
            <v>5</v>
          </cell>
          <cell r="M328">
            <v>137.5</v>
          </cell>
        </row>
        <row r="329">
          <cell r="A329">
            <v>327</v>
          </cell>
          <cell r="B329" t="str">
            <v>mashed potatoes</v>
          </cell>
          <cell r="C329" t="str">
            <v>Kartoffelbrei</v>
          </cell>
          <cell r="D329">
            <v>1</v>
          </cell>
          <cell r="E329">
            <v>2</v>
          </cell>
          <cell r="F329">
            <v>2</v>
          </cell>
          <cell r="G329">
            <v>2</v>
          </cell>
          <cell r="H329">
            <v>2.06</v>
          </cell>
          <cell r="I329">
            <v>2.4900000000000002</v>
          </cell>
          <cell r="J329">
            <v>11.45</v>
          </cell>
          <cell r="K329">
            <v>78</v>
          </cell>
          <cell r="L329">
            <v>2</v>
          </cell>
          <cell r="M329">
            <v>225</v>
          </cell>
        </row>
        <row r="330">
          <cell r="A330">
            <v>328</v>
          </cell>
          <cell r="B330" t="str">
            <v xml:space="preserve">fillet of pork, grilled </v>
          </cell>
          <cell r="C330" t="str">
            <v>Schweinefilet, gegrillt</v>
          </cell>
          <cell r="D330">
            <v>1</v>
          </cell>
          <cell r="E330">
            <v>2</v>
          </cell>
          <cell r="F330">
            <v>2</v>
          </cell>
          <cell r="G330">
            <v>5</v>
          </cell>
          <cell r="H330">
            <v>18.95</v>
          </cell>
          <cell r="I330">
            <v>5.72</v>
          </cell>
          <cell r="J330">
            <v>1.42</v>
          </cell>
          <cell r="K330">
            <v>172.48</v>
          </cell>
          <cell r="L330">
            <v>7</v>
          </cell>
          <cell r="M330">
            <v>315</v>
          </cell>
        </row>
        <row r="331">
          <cell r="A331">
            <v>329</v>
          </cell>
          <cell r="B331" t="str">
            <v xml:space="preserve">salmon </v>
          </cell>
          <cell r="C331" t="str">
            <v xml:space="preserve">Lachs </v>
          </cell>
          <cell r="D331">
            <v>1</v>
          </cell>
          <cell r="E331">
            <v>2</v>
          </cell>
          <cell r="F331">
            <v>2</v>
          </cell>
          <cell r="G331">
            <v>4</v>
          </cell>
          <cell r="H331">
            <v>19</v>
          </cell>
          <cell r="I331">
            <v>13</v>
          </cell>
          <cell r="J331">
            <v>0</v>
          </cell>
          <cell r="K331">
            <v>193</v>
          </cell>
          <cell r="L331">
            <v>1</v>
          </cell>
          <cell r="M331">
            <v>50</v>
          </cell>
        </row>
        <row r="332">
          <cell r="A332">
            <v>330</v>
          </cell>
          <cell r="B332" t="str">
            <v>latte macchiato</v>
          </cell>
          <cell r="C332" t="str">
            <v>Latte macchiato</v>
          </cell>
          <cell r="D332">
            <v>1</v>
          </cell>
          <cell r="E332">
            <v>2</v>
          </cell>
          <cell r="F332">
            <v>1</v>
          </cell>
          <cell r="G332">
            <v>7</v>
          </cell>
          <cell r="H332">
            <v>3</v>
          </cell>
          <cell r="I332">
            <v>1</v>
          </cell>
          <cell r="J332">
            <v>3</v>
          </cell>
          <cell r="K332">
            <v>50</v>
          </cell>
          <cell r="L332">
            <v>1</v>
          </cell>
          <cell r="M332">
            <v>200</v>
          </cell>
        </row>
        <row r="333">
          <cell r="A333">
            <v>331</v>
          </cell>
          <cell r="B333" t="str">
            <v>marble cake</v>
          </cell>
          <cell r="C333" t="str">
            <v>Marmorkuchen</v>
          </cell>
          <cell r="D333">
            <v>1</v>
          </cell>
          <cell r="E333">
            <v>2</v>
          </cell>
          <cell r="F333">
            <v>1</v>
          </cell>
          <cell r="H333">
            <v>6.21</v>
          </cell>
          <cell r="I333">
            <v>21.7</v>
          </cell>
          <cell r="J333">
            <v>42.89</v>
          </cell>
          <cell r="K333">
            <v>391</v>
          </cell>
          <cell r="L333">
            <v>1</v>
          </cell>
          <cell r="M333">
            <v>70</v>
          </cell>
        </row>
        <row r="334">
          <cell r="A334">
            <v>332</v>
          </cell>
          <cell r="B334" t="str">
            <v>mixed salad</v>
          </cell>
          <cell r="C334" t="str">
            <v>gemischter Salat</v>
          </cell>
          <cell r="D334">
            <v>1</v>
          </cell>
          <cell r="E334">
            <v>1</v>
          </cell>
          <cell r="G334">
            <v>2</v>
          </cell>
          <cell r="H334">
            <v>1.1599999999999999</v>
          </cell>
          <cell r="I334">
            <v>0.14000000000000001</v>
          </cell>
          <cell r="J334">
            <v>1.74</v>
          </cell>
          <cell r="K334">
            <v>13.74</v>
          </cell>
          <cell r="L334">
            <v>1</v>
          </cell>
          <cell r="M334">
            <v>230</v>
          </cell>
        </row>
        <row r="335">
          <cell r="A335">
            <v>333</v>
          </cell>
          <cell r="B335" t="str">
            <v>spring onions</v>
          </cell>
          <cell r="C335" t="str">
            <v>Bund Frühlingszwiebeln</v>
          </cell>
          <cell r="D335">
            <v>1</v>
          </cell>
          <cell r="E335">
            <v>1</v>
          </cell>
          <cell r="F335">
            <v>2</v>
          </cell>
          <cell r="G335">
            <v>2</v>
          </cell>
          <cell r="H335">
            <v>0.9</v>
          </cell>
          <cell r="I335">
            <v>0.3</v>
          </cell>
          <cell r="J335">
            <v>8.5</v>
          </cell>
          <cell r="K335">
            <v>42</v>
          </cell>
          <cell r="L335">
            <v>4</v>
          </cell>
          <cell r="M335">
            <v>180</v>
          </cell>
        </row>
        <row r="336">
          <cell r="A336">
            <v>334</v>
          </cell>
          <cell r="B336" t="str">
            <v xml:space="preserve">carrots </v>
          </cell>
          <cell r="C336" t="str">
            <v xml:space="preserve">Bund Karotten </v>
          </cell>
          <cell r="D336">
            <v>1</v>
          </cell>
          <cell r="E336">
            <v>1</v>
          </cell>
          <cell r="F336">
            <v>2</v>
          </cell>
          <cell r="G336">
            <v>2</v>
          </cell>
          <cell r="H336">
            <v>1.3</v>
          </cell>
          <cell r="I336">
            <v>0.2</v>
          </cell>
          <cell r="J336">
            <v>5.2</v>
          </cell>
          <cell r="K336">
            <v>26</v>
          </cell>
          <cell r="L336">
            <v>5</v>
          </cell>
          <cell r="M336">
            <v>400</v>
          </cell>
        </row>
        <row r="337">
          <cell r="A337">
            <v>335</v>
          </cell>
          <cell r="B337" t="str">
            <v>sugar snap pea</v>
          </cell>
          <cell r="C337" t="str">
            <v>Zuckerschote</v>
          </cell>
          <cell r="D337">
            <v>1</v>
          </cell>
          <cell r="E337">
            <v>1</v>
          </cell>
          <cell r="F337">
            <v>1</v>
          </cell>
          <cell r="H337">
            <v>4.0999999999999996</v>
          </cell>
          <cell r="I337">
            <v>0.2</v>
          </cell>
          <cell r="J337">
            <v>9.8000000000000007</v>
          </cell>
          <cell r="K337">
            <v>58</v>
          </cell>
          <cell r="L337">
            <v>3</v>
          </cell>
          <cell r="M337">
            <v>15</v>
          </cell>
        </row>
        <row r="338">
          <cell r="A338">
            <v>336</v>
          </cell>
          <cell r="B338" t="str">
            <v>black licorice wheels</v>
          </cell>
          <cell r="C338" t="str">
            <v>Lakritzschnecken</v>
          </cell>
          <cell r="D338">
            <v>1</v>
          </cell>
          <cell r="E338">
            <v>2</v>
          </cell>
          <cell r="F338">
            <v>1</v>
          </cell>
          <cell r="H338">
            <v>4.3099999999999996</v>
          </cell>
          <cell r="I338">
            <v>0.9</v>
          </cell>
          <cell r="J338">
            <v>86.16</v>
          </cell>
          <cell r="K338">
            <v>375</v>
          </cell>
          <cell r="L338">
            <v>3</v>
          </cell>
          <cell r="M338">
            <v>20</v>
          </cell>
        </row>
        <row r="339">
          <cell r="A339">
            <v>337</v>
          </cell>
          <cell r="B339" t="str">
            <v xml:space="preserve">meat fillets and vegetables, grilled </v>
          </cell>
          <cell r="C339" t="str">
            <v xml:space="preserve"> Filet und Gemüse, gegrillt</v>
          </cell>
          <cell r="D339">
            <v>1</v>
          </cell>
          <cell r="E339">
            <v>2</v>
          </cell>
          <cell r="F339">
            <v>2</v>
          </cell>
          <cell r="G339">
            <v>4</v>
          </cell>
          <cell r="H339">
            <v>10.78</v>
          </cell>
          <cell r="I339">
            <v>3.17</v>
          </cell>
          <cell r="J339">
            <v>3.31</v>
          </cell>
          <cell r="K339">
            <v>106.86</v>
          </cell>
          <cell r="L339">
            <v>7</v>
          </cell>
          <cell r="M339">
            <v>300</v>
          </cell>
        </row>
        <row r="340">
          <cell r="A340">
            <v>338</v>
          </cell>
          <cell r="B340" t="str">
            <v>mixed licorice</v>
          </cell>
          <cell r="C340" t="str">
            <v>Lakritzkonfekt</v>
          </cell>
          <cell r="D340">
            <v>1</v>
          </cell>
          <cell r="E340">
            <v>2</v>
          </cell>
          <cell r="F340">
            <v>1</v>
          </cell>
          <cell r="H340">
            <v>3.6</v>
          </cell>
          <cell r="I340">
            <v>2.1</v>
          </cell>
          <cell r="J340">
            <v>74.400000000000006</v>
          </cell>
          <cell r="K340">
            <v>334</v>
          </cell>
          <cell r="L340">
            <v>62</v>
          </cell>
          <cell r="M340">
            <v>120</v>
          </cell>
        </row>
        <row r="341">
          <cell r="A341">
            <v>339</v>
          </cell>
          <cell r="B341" t="str">
            <v>wine gum</v>
          </cell>
          <cell r="C341" t="str">
            <v>Weingummi</v>
          </cell>
          <cell r="D341">
            <v>1</v>
          </cell>
          <cell r="E341">
            <v>2</v>
          </cell>
          <cell r="F341">
            <v>1</v>
          </cell>
          <cell r="H341">
            <v>6</v>
          </cell>
          <cell r="I341">
            <v>0</v>
          </cell>
          <cell r="J341">
            <v>79</v>
          </cell>
          <cell r="K341">
            <v>342</v>
          </cell>
          <cell r="L341">
            <v>45</v>
          </cell>
          <cell r="M341">
            <v>80</v>
          </cell>
        </row>
        <row r="342">
          <cell r="A342">
            <v>340</v>
          </cell>
          <cell r="B342" t="str">
            <v>gummi bears with extra sugar</v>
          </cell>
          <cell r="C342" t="str">
            <v>Gummibärchen mit Zucker</v>
          </cell>
          <cell r="D342">
            <v>1</v>
          </cell>
          <cell r="E342">
            <v>2</v>
          </cell>
          <cell r="F342">
            <v>1</v>
          </cell>
          <cell r="H342">
            <v>3.8</v>
          </cell>
          <cell r="I342">
            <v>0</v>
          </cell>
          <cell r="J342">
            <v>80</v>
          </cell>
          <cell r="K342">
            <v>345</v>
          </cell>
          <cell r="L342">
            <v>2</v>
          </cell>
          <cell r="M342">
            <v>5</v>
          </cell>
        </row>
        <row r="343">
          <cell r="A343">
            <v>341</v>
          </cell>
          <cell r="B343" t="str">
            <v>banana</v>
          </cell>
          <cell r="C343" t="str">
            <v>Bananen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1.1499999999999999</v>
          </cell>
          <cell r="I343">
            <v>0.18</v>
          </cell>
          <cell r="J343">
            <v>21.39</v>
          </cell>
          <cell r="K343">
            <v>95</v>
          </cell>
          <cell r="L343">
            <v>2</v>
          </cell>
          <cell r="M343">
            <v>396</v>
          </cell>
        </row>
        <row r="344">
          <cell r="A344">
            <v>342</v>
          </cell>
          <cell r="B344" t="str">
            <v xml:space="preserve">artichoke </v>
          </cell>
          <cell r="C344" t="str">
            <v xml:space="preserve">Artischocken </v>
          </cell>
          <cell r="D344">
            <v>1</v>
          </cell>
          <cell r="E344">
            <v>1</v>
          </cell>
          <cell r="G344">
            <v>2</v>
          </cell>
          <cell r="H344">
            <v>2</v>
          </cell>
          <cell r="I344">
            <v>0.12</v>
          </cell>
          <cell r="J344">
            <v>2.6</v>
          </cell>
          <cell r="K344">
            <v>22</v>
          </cell>
          <cell r="L344">
            <v>3</v>
          </cell>
          <cell r="M344">
            <v>750</v>
          </cell>
        </row>
        <row r="345">
          <cell r="A345">
            <v>343</v>
          </cell>
          <cell r="B345" t="str">
            <v>eggs in eggboard</v>
          </cell>
          <cell r="C345" t="str">
            <v>Eier im Karton</v>
          </cell>
          <cell r="D345">
            <v>1</v>
          </cell>
          <cell r="E345">
            <v>1</v>
          </cell>
          <cell r="H345">
            <v>13.1</v>
          </cell>
          <cell r="I345">
            <v>11.2</v>
          </cell>
          <cell r="J345">
            <v>0.6</v>
          </cell>
          <cell r="K345">
            <v>155</v>
          </cell>
          <cell r="L345">
            <v>12</v>
          </cell>
          <cell r="M345">
            <v>840</v>
          </cell>
        </row>
        <row r="346">
          <cell r="A346">
            <v>344</v>
          </cell>
          <cell r="B346" t="str">
            <v>brownie with nuts</v>
          </cell>
          <cell r="C346" t="str">
            <v>Schokokuchen mit Nüssen</v>
          </cell>
          <cell r="D346">
            <v>1</v>
          </cell>
          <cell r="E346">
            <v>2</v>
          </cell>
          <cell r="F346">
            <v>1</v>
          </cell>
          <cell r="G346">
            <v>3</v>
          </cell>
          <cell r="H346">
            <v>4.9000000000000004</v>
          </cell>
          <cell r="I346">
            <v>26.33</v>
          </cell>
          <cell r="J346">
            <v>52.76</v>
          </cell>
          <cell r="K346">
            <v>470.72</v>
          </cell>
          <cell r="L346">
            <v>3</v>
          </cell>
          <cell r="M346">
            <v>72.400000000000006</v>
          </cell>
        </row>
        <row r="347">
          <cell r="A347">
            <v>345</v>
          </cell>
          <cell r="B347" t="str">
            <v>grapes, red and white</v>
          </cell>
          <cell r="C347" t="str">
            <v>Weintrauben, rote und weiße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0.7</v>
          </cell>
          <cell r="I347">
            <v>0.3</v>
          </cell>
          <cell r="J347">
            <v>15.6</v>
          </cell>
          <cell r="K347">
            <v>71</v>
          </cell>
          <cell r="L347">
            <v>204</v>
          </cell>
          <cell r="M347">
            <v>640</v>
          </cell>
        </row>
        <row r="348">
          <cell r="A348">
            <v>346</v>
          </cell>
          <cell r="B348" t="str">
            <v xml:space="preserve">potatoes </v>
          </cell>
          <cell r="C348" t="str">
            <v xml:space="preserve">Kartoffeln </v>
          </cell>
          <cell r="D348">
            <v>1</v>
          </cell>
          <cell r="E348">
            <v>1</v>
          </cell>
          <cell r="G348">
            <v>2</v>
          </cell>
          <cell r="H348">
            <v>2</v>
          </cell>
          <cell r="I348">
            <v>0.11</v>
          </cell>
          <cell r="J348">
            <v>14.8</v>
          </cell>
          <cell r="K348">
            <v>71</v>
          </cell>
          <cell r="L348">
            <v>4</v>
          </cell>
          <cell r="M348">
            <v>600</v>
          </cell>
        </row>
        <row r="349">
          <cell r="A349">
            <v>347</v>
          </cell>
          <cell r="B349" t="str">
            <v>toast with jam</v>
          </cell>
          <cell r="C349" t="str">
            <v>Toast mit Erdbeermarmelade</v>
          </cell>
          <cell r="D349">
            <v>1</v>
          </cell>
          <cell r="E349">
            <v>2</v>
          </cell>
          <cell r="F349">
            <v>1</v>
          </cell>
          <cell r="H349">
            <v>3.7</v>
          </cell>
          <cell r="I349">
            <v>1.66</v>
          </cell>
          <cell r="J349">
            <v>54.8</v>
          </cell>
          <cell r="K349">
            <v>248.5</v>
          </cell>
          <cell r="L349">
            <v>1</v>
          </cell>
          <cell r="M349">
            <v>50</v>
          </cell>
        </row>
        <row r="350">
          <cell r="A350">
            <v>348</v>
          </cell>
          <cell r="B350" t="str">
            <v>rusk</v>
          </cell>
          <cell r="C350" t="str">
            <v>Zwieback</v>
          </cell>
          <cell r="D350">
            <v>1</v>
          </cell>
          <cell r="E350">
            <v>2</v>
          </cell>
          <cell r="H350">
            <v>9.19</v>
          </cell>
          <cell r="I350">
            <v>4.3</v>
          </cell>
          <cell r="J350">
            <v>71.41</v>
          </cell>
          <cell r="K350">
            <v>365</v>
          </cell>
          <cell r="L350">
            <v>1</v>
          </cell>
          <cell r="M350">
            <v>10</v>
          </cell>
        </row>
        <row r="351">
          <cell r="A351">
            <v>349</v>
          </cell>
          <cell r="B351" t="str">
            <v>corn flakes with milk</v>
          </cell>
          <cell r="C351" t="str">
            <v>Corn Flakes mit Milch</v>
          </cell>
          <cell r="D351">
            <v>1</v>
          </cell>
          <cell r="E351">
            <v>2</v>
          </cell>
          <cell r="F351">
            <v>1</v>
          </cell>
          <cell r="H351">
            <v>4.2</v>
          </cell>
          <cell r="I351">
            <v>2.8</v>
          </cell>
          <cell r="J351">
            <v>25.4</v>
          </cell>
          <cell r="K351">
            <v>142</v>
          </cell>
          <cell r="L351">
            <v>1</v>
          </cell>
          <cell r="M351">
            <v>200</v>
          </cell>
        </row>
        <row r="352">
          <cell r="A352">
            <v>350</v>
          </cell>
          <cell r="B352" t="str">
            <v>quiche</v>
          </cell>
          <cell r="C352" t="str">
            <v>Quiche</v>
          </cell>
          <cell r="D352">
            <v>1</v>
          </cell>
          <cell r="E352">
            <v>2</v>
          </cell>
          <cell r="F352">
            <v>2</v>
          </cell>
          <cell r="H352">
            <v>9.3000000000000007</v>
          </cell>
          <cell r="I352">
            <v>26.1</v>
          </cell>
          <cell r="J352">
            <v>12.8</v>
          </cell>
          <cell r="K352">
            <v>321</v>
          </cell>
          <cell r="L352">
            <v>1</v>
          </cell>
          <cell r="M352">
            <v>800</v>
          </cell>
        </row>
        <row r="353">
          <cell r="A353">
            <v>351</v>
          </cell>
          <cell r="B353" t="str">
            <v>croissant</v>
          </cell>
          <cell r="C353" t="str">
            <v>Croissant</v>
          </cell>
          <cell r="D353">
            <v>1</v>
          </cell>
          <cell r="E353">
            <v>2</v>
          </cell>
          <cell r="F353">
            <v>1</v>
          </cell>
          <cell r="H353">
            <v>7.08</v>
          </cell>
          <cell r="I353">
            <v>33.57</v>
          </cell>
          <cell r="J353">
            <v>44.86</v>
          </cell>
          <cell r="K353">
            <v>508</v>
          </cell>
          <cell r="L353">
            <v>1</v>
          </cell>
          <cell r="M353">
            <v>65</v>
          </cell>
        </row>
        <row r="354">
          <cell r="A354">
            <v>352</v>
          </cell>
          <cell r="B354" t="str">
            <v>baguette</v>
          </cell>
          <cell r="C354" t="str">
            <v>Baguette</v>
          </cell>
          <cell r="D354">
            <v>1</v>
          </cell>
          <cell r="E354">
            <v>2</v>
          </cell>
          <cell r="H354">
            <v>7.3</v>
          </cell>
          <cell r="I354">
            <v>0.7</v>
          </cell>
          <cell r="J354">
            <v>51.5</v>
          </cell>
          <cell r="K354">
            <v>245</v>
          </cell>
          <cell r="L354">
            <v>1</v>
          </cell>
          <cell r="M354">
            <v>900</v>
          </cell>
        </row>
        <row r="355">
          <cell r="A355">
            <v>353</v>
          </cell>
          <cell r="B355" t="str">
            <v>strawberry tartlet</v>
          </cell>
          <cell r="C355" t="str">
            <v>Erdbeertörtchen</v>
          </cell>
          <cell r="D355">
            <v>1</v>
          </cell>
          <cell r="E355">
            <v>2</v>
          </cell>
          <cell r="F355">
            <v>1</v>
          </cell>
          <cell r="H355">
            <v>1.6</v>
          </cell>
          <cell r="I355">
            <v>1.4</v>
          </cell>
          <cell r="J355">
            <v>20.6</v>
          </cell>
          <cell r="K355">
            <v>104</v>
          </cell>
          <cell r="L355">
            <v>1</v>
          </cell>
          <cell r="M355">
            <v>107</v>
          </cell>
        </row>
        <row r="356">
          <cell r="A356">
            <v>354</v>
          </cell>
          <cell r="B356" t="str">
            <v>blueberry a. strawberry tartlet</v>
          </cell>
          <cell r="C356" t="str">
            <v>Heidelbeer-Erdbeertörtchen</v>
          </cell>
          <cell r="D356">
            <v>1</v>
          </cell>
          <cell r="E356">
            <v>2</v>
          </cell>
          <cell r="F356">
            <v>1</v>
          </cell>
          <cell r="H356">
            <v>2.12</v>
          </cell>
          <cell r="I356">
            <v>6.43</v>
          </cell>
          <cell r="J356">
            <v>18.399999999999999</v>
          </cell>
          <cell r="K356">
            <v>217.54</v>
          </cell>
          <cell r="L356">
            <v>1</v>
          </cell>
          <cell r="M356">
            <v>65</v>
          </cell>
        </row>
        <row r="357">
          <cell r="A357">
            <v>355</v>
          </cell>
          <cell r="B357" t="str">
            <v>cream cake with fruits</v>
          </cell>
          <cell r="C357" t="str">
            <v>Sahnetorte mit Früchten</v>
          </cell>
          <cell r="D357">
            <v>1</v>
          </cell>
          <cell r="E357">
            <v>2</v>
          </cell>
          <cell r="F357">
            <v>1</v>
          </cell>
          <cell r="H357">
            <v>3.1</v>
          </cell>
          <cell r="I357">
            <v>8.9</v>
          </cell>
          <cell r="J357">
            <v>29.2</v>
          </cell>
          <cell r="K357">
            <v>212</v>
          </cell>
          <cell r="L357">
            <v>1</v>
          </cell>
          <cell r="M357">
            <v>1250</v>
          </cell>
        </row>
        <row r="358">
          <cell r="A358">
            <v>356</v>
          </cell>
          <cell r="B358" t="str">
            <v>sprouts, potatoes, carrots</v>
          </cell>
          <cell r="C358" t="str">
            <v>Rosenkohl mit Kartoffeln und Möhren</v>
          </cell>
          <cell r="D358">
            <v>1</v>
          </cell>
          <cell r="E358">
            <v>2</v>
          </cell>
          <cell r="F358">
            <v>2</v>
          </cell>
          <cell r="G358">
            <v>2</v>
          </cell>
          <cell r="H358">
            <v>3.1</v>
          </cell>
          <cell r="I358">
            <v>0.23</v>
          </cell>
          <cell r="J358">
            <v>8.3000000000000007</v>
          </cell>
          <cell r="K358">
            <v>49.7</v>
          </cell>
          <cell r="L358">
            <v>25</v>
          </cell>
          <cell r="M358">
            <v>430</v>
          </cell>
        </row>
        <row r="359">
          <cell r="A359">
            <v>357</v>
          </cell>
          <cell r="B359" t="str">
            <v>Black Forest cake</v>
          </cell>
          <cell r="C359" t="str">
            <v>Schwarzwälder Kirschtorte</v>
          </cell>
          <cell r="D359">
            <v>1</v>
          </cell>
          <cell r="E359">
            <v>2</v>
          </cell>
          <cell r="F359">
            <v>1</v>
          </cell>
          <cell r="H359">
            <v>3</v>
          </cell>
          <cell r="I359">
            <v>15</v>
          </cell>
          <cell r="J359">
            <v>38</v>
          </cell>
          <cell r="K359">
            <v>334</v>
          </cell>
          <cell r="L359">
            <v>1</v>
          </cell>
          <cell r="M359">
            <v>1080</v>
          </cell>
        </row>
        <row r="360">
          <cell r="A360">
            <v>358</v>
          </cell>
          <cell r="B360" t="str">
            <v>glass of orange juice</v>
          </cell>
          <cell r="C360" t="str">
            <v>Glas mit Orangensaft</v>
          </cell>
          <cell r="D360">
            <v>1</v>
          </cell>
          <cell r="E360">
            <v>2</v>
          </cell>
          <cell r="F360">
            <v>1</v>
          </cell>
          <cell r="G360">
            <v>7</v>
          </cell>
          <cell r="H360">
            <v>1</v>
          </cell>
          <cell r="I360">
            <v>0</v>
          </cell>
          <cell r="J360">
            <v>9</v>
          </cell>
          <cell r="K360">
            <v>45</v>
          </cell>
          <cell r="L360">
            <v>1</v>
          </cell>
          <cell r="M360">
            <v>250</v>
          </cell>
        </row>
        <row r="361">
          <cell r="A361">
            <v>359</v>
          </cell>
          <cell r="B361" t="str">
            <v>green asparagus</v>
          </cell>
          <cell r="C361" t="str">
            <v>Bund grüner Spargel</v>
          </cell>
          <cell r="D361">
            <v>1</v>
          </cell>
          <cell r="E361">
            <v>1</v>
          </cell>
          <cell r="G361">
            <v>2</v>
          </cell>
          <cell r="H361">
            <v>1.33</v>
          </cell>
          <cell r="I361">
            <v>0.1</v>
          </cell>
          <cell r="J361">
            <v>1.43</v>
          </cell>
          <cell r="K361">
            <v>12</v>
          </cell>
          <cell r="L361">
            <v>15</v>
          </cell>
          <cell r="M361">
            <v>1000</v>
          </cell>
        </row>
        <row r="362">
          <cell r="A362">
            <v>360</v>
          </cell>
          <cell r="B362" t="str">
            <v xml:space="preserve">artichoke </v>
          </cell>
          <cell r="C362" t="str">
            <v xml:space="preserve">Artischocke </v>
          </cell>
          <cell r="D362">
            <v>1</v>
          </cell>
          <cell r="E362">
            <v>1</v>
          </cell>
          <cell r="G362">
            <v>2</v>
          </cell>
          <cell r="H362">
            <v>2</v>
          </cell>
          <cell r="I362">
            <v>0.12</v>
          </cell>
          <cell r="J362">
            <v>2.6</v>
          </cell>
          <cell r="K362">
            <v>22</v>
          </cell>
          <cell r="L362">
            <v>1</v>
          </cell>
          <cell r="M362">
            <v>250</v>
          </cell>
        </row>
        <row r="363">
          <cell r="A363">
            <v>361</v>
          </cell>
          <cell r="B363" t="str">
            <v>carrots, cooked</v>
          </cell>
          <cell r="C363" t="str">
            <v>Karotten, gekocht</v>
          </cell>
          <cell r="D363">
            <v>1</v>
          </cell>
          <cell r="E363">
            <v>2</v>
          </cell>
          <cell r="F363">
            <v>2</v>
          </cell>
          <cell r="G363">
            <v>2</v>
          </cell>
          <cell r="H363">
            <v>1.3</v>
          </cell>
          <cell r="I363">
            <v>0.2</v>
          </cell>
          <cell r="J363">
            <v>5.2</v>
          </cell>
          <cell r="K363">
            <v>26</v>
          </cell>
          <cell r="L363">
            <v>1</v>
          </cell>
          <cell r="M363">
            <v>150</v>
          </cell>
        </row>
        <row r="364">
          <cell r="A364">
            <v>362</v>
          </cell>
          <cell r="B364" t="str">
            <v>beans and carrots, cooked</v>
          </cell>
          <cell r="C364" t="str">
            <v>Bohnen &amp; Karotten gekocht</v>
          </cell>
          <cell r="D364">
            <v>1</v>
          </cell>
          <cell r="E364">
            <v>2</v>
          </cell>
          <cell r="F364">
            <v>2</v>
          </cell>
          <cell r="G364">
            <v>2</v>
          </cell>
          <cell r="H364">
            <v>2</v>
          </cell>
          <cell r="I364">
            <v>0.2</v>
          </cell>
          <cell r="J364">
            <v>3.1</v>
          </cell>
          <cell r="K364">
            <v>25</v>
          </cell>
          <cell r="L364">
            <v>35</v>
          </cell>
          <cell r="M364">
            <v>120</v>
          </cell>
        </row>
        <row r="365">
          <cell r="A365">
            <v>363</v>
          </cell>
          <cell r="B365" t="str">
            <v>chips / French fries</v>
          </cell>
          <cell r="C365" t="str">
            <v>Pommes frites</v>
          </cell>
          <cell r="D365">
            <v>1</v>
          </cell>
          <cell r="E365">
            <v>2</v>
          </cell>
          <cell r="F365">
            <v>2</v>
          </cell>
          <cell r="G365">
            <v>2</v>
          </cell>
          <cell r="H365">
            <v>6</v>
          </cell>
          <cell r="I365">
            <v>13</v>
          </cell>
          <cell r="J365">
            <v>44</v>
          </cell>
          <cell r="K365">
            <v>291</v>
          </cell>
          <cell r="L365">
            <v>37</v>
          </cell>
          <cell r="M365">
            <v>200</v>
          </cell>
        </row>
        <row r="366">
          <cell r="A366">
            <v>364</v>
          </cell>
          <cell r="B366" t="str">
            <v>green beans</v>
          </cell>
          <cell r="C366" t="str">
            <v>grüne Bohnen</v>
          </cell>
          <cell r="D366">
            <v>1</v>
          </cell>
          <cell r="E366">
            <v>1</v>
          </cell>
          <cell r="G366">
            <v>2</v>
          </cell>
          <cell r="H366">
            <v>1.7</v>
          </cell>
          <cell r="I366">
            <v>0.1</v>
          </cell>
          <cell r="J366">
            <v>4.7</v>
          </cell>
          <cell r="K366">
            <v>27</v>
          </cell>
          <cell r="L366">
            <v>16</v>
          </cell>
          <cell r="M366">
            <v>80</v>
          </cell>
        </row>
        <row r="367">
          <cell r="A367">
            <v>365</v>
          </cell>
          <cell r="B367" t="str">
            <v>orange</v>
          </cell>
          <cell r="C367" t="str">
            <v>Orange</v>
          </cell>
          <cell r="D367">
            <v>1</v>
          </cell>
          <cell r="E367">
            <v>1</v>
          </cell>
          <cell r="G367">
            <v>1</v>
          </cell>
          <cell r="H367">
            <v>0.72</v>
          </cell>
          <cell r="I367">
            <v>0.14000000000000001</v>
          </cell>
          <cell r="J367">
            <v>6.62</v>
          </cell>
          <cell r="K367">
            <v>34</v>
          </cell>
          <cell r="L367">
            <v>1</v>
          </cell>
          <cell r="M367">
            <v>340</v>
          </cell>
        </row>
        <row r="368">
          <cell r="A368">
            <v>366</v>
          </cell>
          <cell r="B368" t="str">
            <v>bagels with sesame and poppy seed</v>
          </cell>
          <cell r="C368" t="str">
            <v>Mohn und Sesambagel</v>
          </cell>
          <cell r="D368">
            <v>1</v>
          </cell>
          <cell r="E368">
            <v>2</v>
          </cell>
          <cell r="H368">
            <v>11.38</v>
          </cell>
          <cell r="I368">
            <v>3.92</v>
          </cell>
          <cell r="J368">
            <v>50.4</v>
          </cell>
          <cell r="K368">
            <v>276.10000000000002</v>
          </cell>
          <cell r="L368">
            <v>2</v>
          </cell>
          <cell r="M368">
            <v>180</v>
          </cell>
        </row>
        <row r="369">
          <cell r="A369">
            <v>367</v>
          </cell>
          <cell r="B369" t="str">
            <v>zucchini</v>
          </cell>
          <cell r="C369" t="str">
            <v>Zucchini</v>
          </cell>
          <cell r="D369">
            <v>1</v>
          </cell>
          <cell r="E369">
            <v>1</v>
          </cell>
          <cell r="F369">
            <v>2</v>
          </cell>
          <cell r="G369">
            <v>2</v>
          </cell>
          <cell r="H369">
            <v>1.6</v>
          </cell>
          <cell r="I369">
            <v>0.4</v>
          </cell>
          <cell r="J369">
            <v>2.0499999999999998</v>
          </cell>
          <cell r="K369">
            <v>19</v>
          </cell>
          <cell r="L369">
            <v>2</v>
          </cell>
          <cell r="M369">
            <v>400</v>
          </cell>
        </row>
        <row r="370">
          <cell r="A370">
            <v>368</v>
          </cell>
          <cell r="B370" t="str">
            <v>chiccory</v>
          </cell>
          <cell r="C370" t="str">
            <v>Chicorée</v>
          </cell>
          <cell r="D370">
            <v>1</v>
          </cell>
          <cell r="E370">
            <v>1</v>
          </cell>
          <cell r="F370">
            <v>2</v>
          </cell>
          <cell r="G370">
            <v>2</v>
          </cell>
          <cell r="H370">
            <v>1.1399999999999999</v>
          </cell>
          <cell r="I370">
            <v>0.16</v>
          </cell>
          <cell r="J370">
            <v>2.06</v>
          </cell>
          <cell r="K370">
            <v>15</v>
          </cell>
          <cell r="L370">
            <v>4</v>
          </cell>
          <cell r="M370">
            <v>700</v>
          </cell>
        </row>
        <row r="371">
          <cell r="A371">
            <v>369</v>
          </cell>
          <cell r="B371" t="str">
            <v>sushi roll with cucumber</v>
          </cell>
          <cell r="C371" t="str">
            <v>Sushirolle mit Gurke</v>
          </cell>
          <cell r="D371">
            <v>1</v>
          </cell>
          <cell r="E371">
            <v>2</v>
          </cell>
          <cell r="F371">
            <v>2</v>
          </cell>
          <cell r="H371">
            <v>24.6</v>
          </cell>
          <cell r="I371">
            <v>0.2</v>
          </cell>
          <cell r="J371">
            <v>22</v>
          </cell>
          <cell r="K371">
            <v>100</v>
          </cell>
          <cell r="L371">
            <v>2</v>
          </cell>
          <cell r="M371">
            <v>40</v>
          </cell>
        </row>
        <row r="372">
          <cell r="A372">
            <v>370</v>
          </cell>
          <cell r="B372" t="str">
            <v>mixed vegetables</v>
          </cell>
          <cell r="C372" t="str">
            <v>Gemüsemix, gekocht</v>
          </cell>
          <cell r="D372">
            <v>1</v>
          </cell>
          <cell r="E372">
            <v>2</v>
          </cell>
          <cell r="G372">
            <v>2</v>
          </cell>
          <cell r="H372">
            <v>3.24</v>
          </cell>
          <cell r="I372">
            <v>0.5</v>
          </cell>
          <cell r="J372">
            <v>11.5</v>
          </cell>
          <cell r="K372">
            <v>64.599999999999994</v>
          </cell>
          <cell r="L372">
            <v>1</v>
          </cell>
          <cell r="M372">
            <v>120</v>
          </cell>
        </row>
        <row r="373">
          <cell r="A373">
            <v>371</v>
          </cell>
          <cell r="B373" t="str">
            <v>sushi with salmon</v>
          </cell>
          <cell r="C373" t="str">
            <v>Sushi with Lachs</v>
          </cell>
          <cell r="D373">
            <v>1</v>
          </cell>
          <cell r="E373">
            <v>2</v>
          </cell>
          <cell r="F373">
            <v>2</v>
          </cell>
          <cell r="G373">
            <v>4</v>
          </cell>
          <cell r="H373">
            <v>9</v>
          </cell>
          <cell r="I373">
            <v>2.1</v>
          </cell>
          <cell r="J373">
            <v>37</v>
          </cell>
          <cell r="K373">
            <v>172</v>
          </cell>
          <cell r="L373">
            <v>1</v>
          </cell>
          <cell r="M373">
            <v>35</v>
          </cell>
        </row>
        <row r="374">
          <cell r="A374">
            <v>372</v>
          </cell>
          <cell r="B374" t="str">
            <v>breakfast cereals</v>
          </cell>
          <cell r="C374" t="str">
            <v>Frühstücksflocken</v>
          </cell>
          <cell r="D374">
            <v>1</v>
          </cell>
          <cell r="E374">
            <v>2</v>
          </cell>
          <cell r="F374">
            <v>1</v>
          </cell>
          <cell r="H374">
            <v>9</v>
          </cell>
          <cell r="I374">
            <v>3.5</v>
          </cell>
          <cell r="J374">
            <v>74</v>
          </cell>
          <cell r="K374">
            <v>381</v>
          </cell>
          <cell r="L374">
            <v>1</v>
          </cell>
          <cell r="M374">
            <v>40</v>
          </cell>
        </row>
        <row r="375">
          <cell r="A375">
            <v>373</v>
          </cell>
          <cell r="B375" t="str">
            <v>vanilla ice cream</v>
          </cell>
          <cell r="C375" t="str">
            <v>Vanilleeistüte</v>
          </cell>
          <cell r="D375">
            <v>1</v>
          </cell>
          <cell r="E375">
            <v>2</v>
          </cell>
          <cell r="F375">
            <v>1</v>
          </cell>
          <cell r="H375">
            <v>3.13</v>
          </cell>
          <cell r="I375">
            <v>11</v>
          </cell>
          <cell r="J375">
            <v>25</v>
          </cell>
          <cell r="K375">
            <v>211</v>
          </cell>
          <cell r="L375">
            <v>1</v>
          </cell>
          <cell r="M375">
            <v>64</v>
          </cell>
        </row>
        <row r="376">
          <cell r="A376">
            <v>374</v>
          </cell>
          <cell r="B376" t="str">
            <v>doughnut / donut  icing</v>
          </cell>
          <cell r="C376" t="str">
            <v>Krapfen mit  Glasur</v>
          </cell>
          <cell r="D376">
            <v>1</v>
          </cell>
          <cell r="E376">
            <v>2</v>
          </cell>
          <cell r="F376">
            <v>1</v>
          </cell>
          <cell r="H376">
            <v>6.2</v>
          </cell>
          <cell r="I376">
            <v>13.5</v>
          </cell>
          <cell r="J376">
            <v>45.8</v>
          </cell>
          <cell r="K376">
            <v>318</v>
          </cell>
          <cell r="L376">
            <v>1</v>
          </cell>
          <cell r="M376">
            <v>65</v>
          </cell>
        </row>
        <row r="377">
          <cell r="A377">
            <v>375</v>
          </cell>
          <cell r="B377" t="str">
            <v>doughnut / donut  jam</v>
          </cell>
          <cell r="C377" t="str">
            <v>Krapfen mit  Marmelade</v>
          </cell>
          <cell r="D377">
            <v>1</v>
          </cell>
          <cell r="E377">
            <v>2</v>
          </cell>
          <cell r="F377">
            <v>1</v>
          </cell>
          <cell r="H377">
            <v>5.6</v>
          </cell>
          <cell r="I377">
            <v>30.6</v>
          </cell>
          <cell r="J377">
            <v>44.8</v>
          </cell>
          <cell r="K377">
            <v>478</v>
          </cell>
          <cell r="L377">
            <v>1</v>
          </cell>
          <cell r="M377">
            <v>74</v>
          </cell>
        </row>
        <row r="378">
          <cell r="A378">
            <v>376</v>
          </cell>
          <cell r="B378" t="str">
            <v>french cruller</v>
          </cell>
          <cell r="C378" t="str">
            <v>Spritzkuchen</v>
          </cell>
          <cell r="D378">
            <v>1</v>
          </cell>
          <cell r="E378">
            <v>2</v>
          </cell>
          <cell r="F378">
            <v>1</v>
          </cell>
          <cell r="H378">
            <v>5</v>
          </cell>
          <cell r="I378">
            <v>9</v>
          </cell>
          <cell r="J378">
            <v>29</v>
          </cell>
          <cell r="K378">
            <v>215</v>
          </cell>
          <cell r="L378">
            <v>1</v>
          </cell>
          <cell r="M378">
            <v>70</v>
          </cell>
        </row>
        <row r="379">
          <cell r="A379">
            <v>377</v>
          </cell>
          <cell r="B379" t="str">
            <v>doughnut / donut  plain</v>
          </cell>
          <cell r="C379" t="str">
            <v>Krapfen  Donut</v>
          </cell>
          <cell r="D379">
            <v>1</v>
          </cell>
          <cell r="E379">
            <v>2</v>
          </cell>
          <cell r="F379">
            <v>1</v>
          </cell>
          <cell r="H379">
            <v>8</v>
          </cell>
          <cell r="I379">
            <v>19.7</v>
          </cell>
          <cell r="J379">
            <v>45.9</v>
          </cell>
          <cell r="K379">
            <v>395</v>
          </cell>
          <cell r="L379">
            <v>1</v>
          </cell>
          <cell r="M379">
            <v>60</v>
          </cell>
        </row>
        <row r="380">
          <cell r="A380">
            <v>378</v>
          </cell>
          <cell r="B380" t="str">
            <v xml:space="preserve">ravioli </v>
          </cell>
          <cell r="C380" t="str">
            <v xml:space="preserve">Ravioli </v>
          </cell>
          <cell r="D380">
            <v>1</v>
          </cell>
          <cell r="E380">
            <v>2</v>
          </cell>
          <cell r="F380">
            <v>2</v>
          </cell>
          <cell r="H380">
            <v>11.1</v>
          </cell>
          <cell r="I380">
            <v>8</v>
          </cell>
          <cell r="J380">
            <v>20.399999999999999</v>
          </cell>
          <cell r="K380">
            <v>189</v>
          </cell>
          <cell r="L380">
            <v>35</v>
          </cell>
          <cell r="M380">
            <v>500</v>
          </cell>
        </row>
        <row r="381">
          <cell r="A381">
            <v>379</v>
          </cell>
          <cell r="B381" t="str">
            <v>banana</v>
          </cell>
          <cell r="C381" t="str">
            <v>Bananen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1.1499999999999999</v>
          </cell>
          <cell r="I381">
            <v>0.18</v>
          </cell>
          <cell r="J381">
            <v>21.39</v>
          </cell>
          <cell r="K381">
            <v>95</v>
          </cell>
          <cell r="L381">
            <v>3</v>
          </cell>
          <cell r="M381">
            <v>594</v>
          </cell>
        </row>
        <row r="382">
          <cell r="A382">
            <v>380</v>
          </cell>
          <cell r="B382" t="str">
            <v xml:space="preserve">gherkin </v>
          </cell>
          <cell r="C382" t="str">
            <v>Gewürzgurke</v>
          </cell>
          <cell r="D382">
            <v>1</v>
          </cell>
          <cell r="E382">
            <v>2</v>
          </cell>
          <cell r="F382">
            <v>2</v>
          </cell>
          <cell r="G382">
            <v>2</v>
          </cell>
          <cell r="H382">
            <v>0.64</v>
          </cell>
          <cell r="I382">
            <v>0.18</v>
          </cell>
          <cell r="J382">
            <v>1.82</v>
          </cell>
          <cell r="K382">
            <v>16</v>
          </cell>
          <cell r="L382">
            <v>1</v>
          </cell>
          <cell r="M382">
            <v>30</v>
          </cell>
        </row>
        <row r="383">
          <cell r="A383">
            <v>381</v>
          </cell>
          <cell r="B383" t="str">
            <v>spaghetti</v>
          </cell>
          <cell r="C383" t="str">
            <v>Spaghetti</v>
          </cell>
          <cell r="D383">
            <v>1</v>
          </cell>
          <cell r="E383">
            <v>2</v>
          </cell>
          <cell r="F383">
            <v>2</v>
          </cell>
          <cell r="H383">
            <v>12.34</v>
          </cell>
          <cell r="I383">
            <v>2.78</v>
          </cell>
          <cell r="J383">
            <v>68.290000000000006</v>
          </cell>
          <cell r="K383">
            <v>352</v>
          </cell>
          <cell r="L383">
            <v>1</v>
          </cell>
          <cell r="M383">
            <v>500</v>
          </cell>
        </row>
        <row r="384">
          <cell r="A384">
            <v>382</v>
          </cell>
          <cell r="B384" t="str">
            <v>gherkin, sliced</v>
          </cell>
          <cell r="C384" t="str">
            <v>Gewürzgurke, geschnitten</v>
          </cell>
          <cell r="D384">
            <v>1</v>
          </cell>
          <cell r="E384">
            <v>2</v>
          </cell>
          <cell r="F384">
            <v>2</v>
          </cell>
          <cell r="G384">
            <v>2</v>
          </cell>
          <cell r="H384">
            <v>0.64</v>
          </cell>
          <cell r="I384">
            <v>0.18</v>
          </cell>
          <cell r="J384">
            <v>1.82</v>
          </cell>
          <cell r="K384">
            <v>16</v>
          </cell>
          <cell r="L384">
            <v>1</v>
          </cell>
          <cell r="M384">
            <v>25</v>
          </cell>
        </row>
        <row r="385">
          <cell r="A385">
            <v>383</v>
          </cell>
          <cell r="B385" t="str">
            <v xml:space="preserve">ravioli </v>
          </cell>
          <cell r="C385" t="str">
            <v xml:space="preserve">Ravioli </v>
          </cell>
          <cell r="D385">
            <v>1</v>
          </cell>
          <cell r="E385">
            <v>2</v>
          </cell>
          <cell r="F385">
            <v>2</v>
          </cell>
          <cell r="H385">
            <v>11.1</v>
          </cell>
          <cell r="I385">
            <v>8</v>
          </cell>
          <cell r="J385">
            <v>20.399999999999999</v>
          </cell>
          <cell r="K385">
            <v>189</v>
          </cell>
          <cell r="L385">
            <v>3</v>
          </cell>
          <cell r="M385">
            <v>45</v>
          </cell>
        </row>
        <row r="386">
          <cell r="A386">
            <v>384</v>
          </cell>
          <cell r="B386" t="str">
            <v>tortellini</v>
          </cell>
          <cell r="C386" t="str">
            <v>Tortellini</v>
          </cell>
          <cell r="D386">
            <v>1</v>
          </cell>
          <cell r="E386">
            <v>2</v>
          </cell>
          <cell r="F386">
            <v>2</v>
          </cell>
          <cell r="H386">
            <v>13</v>
          </cell>
          <cell r="I386">
            <v>6.4</v>
          </cell>
          <cell r="J386">
            <v>48</v>
          </cell>
          <cell r="K386">
            <v>180</v>
          </cell>
          <cell r="L386">
            <v>40</v>
          </cell>
          <cell r="M386">
            <v>250</v>
          </cell>
        </row>
        <row r="387">
          <cell r="A387">
            <v>385</v>
          </cell>
          <cell r="B387" t="str">
            <v>tagliatelle</v>
          </cell>
          <cell r="C387" t="str">
            <v>Tagliatelle</v>
          </cell>
          <cell r="D387">
            <v>1</v>
          </cell>
          <cell r="E387">
            <v>2</v>
          </cell>
          <cell r="F387">
            <v>2</v>
          </cell>
          <cell r="H387">
            <v>4.0999999999999996</v>
          </cell>
          <cell r="I387">
            <v>2.1</v>
          </cell>
          <cell r="J387">
            <v>33</v>
          </cell>
          <cell r="K387">
            <v>170</v>
          </cell>
          <cell r="L387">
            <v>1</v>
          </cell>
          <cell r="M387">
            <v>250</v>
          </cell>
        </row>
        <row r="388">
          <cell r="A388">
            <v>386</v>
          </cell>
          <cell r="B388" t="str">
            <v xml:space="preserve">papaya </v>
          </cell>
          <cell r="C388" t="str">
            <v xml:space="preserve">Papaya </v>
          </cell>
          <cell r="D388">
            <v>1</v>
          </cell>
          <cell r="E388">
            <v>1</v>
          </cell>
          <cell r="G388">
            <v>1</v>
          </cell>
          <cell r="H388">
            <v>0.37</v>
          </cell>
          <cell r="I388">
            <v>7.0000000000000007E-2</v>
          </cell>
          <cell r="J388">
            <v>1.73</v>
          </cell>
          <cell r="K388">
            <v>9</v>
          </cell>
          <cell r="L388">
            <v>1</v>
          </cell>
          <cell r="M388">
            <v>350</v>
          </cell>
        </row>
        <row r="389">
          <cell r="A389">
            <v>387</v>
          </cell>
          <cell r="B389" t="str">
            <v>goose, roasted</v>
          </cell>
          <cell r="C389" t="str">
            <v>Gans, gebraten</v>
          </cell>
          <cell r="D389">
            <v>1</v>
          </cell>
          <cell r="E389">
            <v>2</v>
          </cell>
          <cell r="F389">
            <v>2</v>
          </cell>
          <cell r="G389">
            <v>5</v>
          </cell>
          <cell r="H389">
            <v>15.7</v>
          </cell>
          <cell r="I389">
            <v>31</v>
          </cell>
          <cell r="J389">
            <v>0</v>
          </cell>
          <cell r="K389">
            <v>338</v>
          </cell>
          <cell r="L389">
            <v>1</v>
          </cell>
          <cell r="M389">
            <v>3500</v>
          </cell>
        </row>
        <row r="390">
          <cell r="A390">
            <v>388</v>
          </cell>
          <cell r="B390" t="str">
            <v>glass of white wine</v>
          </cell>
          <cell r="C390" t="str">
            <v>Glas Weißwein</v>
          </cell>
          <cell r="D390">
            <v>1</v>
          </cell>
          <cell r="E390">
            <v>2</v>
          </cell>
          <cell r="F390">
            <v>1</v>
          </cell>
          <cell r="G390">
            <v>7</v>
          </cell>
          <cell r="H390">
            <v>0.1</v>
          </cell>
          <cell r="I390">
            <v>0</v>
          </cell>
          <cell r="J390">
            <v>2.6</v>
          </cell>
          <cell r="K390">
            <v>74</v>
          </cell>
          <cell r="L390">
            <v>1</v>
          </cell>
          <cell r="M390">
            <v>150</v>
          </cell>
        </row>
        <row r="391">
          <cell r="A391">
            <v>389</v>
          </cell>
          <cell r="B391" t="str">
            <v>cantaloup</v>
          </cell>
          <cell r="C391" t="str">
            <v>Melone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0.9</v>
          </cell>
          <cell r="I391">
            <v>0.3</v>
          </cell>
          <cell r="J391">
            <v>8.4</v>
          </cell>
          <cell r="K391">
            <v>36</v>
          </cell>
          <cell r="L391">
            <v>1</v>
          </cell>
          <cell r="M391">
            <v>1200</v>
          </cell>
        </row>
        <row r="392">
          <cell r="A392">
            <v>390</v>
          </cell>
          <cell r="B392" t="str">
            <v>glass of red wine</v>
          </cell>
          <cell r="C392" t="str">
            <v>Glas Rotwein</v>
          </cell>
          <cell r="D392">
            <v>1</v>
          </cell>
          <cell r="E392">
            <v>2</v>
          </cell>
          <cell r="G392">
            <v>7</v>
          </cell>
          <cell r="H392">
            <v>0.1</v>
          </cell>
          <cell r="I392">
            <v>0</v>
          </cell>
          <cell r="J392">
            <v>2.6</v>
          </cell>
          <cell r="K392">
            <v>74</v>
          </cell>
          <cell r="L392">
            <v>1</v>
          </cell>
          <cell r="M392">
            <v>150</v>
          </cell>
        </row>
        <row r="393">
          <cell r="A393">
            <v>391</v>
          </cell>
          <cell r="B393" t="str">
            <v>red grapes</v>
          </cell>
          <cell r="C393" t="str">
            <v>rote Weintrauben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0.7</v>
          </cell>
          <cell r="I393">
            <v>0.3</v>
          </cell>
          <cell r="J393">
            <v>15.6</v>
          </cell>
          <cell r="K393">
            <v>71</v>
          </cell>
          <cell r="L393">
            <v>70</v>
          </cell>
          <cell r="M393">
            <v>300</v>
          </cell>
        </row>
        <row r="394">
          <cell r="A394">
            <v>392</v>
          </cell>
          <cell r="B394" t="str">
            <v>mandarins</v>
          </cell>
          <cell r="C394" t="str">
            <v xml:space="preserve"> Mandarinen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0.7</v>
          </cell>
          <cell r="I394">
            <v>0.3</v>
          </cell>
          <cell r="J394">
            <v>10.1</v>
          </cell>
          <cell r="K394">
            <v>50</v>
          </cell>
          <cell r="L394">
            <v>3</v>
          </cell>
          <cell r="M394">
            <v>396</v>
          </cell>
        </row>
        <row r="395">
          <cell r="A395">
            <v>393</v>
          </cell>
          <cell r="B395" t="str">
            <v>honeydew melon</v>
          </cell>
          <cell r="C395" t="str">
            <v>Honigmelone</v>
          </cell>
          <cell r="D395">
            <v>1</v>
          </cell>
          <cell r="E395">
            <v>1</v>
          </cell>
          <cell r="G395">
            <v>1</v>
          </cell>
          <cell r="H395">
            <v>1</v>
          </cell>
          <cell r="I395">
            <v>0.09</v>
          </cell>
          <cell r="J395">
            <v>12.7</v>
          </cell>
          <cell r="K395">
            <v>55</v>
          </cell>
          <cell r="L395">
            <v>1.5</v>
          </cell>
          <cell r="M395">
            <v>2000</v>
          </cell>
        </row>
        <row r="396">
          <cell r="A396">
            <v>394</v>
          </cell>
          <cell r="B396" t="str">
            <v>grape, whites</v>
          </cell>
          <cell r="C396" t="str">
            <v>Weintrauben, weiß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0.7</v>
          </cell>
          <cell r="I396">
            <v>0.3</v>
          </cell>
          <cell r="J396">
            <v>15.6</v>
          </cell>
          <cell r="K396">
            <v>71</v>
          </cell>
          <cell r="L396">
            <v>7</v>
          </cell>
          <cell r="M396">
            <v>40</v>
          </cell>
        </row>
        <row r="397">
          <cell r="A397">
            <v>395</v>
          </cell>
          <cell r="B397" t="str">
            <v>head of cabbage</v>
          </cell>
          <cell r="C397" t="str">
            <v>Kohlkopf</v>
          </cell>
          <cell r="D397">
            <v>1</v>
          </cell>
          <cell r="E397">
            <v>1</v>
          </cell>
          <cell r="F397">
            <v>2</v>
          </cell>
          <cell r="G397">
            <v>2</v>
          </cell>
          <cell r="H397">
            <v>2.16</v>
          </cell>
          <cell r="I397">
            <v>0.28999999999999998</v>
          </cell>
          <cell r="J397">
            <v>1.74</v>
          </cell>
          <cell r="K397">
            <v>19</v>
          </cell>
          <cell r="L397">
            <v>1</v>
          </cell>
          <cell r="M397">
            <v>1100</v>
          </cell>
        </row>
        <row r="398">
          <cell r="A398">
            <v>396</v>
          </cell>
          <cell r="B398" t="str">
            <v>pears</v>
          </cell>
          <cell r="C398" t="str">
            <v>Birnen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0.5</v>
          </cell>
          <cell r="I398">
            <v>0.3</v>
          </cell>
          <cell r="J398">
            <v>12.4</v>
          </cell>
          <cell r="K398">
            <v>52</v>
          </cell>
          <cell r="L398">
            <v>1.5</v>
          </cell>
          <cell r="M398">
            <v>300</v>
          </cell>
        </row>
        <row r="399">
          <cell r="A399">
            <v>397</v>
          </cell>
          <cell r="B399" t="str">
            <v xml:space="preserve">grapes, red </v>
          </cell>
          <cell r="C399" t="str">
            <v>Weintrauben, rot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0.7</v>
          </cell>
          <cell r="I399">
            <v>0.3</v>
          </cell>
          <cell r="J399">
            <v>15.6</v>
          </cell>
          <cell r="K399">
            <v>71</v>
          </cell>
          <cell r="L399">
            <v>80</v>
          </cell>
          <cell r="M399">
            <v>200</v>
          </cell>
        </row>
        <row r="400">
          <cell r="A400">
            <v>398</v>
          </cell>
          <cell r="B400" t="str">
            <v>cherries</v>
          </cell>
          <cell r="C400" t="str">
            <v>Kirschen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0.9</v>
          </cell>
          <cell r="I400">
            <v>0.3</v>
          </cell>
          <cell r="J400">
            <v>13.3</v>
          </cell>
          <cell r="K400">
            <v>63</v>
          </cell>
          <cell r="L400">
            <v>4</v>
          </cell>
          <cell r="M400">
            <v>80</v>
          </cell>
        </row>
        <row r="401">
          <cell r="A401">
            <v>399</v>
          </cell>
          <cell r="B401" t="str">
            <v>cherry</v>
          </cell>
          <cell r="C401" t="str">
            <v>Kirsche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0.9</v>
          </cell>
          <cell r="I401">
            <v>0.3</v>
          </cell>
          <cell r="J401">
            <v>13.3</v>
          </cell>
          <cell r="K401">
            <v>63</v>
          </cell>
          <cell r="L401">
            <v>1</v>
          </cell>
          <cell r="M401">
            <v>20</v>
          </cell>
        </row>
        <row r="402">
          <cell r="A402">
            <v>400</v>
          </cell>
          <cell r="B402" t="str">
            <v>éclair</v>
          </cell>
          <cell r="C402" t="str">
            <v>Eclair</v>
          </cell>
          <cell r="D402">
            <v>1</v>
          </cell>
          <cell r="E402">
            <v>2</v>
          </cell>
          <cell r="F402">
            <v>1</v>
          </cell>
          <cell r="G402">
            <v>3</v>
          </cell>
          <cell r="H402">
            <v>5</v>
          </cell>
          <cell r="I402">
            <v>15</v>
          </cell>
          <cell r="J402">
            <v>40</v>
          </cell>
          <cell r="K402">
            <v>294</v>
          </cell>
          <cell r="L402">
            <v>1</v>
          </cell>
          <cell r="M402">
            <v>160</v>
          </cell>
        </row>
        <row r="403">
          <cell r="A403">
            <v>401</v>
          </cell>
          <cell r="B403" t="str">
            <v>red chilli</v>
          </cell>
          <cell r="C403" t="str">
            <v>rote Pepperoni</v>
          </cell>
          <cell r="D403">
            <v>1</v>
          </cell>
          <cell r="E403">
            <v>1</v>
          </cell>
          <cell r="F403">
            <v>2</v>
          </cell>
          <cell r="G403">
            <v>2</v>
          </cell>
          <cell r="H403">
            <v>1.9</v>
          </cell>
          <cell r="I403">
            <v>0.4</v>
          </cell>
          <cell r="J403">
            <v>8.8000000000000007</v>
          </cell>
          <cell r="K403">
            <v>40</v>
          </cell>
          <cell r="L403">
            <v>1</v>
          </cell>
          <cell r="M403">
            <v>10</v>
          </cell>
        </row>
        <row r="404">
          <cell r="A404">
            <v>402</v>
          </cell>
          <cell r="B404" t="str">
            <v>pear</v>
          </cell>
          <cell r="C404" t="str">
            <v>Birne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0.5</v>
          </cell>
          <cell r="I404">
            <v>0.3</v>
          </cell>
          <cell r="J404">
            <v>12.4</v>
          </cell>
          <cell r="K404">
            <v>52</v>
          </cell>
          <cell r="L404">
            <v>1</v>
          </cell>
          <cell r="M404">
            <v>150</v>
          </cell>
        </row>
        <row r="405">
          <cell r="A405">
            <v>403</v>
          </cell>
          <cell r="B405" t="str">
            <v>pizza with mushrooms and bell pepper</v>
          </cell>
          <cell r="C405" t="str">
            <v>Pizza mit Pilzen und Paprika</v>
          </cell>
          <cell r="D405">
            <v>1</v>
          </cell>
          <cell r="E405">
            <v>2</v>
          </cell>
          <cell r="F405">
            <v>2</v>
          </cell>
          <cell r="H405">
            <v>10</v>
          </cell>
          <cell r="I405">
            <v>12</v>
          </cell>
          <cell r="J405">
            <v>16</v>
          </cell>
          <cell r="K405">
            <v>245</v>
          </cell>
          <cell r="L405">
            <v>1</v>
          </cell>
          <cell r="M405">
            <v>350</v>
          </cell>
        </row>
        <row r="406">
          <cell r="A406">
            <v>404</v>
          </cell>
          <cell r="B406" t="str">
            <v xml:space="preserve">apples </v>
          </cell>
          <cell r="C406" t="str">
            <v xml:space="preserve">Äpfel </v>
          </cell>
          <cell r="D406">
            <v>1</v>
          </cell>
          <cell r="E406">
            <v>1</v>
          </cell>
          <cell r="G406">
            <v>1</v>
          </cell>
          <cell r="H406">
            <v>0.34</v>
          </cell>
          <cell r="I406">
            <v>0</v>
          </cell>
          <cell r="J406">
            <v>11.43</v>
          </cell>
          <cell r="K406">
            <v>52</v>
          </cell>
          <cell r="L406">
            <v>3</v>
          </cell>
          <cell r="M406">
            <v>660</v>
          </cell>
        </row>
        <row r="407">
          <cell r="A407">
            <v>405</v>
          </cell>
          <cell r="B407" t="str">
            <v>head of green lettuce</v>
          </cell>
          <cell r="C407" t="str">
            <v>grüner Salatkopf</v>
          </cell>
          <cell r="D407">
            <v>1</v>
          </cell>
          <cell r="E407">
            <v>1</v>
          </cell>
          <cell r="F407">
            <v>2</v>
          </cell>
          <cell r="G407">
            <v>2</v>
          </cell>
          <cell r="H407">
            <v>2</v>
          </cell>
          <cell r="I407">
            <v>0.2</v>
          </cell>
          <cell r="J407">
            <v>1</v>
          </cell>
          <cell r="K407">
            <v>12</v>
          </cell>
          <cell r="L407">
            <v>1</v>
          </cell>
          <cell r="M407">
            <v>300</v>
          </cell>
        </row>
        <row r="408">
          <cell r="A408">
            <v>406</v>
          </cell>
          <cell r="B408" t="str">
            <v xml:space="preserve">salmon with vegetables, grilled </v>
          </cell>
          <cell r="C408" t="str">
            <v>Lachs mit Gemüse, gegrillt</v>
          </cell>
          <cell r="D408">
            <v>1</v>
          </cell>
          <cell r="E408">
            <v>2</v>
          </cell>
          <cell r="F408">
            <v>2</v>
          </cell>
          <cell r="G408">
            <v>4</v>
          </cell>
          <cell r="H408">
            <v>9.42</v>
          </cell>
          <cell r="I408">
            <v>5.58</v>
          </cell>
          <cell r="J408">
            <v>6.76</v>
          </cell>
          <cell r="K408">
            <v>116.52</v>
          </cell>
          <cell r="L408">
            <v>1</v>
          </cell>
          <cell r="M408">
            <v>325</v>
          </cell>
        </row>
        <row r="409">
          <cell r="A409">
            <v>407</v>
          </cell>
          <cell r="B409" t="str">
            <v xml:space="preserve">blackberries </v>
          </cell>
          <cell r="C409" t="str">
            <v xml:space="preserve">Brombeeren 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1.2</v>
          </cell>
          <cell r="I409">
            <v>1</v>
          </cell>
          <cell r="J409">
            <v>2.7</v>
          </cell>
          <cell r="K409">
            <v>30</v>
          </cell>
          <cell r="L409">
            <v>8</v>
          </cell>
          <cell r="M409">
            <v>40</v>
          </cell>
        </row>
        <row r="410">
          <cell r="A410">
            <v>408</v>
          </cell>
          <cell r="B410" t="str">
            <v xml:space="preserve">fish with vegetables, grilled </v>
          </cell>
          <cell r="C410" t="str">
            <v>Fisch mit Gemüse, gegrillt</v>
          </cell>
          <cell r="D410">
            <v>1</v>
          </cell>
          <cell r="E410">
            <v>2</v>
          </cell>
          <cell r="G410">
            <v>4</v>
          </cell>
          <cell r="H410">
            <v>10.19</v>
          </cell>
          <cell r="I410">
            <v>1.46</v>
          </cell>
          <cell r="J410">
            <v>6.28</v>
          </cell>
          <cell r="K410">
            <v>80.489999999999995</v>
          </cell>
          <cell r="L410">
            <v>1</v>
          </cell>
          <cell r="M410">
            <v>350</v>
          </cell>
        </row>
        <row r="411">
          <cell r="A411">
            <v>409</v>
          </cell>
          <cell r="B411" t="str">
            <v xml:space="preserve">salmon </v>
          </cell>
          <cell r="C411" t="str">
            <v xml:space="preserve">Lachs </v>
          </cell>
          <cell r="D411">
            <v>1</v>
          </cell>
          <cell r="E411">
            <v>1</v>
          </cell>
          <cell r="F411">
            <v>1</v>
          </cell>
          <cell r="G411">
            <v>4</v>
          </cell>
          <cell r="H411">
            <v>18.5</v>
          </cell>
          <cell r="I411">
            <v>12</v>
          </cell>
          <cell r="J411">
            <v>0</v>
          </cell>
          <cell r="K411">
            <v>217</v>
          </cell>
          <cell r="L411">
            <v>1</v>
          </cell>
          <cell r="M411">
            <v>250</v>
          </cell>
        </row>
        <row r="412">
          <cell r="A412">
            <v>410</v>
          </cell>
          <cell r="B412" t="str">
            <v xml:space="preserve">peanuts </v>
          </cell>
          <cell r="C412" t="str">
            <v xml:space="preserve">Erdnüsse </v>
          </cell>
          <cell r="D412">
            <v>1</v>
          </cell>
          <cell r="E412">
            <v>1</v>
          </cell>
          <cell r="G412">
            <v>6</v>
          </cell>
          <cell r="H412">
            <v>25.3</v>
          </cell>
          <cell r="I412">
            <v>48.1</v>
          </cell>
          <cell r="J412">
            <v>8.3000000000000007</v>
          </cell>
          <cell r="K412">
            <v>561</v>
          </cell>
          <cell r="L412">
            <v>60</v>
          </cell>
          <cell r="M412">
            <v>300</v>
          </cell>
        </row>
        <row r="413">
          <cell r="A413">
            <v>411</v>
          </cell>
          <cell r="B413" t="str">
            <v>mixed vegetables</v>
          </cell>
          <cell r="C413" t="str">
            <v>Gemüsemix (Blumenkohl, Karotten, Blumenkohl, Bohnen, Erbsen)</v>
          </cell>
          <cell r="D413">
            <v>1</v>
          </cell>
          <cell r="E413">
            <v>2</v>
          </cell>
          <cell r="G413">
            <v>2</v>
          </cell>
          <cell r="H413">
            <v>3.53</v>
          </cell>
          <cell r="I413">
            <v>0.38</v>
          </cell>
          <cell r="J413">
            <v>5</v>
          </cell>
          <cell r="K413">
            <v>39</v>
          </cell>
          <cell r="L413">
            <v>1</v>
          </cell>
          <cell r="M413">
            <v>380</v>
          </cell>
        </row>
        <row r="414">
          <cell r="A414">
            <v>412</v>
          </cell>
          <cell r="B414" t="str">
            <v xml:space="preserve">potatoes </v>
          </cell>
          <cell r="C414" t="str">
            <v xml:space="preserve">Kartoffeln </v>
          </cell>
          <cell r="D414">
            <v>1</v>
          </cell>
          <cell r="E414">
            <v>1</v>
          </cell>
          <cell r="G414">
            <v>2</v>
          </cell>
          <cell r="H414">
            <v>2</v>
          </cell>
          <cell r="I414">
            <v>0.11</v>
          </cell>
          <cell r="J414">
            <v>14.8</v>
          </cell>
          <cell r="K414">
            <v>71</v>
          </cell>
          <cell r="L414">
            <v>2</v>
          </cell>
          <cell r="M414">
            <v>200</v>
          </cell>
        </row>
        <row r="415">
          <cell r="A415">
            <v>413</v>
          </cell>
          <cell r="B415" t="str">
            <v>kiwis</v>
          </cell>
          <cell r="C415" t="str">
            <v>Kiwis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0.87</v>
          </cell>
          <cell r="I415">
            <v>0.55000000000000004</v>
          </cell>
          <cell r="J415">
            <v>9.3699999999999992</v>
          </cell>
          <cell r="K415">
            <v>53</v>
          </cell>
          <cell r="L415">
            <v>1.5</v>
          </cell>
          <cell r="M415">
            <v>195</v>
          </cell>
        </row>
        <row r="416">
          <cell r="A416">
            <v>414</v>
          </cell>
          <cell r="B416" t="str">
            <v>bowl with raw vegetables</v>
          </cell>
          <cell r="C416" t="str">
            <v>Schale mit rohem Gemüse</v>
          </cell>
          <cell r="D416">
            <v>1</v>
          </cell>
          <cell r="E416">
            <v>1</v>
          </cell>
          <cell r="F416">
            <v>2</v>
          </cell>
          <cell r="G416">
            <v>2</v>
          </cell>
          <cell r="H416">
            <v>2.1800000000000002</v>
          </cell>
          <cell r="I416">
            <v>0.24</v>
          </cell>
          <cell r="J416">
            <v>7</v>
          </cell>
          <cell r="K416">
            <v>42.5</v>
          </cell>
          <cell r="L416">
            <v>1</v>
          </cell>
          <cell r="M416">
            <v>80</v>
          </cell>
        </row>
        <row r="417">
          <cell r="A417">
            <v>415</v>
          </cell>
          <cell r="B417" t="str">
            <v xml:space="preserve">lemon </v>
          </cell>
          <cell r="C417" t="str">
            <v xml:space="preserve">Zitrone </v>
          </cell>
          <cell r="D417">
            <v>1</v>
          </cell>
          <cell r="E417">
            <v>1</v>
          </cell>
          <cell r="G417">
            <v>1</v>
          </cell>
          <cell r="H417">
            <v>0.45</v>
          </cell>
          <cell r="I417">
            <v>0.38</v>
          </cell>
          <cell r="J417">
            <v>5.17</v>
          </cell>
          <cell r="K417">
            <v>36</v>
          </cell>
          <cell r="L417">
            <v>1</v>
          </cell>
          <cell r="M417">
            <v>184</v>
          </cell>
        </row>
        <row r="418">
          <cell r="A418">
            <v>416</v>
          </cell>
          <cell r="B418" t="str">
            <v>pistachios</v>
          </cell>
          <cell r="C418" t="str">
            <v>Pistazien</v>
          </cell>
          <cell r="D418">
            <v>1</v>
          </cell>
          <cell r="E418">
            <v>1</v>
          </cell>
          <cell r="G418">
            <v>6</v>
          </cell>
          <cell r="H418">
            <v>19</v>
          </cell>
          <cell r="I418">
            <v>50</v>
          </cell>
          <cell r="J418">
            <v>16</v>
          </cell>
          <cell r="K418">
            <v>603</v>
          </cell>
          <cell r="L418">
            <v>52</v>
          </cell>
          <cell r="M418">
            <v>60</v>
          </cell>
        </row>
        <row r="419">
          <cell r="A419">
            <v>417</v>
          </cell>
          <cell r="B419" t="str">
            <v xml:space="preserve">pea pod </v>
          </cell>
          <cell r="C419" t="str">
            <v xml:space="preserve">Erbsenschoten </v>
          </cell>
          <cell r="D419">
            <v>1</v>
          </cell>
          <cell r="E419">
            <v>1</v>
          </cell>
          <cell r="G419">
            <v>2</v>
          </cell>
          <cell r="H419">
            <v>0</v>
          </cell>
          <cell r="I419">
            <v>0</v>
          </cell>
          <cell r="J419">
            <v>7</v>
          </cell>
          <cell r="K419">
            <v>42</v>
          </cell>
          <cell r="L419">
            <v>16</v>
          </cell>
          <cell r="M419">
            <v>80</v>
          </cell>
        </row>
        <row r="420">
          <cell r="A420">
            <v>418</v>
          </cell>
          <cell r="B420" t="str">
            <v>cauliflower</v>
          </cell>
          <cell r="C420" t="str">
            <v>Blumenkohl</v>
          </cell>
          <cell r="D420">
            <v>1</v>
          </cell>
          <cell r="E420">
            <v>1</v>
          </cell>
          <cell r="F420">
            <v>2</v>
          </cell>
          <cell r="G420">
            <v>2</v>
          </cell>
          <cell r="H420">
            <v>2.46</v>
          </cell>
          <cell r="I420">
            <v>0.28000000000000003</v>
          </cell>
          <cell r="J420">
            <v>2.34</v>
          </cell>
          <cell r="K420">
            <v>23</v>
          </cell>
          <cell r="L420">
            <v>1</v>
          </cell>
          <cell r="M420">
            <v>1000</v>
          </cell>
        </row>
        <row r="421">
          <cell r="A421">
            <v>419</v>
          </cell>
          <cell r="B421" t="str">
            <v>strawberry cream cake</v>
          </cell>
          <cell r="C421" t="str">
            <v>Erdbeercremetorte</v>
          </cell>
          <cell r="D421">
            <v>1</v>
          </cell>
          <cell r="E421">
            <v>2</v>
          </cell>
          <cell r="F421">
            <v>1</v>
          </cell>
          <cell r="H421">
            <v>3.9</v>
          </cell>
          <cell r="I421">
            <v>12.8</v>
          </cell>
          <cell r="J421">
            <v>34.1</v>
          </cell>
          <cell r="K421">
            <v>268</v>
          </cell>
          <cell r="L421">
            <v>1</v>
          </cell>
          <cell r="M421">
            <v>700</v>
          </cell>
        </row>
        <row r="422">
          <cell r="A422">
            <v>420</v>
          </cell>
          <cell r="B422" t="str">
            <v xml:space="preserve">raspberry cream cake </v>
          </cell>
          <cell r="C422" t="str">
            <v>Himbeercremetorte</v>
          </cell>
          <cell r="D422">
            <v>1</v>
          </cell>
          <cell r="E422">
            <v>2</v>
          </cell>
          <cell r="F422">
            <v>1</v>
          </cell>
          <cell r="H422">
            <v>3.1</v>
          </cell>
          <cell r="I422">
            <v>10.6</v>
          </cell>
          <cell r="J422">
            <v>28.2</v>
          </cell>
          <cell r="K422">
            <v>221</v>
          </cell>
          <cell r="L422">
            <v>1</v>
          </cell>
          <cell r="M422">
            <v>800</v>
          </cell>
        </row>
        <row r="423">
          <cell r="A423">
            <v>421</v>
          </cell>
          <cell r="B423" t="str">
            <v xml:space="preserve">raspberry cream cake </v>
          </cell>
          <cell r="C423" t="str">
            <v>Himbeercremetorte</v>
          </cell>
          <cell r="D423">
            <v>1</v>
          </cell>
          <cell r="E423">
            <v>2</v>
          </cell>
          <cell r="F423">
            <v>1</v>
          </cell>
          <cell r="H423">
            <v>3.1</v>
          </cell>
          <cell r="I423">
            <v>10.6</v>
          </cell>
          <cell r="J423">
            <v>28.2</v>
          </cell>
          <cell r="K423">
            <v>221</v>
          </cell>
          <cell r="L423">
            <v>1</v>
          </cell>
          <cell r="M423">
            <v>120</v>
          </cell>
        </row>
        <row r="424">
          <cell r="A424">
            <v>422</v>
          </cell>
          <cell r="B424" t="str">
            <v>cream roll</v>
          </cell>
          <cell r="C424" t="str">
            <v>Sahnerolle</v>
          </cell>
          <cell r="D424">
            <v>1</v>
          </cell>
          <cell r="E424">
            <v>2</v>
          </cell>
          <cell r="F424">
            <v>1</v>
          </cell>
          <cell r="H424">
            <v>2.4</v>
          </cell>
          <cell r="I424">
            <v>15.2</v>
          </cell>
          <cell r="J424">
            <v>25.2</v>
          </cell>
          <cell r="K424">
            <v>248</v>
          </cell>
          <cell r="L424">
            <v>1</v>
          </cell>
          <cell r="M424">
            <v>120</v>
          </cell>
        </row>
        <row r="425">
          <cell r="A425">
            <v>423</v>
          </cell>
          <cell r="B425" t="str">
            <v xml:space="preserve">roll </v>
          </cell>
          <cell r="C425" t="str">
            <v xml:space="preserve">Brötchen </v>
          </cell>
          <cell r="D425">
            <v>1</v>
          </cell>
          <cell r="E425">
            <v>2</v>
          </cell>
          <cell r="H425">
            <v>7.4</v>
          </cell>
          <cell r="I425">
            <v>1.4</v>
          </cell>
          <cell r="J425">
            <v>50.6</v>
          </cell>
          <cell r="K425">
            <v>248</v>
          </cell>
          <cell r="L425">
            <v>1</v>
          </cell>
          <cell r="M425">
            <v>95</v>
          </cell>
        </row>
        <row r="426">
          <cell r="A426">
            <v>424</v>
          </cell>
          <cell r="B426" t="str">
            <v>peas cooked</v>
          </cell>
          <cell r="C426" t="str">
            <v>Erbsen gekocht</v>
          </cell>
          <cell r="D426">
            <v>1</v>
          </cell>
          <cell r="E426">
            <v>2</v>
          </cell>
          <cell r="F426">
            <v>2</v>
          </cell>
          <cell r="G426">
            <v>2</v>
          </cell>
          <cell r="H426">
            <v>5.4</v>
          </cell>
          <cell r="I426">
            <v>0.2</v>
          </cell>
          <cell r="J426">
            <v>15.6</v>
          </cell>
          <cell r="K426">
            <v>84</v>
          </cell>
          <cell r="L426">
            <v>140</v>
          </cell>
          <cell r="M426">
            <v>130</v>
          </cell>
        </row>
        <row r="427">
          <cell r="A427">
            <v>425</v>
          </cell>
          <cell r="B427" t="str">
            <v xml:space="preserve">roll </v>
          </cell>
          <cell r="C427" t="str">
            <v xml:space="preserve">Brötchen </v>
          </cell>
          <cell r="D427">
            <v>1</v>
          </cell>
          <cell r="E427">
            <v>2</v>
          </cell>
          <cell r="H427">
            <v>6.4</v>
          </cell>
          <cell r="I427">
            <v>1</v>
          </cell>
          <cell r="J427">
            <v>46.3</v>
          </cell>
          <cell r="K427">
            <v>223</v>
          </cell>
          <cell r="L427">
            <v>1</v>
          </cell>
          <cell r="M427">
            <v>60</v>
          </cell>
        </row>
        <row r="428">
          <cell r="A428">
            <v>426</v>
          </cell>
          <cell r="B428" t="str">
            <v xml:space="preserve">Bread </v>
          </cell>
          <cell r="C428" t="str">
            <v xml:space="preserve">Brot </v>
          </cell>
          <cell r="D428">
            <v>1</v>
          </cell>
          <cell r="E428">
            <v>2</v>
          </cell>
          <cell r="H428">
            <v>8.1999999999999993</v>
          </cell>
          <cell r="I428">
            <v>1.2</v>
          </cell>
          <cell r="J428">
            <v>48.8</v>
          </cell>
          <cell r="K428">
            <v>242</v>
          </cell>
          <cell r="L428">
            <v>1</v>
          </cell>
          <cell r="M428">
            <v>900</v>
          </cell>
        </row>
        <row r="429">
          <cell r="A429">
            <v>427</v>
          </cell>
          <cell r="B429" t="str">
            <v>walnuts</v>
          </cell>
          <cell r="C429" t="str">
            <v>Walnüsse</v>
          </cell>
          <cell r="D429">
            <v>1</v>
          </cell>
          <cell r="E429">
            <v>1</v>
          </cell>
          <cell r="G429">
            <v>6</v>
          </cell>
          <cell r="H429">
            <v>14.4</v>
          </cell>
          <cell r="I429">
            <v>62.5</v>
          </cell>
          <cell r="J429">
            <v>10.6</v>
          </cell>
          <cell r="K429">
            <v>654</v>
          </cell>
          <cell r="L429">
            <v>3</v>
          </cell>
          <cell r="M429">
            <v>15</v>
          </cell>
        </row>
        <row r="430">
          <cell r="A430">
            <v>428</v>
          </cell>
          <cell r="B430" t="str">
            <v xml:space="preserve">artichoke </v>
          </cell>
          <cell r="C430" t="str">
            <v xml:space="preserve">Artischocke </v>
          </cell>
          <cell r="D430">
            <v>1</v>
          </cell>
          <cell r="E430">
            <v>1</v>
          </cell>
          <cell r="G430">
            <v>2</v>
          </cell>
          <cell r="H430">
            <v>2</v>
          </cell>
          <cell r="I430">
            <v>0.12</v>
          </cell>
          <cell r="J430">
            <v>2.6</v>
          </cell>
          <cell r="K430">
            <v>22</v>
          </cell>
          <cell r="L430">
            <v>1</v>
          </cell>
          <cell r="M430">
            <v>250</v>
          </cell>
        </row>
        <row r="431">
          <cell r="A431">
            <v>429</v>
          </cell>
          <cell r="B431" t="str">
            <v>yellow bell pepper, sliced</v>
          </cell>
          <cell r="C431" t="str">
            <v>gelbe  Paprikaschote, geschnitten</v>
          </cell>
          <cell r="D431">
            <v>1</v>
          </cell>
          <cell r="E431">
            <v>1</v>
          </cell>
          <cell r="F431">
            <v>2</v>
          </cell>
          <cell r="G431">
            <v>2</v>
          </cell>
          <cell r="H431">
            <v>1.2</v>
          </cell>
          <cell r="I431">
            <v>0.3</v>
          </cell>
          <cell r="J431">
            <v>5.3</v>
          </cell>
          <cell r="K431">
            <v>30</v>
          </cell>
          <cell r="L431">
            <v>1</v>
          </cell>
          <cell r="M431">
            <v>170</v>
          </cell>
        </row>
        <row r="432">
          <cell r="A432">
            <v>430</v>
          </cell>
          <cell r="B432" t="str">
            <v>head of iceberg lettuce</v>
          </cell>
          <cell r="C432" t="str">
            <v>Eisbergsalatkopf</v>
          </cell>
          <cell r="D432">
            <v>1</v>
          </cell>
          <cell r="E432">
            <v>1</v>
          </cell>
          <cell r="F432">
            <v>2</v>
          </cell>
          <cell r="G432">
            <v>2</v>
          </cell>
          <cell r="H432">
            <v>1</v>
          </cell>
          <cell r="I432">
            <v>0.2</v>
          </cell>
          <cell r="J432">
            <v>1.57</v>
          </cell>
          <cell r="K432">
            <v>13</v>
          </cell>
          <cell r="L432">
            <v>1</v>
          </cell>
          <cell r="M432">
            <v>650</v>
          </cell>
        </row>
        <row r="433">
          <cell r="A433">
            <v>431</v>
          </cell>
          <cell r="B433" t="str">
            <v xml:space="preserve">carrots </v>
          </cell>
          <cell r="C433" t="str">
            <v xml:space="preserve">Bund Karotten </v>
          </cell>
          <cell r="D433">
            <v>1</v>
          </cell>
          <cell r="E433">
            <v>1</v>
          </cell>
          <cell r="F433">
            <v>2</v>
          </cell>
          <cell r="G433">
            <v>2</v>
          </cell>
          <cell r="H433">
            <v>1.3</v>
          </cell>
          <cell r="I433">
            <v>0.2</v>
          </cell>
          <cell r="J433">
            <v>5.2</v>
          </cell>
          <cell r="K433">
            <v>26</v>
          </cell>
          <cell r="L433">
            <v>8</v>
          </cell>
          <cell r="M433">
            <v>550</v>
          </cell>
        </row>
        <row r="434">
          <cell r="A434">
            <v>432</v>
          </cell>
          <cell r="B434" t="str">
            <v>roman lettuce</v>
          </cell>
          <cell r="C434" t="str">
            <v>Romanasalat</v>
          </cell>
          <cell r="D434">
            <v>1</v>
          </cell>
          <cell r="E434">
            <v>1</v>
          </cell>
          <cell r="F434">
            <v>2</v>
          </cell>
          <cell r="G434">
            <v>2</v>
          </cell>
          <cell r="H434">
            <v>1.6</v>
          </cell>
          <cell r="I434">
            <v>0.2</v>
          </cell>
          <cell r="J434">
            <v>1.5</v>
          </cell>
          <cell r="K434">
            <v>14</v>
          </cell>
          <cell r="L434">
            <v>1</v>
          </cell>
          <cell r="M434">
            <v>250</v>
          </cell>
        </row>
        <row r="435">
          <cell r="A435">
            <v>433</v>
          </cell>
          <cell r="B435" t="str">
            <v>squash / pumpkin</v>
          </cell>
          <cell r="C435" t="str">
            <v>Kürbis</v>
          </cell>
          <cell r="D435">
            <v>1</v>
          </cell>
          <cell r="E435">
            <v>1</v>
          </cell>
          <cell r="F435">
            <v>2</v>
          </cell>
          <cell r="G435">
            <v>2</v>
          </cell>
          <cell r="H435">
            <v>1.4</v>
          </cell>
          <cell r="I435">
            <v>0.2</v>
          </cell>
          <cell r="J435">
            <v>4.5999999999999996</v>
          </cell>
          <cell r="K435">
            <v>27</v>
          </cell>
          <cell r="L435">
            <v>1</v>
          </cell>
          <cell r="M435">
            <v>1200</v>
          </cell>
        </row>
        <row r="436">
          <cell r="A436">
            <v>434</v>
          </cell>
          <cell r="B436" t="str">
            <v>leek</v>
          </cell>
          <cell r="C436" t="str">
            <v>Lauch /Porree</v>
          </cell>
          <cell r="D436">
            <v>1</v>
          </cell>
          <cell r="E436">
            <v>1</v>
          </cell>
          <cell r="F436">
            <v>2</v>
          </cell>
          <cell r="G436">
            <v>2</v>
          </cell>
          <cell r="H436">
            <v>2.2400000000000002</v>
          </cell>
          <cell r="I436">
            <v>0.34</v>
          </cell>
          <cell r="J436">
            <v>3.21</v>
          </cell>
          <cell r="K436">
            <v>26</v>
          </cell>
          <cell r="L436">
            <v>1</v>
          </cell>
          <cell r="M436">
            <v>208</v>
          </cell>
        </row>
        <row r="437">
          <cell r="A437">
            <v>435</v>
          </cell>
          <cell r="B437" t="str">
            <v xml:space="preserve">Brussels sprouts </v>
          </cell>
          <cell r="C437" t="str">
            <v xml:space="preserve">Rosenkohl </v>
          </cell>
          <cell r="D437">
            <v>1</v>
          </cell>
          <cell r="E437">
            <v>1</v>
          </cell>
          <cell r="F437">
            <v>2</v>
          </cell>
          <cell r="G437">
            <v>2</v>
          </cell>
          <cell r="H437">
            <v>4.45</v>
          </cell>
          <cell r="I437">
            <v>0.34</v>
          </cell>
          <cell r="J437">
            <v>3.29</v>
          </cell>
          <cell r="K437">
            <v>36</v>
          </cell>
          <cell r="L437">
            <v>20</v>
          </cell>
          <cell r="M437">
            <v>385</v>
          </cell>
        </row>
        <row r="438">
          <cell r="A438">
            <v>436</v>
          </cell>
          <cell r="B438" t="str">
            <v>carambola / star fruit</v>
          </cell>
          <cell r="C438" t="str">
            <v>Carambola /Sternfrucht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0.3</v>
          </cell>
          <cell r="J438">
            <v>6.7</v>
          </cell>
          <cell r="K438">
            <v>31</v>
          </cell>
          <cell r="L438">
            <v>1</v>
          </cell>
          <cell r="M438">
            <v>85</v>
          </cell>
        </row>
        <row r="439">
          <cell r="A439">
            <v>437</v>
          </cell>
          <cell r="B439" t="str">
            <v xml:space="preserve">potatoes </v>
          </cell>
          <cell r="C439" t="str">
            <v xml:space="preserve">Kartoffeln </v>
          </cell>
          <cell r="D439">
            <v>1</v>
          </cell>
          <cell r="E439">
            <v>1</v>
          </cell>
          <cell r="G439">
            <v>2</v>
          </cell>
          <cell r="H439">
            <v>2</v>
          </cell>
          <cell r="I439">
            <v>0.11</v>
          </cell>
          <cell r="J439">
            <v>14.8</v>
          </cell>
          <cell r="K439">
            <v>71</v>
          </cell>
          <cell r="L439">
            <v>8</v>
          </cell>
          <cell r="M439">
            <v>800</v>
          </cell>
        </row>
        <row r="440">
          <cell r="A440">
            <v>438</v>
          </cell>
          <cell r="B440" t="str">
            <v>onion</v>
          </cell>
          <cell r="C440" t="str">
            <v>Zwiebel</v>
          </cell>
          <cell r="D440">
            <v>1</v>
          </cell>
          <cell r="E440">
            <v>1</v>
          </cell>
          <cell r="F440">
            <v>2</v>
          </cell>
          <cell r="G440">
            <v>2</v>
          </cell>
          <cell r="H440">
            <v>1.3</v>
          </cell>
          <cell r="I440">
            <v>0.2</v>
          </cell>
          <cell r="J440">
            <v>4.9000000000000004</v>
          </cell>
          <cell r="K440">
            <v>28</v>
          </cell>
          <cell r="L440">
            <v>1</v>
          </cell>
          <cell r="M440">
            <v>60</v>
          </cell>
        </row>
        <row r="441">
          <cell r="A441">
            <v>439</v>
          </cell>
          <cell r="B441" t="str">
            <v xml:space="preserve">toast/ white bread </v>
          </cell>
          <cell r="C441" t="str">
            <v xml:space="preserve">Toast / Weißbrot </v>
          </cell>
          <cell r="D441">
            <v>1</v>
          </cell>
          <cell r="E441">
            <v>2</v>
          </cell>
          <cell r="H441">
            <v>7.36</v>
          </cell>
          <cell r="I441">
            <v>3.34</v>
          </cell>
          <cell r="J441">
            <v>47.69</v>
          </cell>
          <cell r="K441">
            <v>253</v>
          </cell>
          <cell r="L441">
            <v>1</v>
          </cell>
          <cell r="M441">
            <v>25</v>
          </cell>
        </row>
        <row r="442">
          <cell r="A442">
            <v>440</v>
          </cell>
          <cell r="B442" t="str">
            <v xml:space="preserve">bread </v>
          </cell>
          <cell r="C442" t="str">
            <v xml:space="preserve">Brot </v>
          </cell>
          <cell r="D442">
            <v>1</v>
          </cell>
          <cell r="E442">
            <v>2</v>
          </cell>
          <cell r="H442">
            <v>8.1999999999999993</v>
          </cell>
          <cell r="I442">
            <v>1.2</v>
          </cell>
          <cell r="J442">
            <v>48.8</v>
          </cell>
          <cell r="K442">
            <v>242</v>
          </cell>
          <cell r="L442">
            <v>1</v>
          </cell>
          <cell r="M442">
            <v>1100</v>
          </cell>
        </row>
        <row r="443">
          <cell r="A443">
            <v>441</v>
          </cell>
          <cell r="B443" t="str">
            <v>doughnut / donut   chocolate</v>
          </cell>
          <cell r="C443" t="str">
            <v>Krapfen Donut mit Schokolade</v>
          </cell>
          <cell r="D443">
            <v>1</v>
          </cell>
          <cell r="E443">
            <v>2</v>
          </cell>
          <cell r="F443">
            <v>1</v>
          </cell>
          <cell r="G443">
            <v>3</v>
          </cell>
          <cell r="H443">
            <v>6.9</v>
          </cell>
          <cell r="I443">
            <v>27</v>
          </cell>
          <cell r="J443">
            <v>36.4</v>
          </cell>
          <cell r="K443">
            <v>420</v>
          </cell>
          <cell r="L443">
            <v>1</v>
          </cell>
          <cell r="M443">
            <v>55</v>
          </cell>
        </row>
        <row r="444">
          <cell r="A444">
            <v>442</v>
          </cell>
          <cell r="B444" t="str">
            <v>red bell pepper</v>
          </cell>
          <cell r="C444" t="str">
            <v>rote Paprikaschote</v>
          </cell>
          <cell r="D444">
            <v>1</v>
          </cell>
          <cell r="E444">
            <v>1</v>
          </cell>
          <cell r="F444">
            <v>2</v>
          </cell>
          <cell r="G444">
            <v>2</v>
          </cell>
          <cell r="H444">
            <v>1.3</v>
          </cell>
          <cell r="I444">
            <v>0.5</v>
          </cell>
          <cell r="J444">
            <v>6.4</v>
          </cell>
          <cell r="K444">
            <v>37</v>
          </cell>
          <cell r="L444">
            <v>1</v>
          </cell>
          <cell r="M444">
            <v>170</v>
          </cell>
        </row>
        <row r="445">
          <cell r="A445">
            <v>443</v>
          </cell>
          <cell r="B445" t="str">
            <v>chroisant</v>
          </cell>
          <cell r="C445" t="str">
            <v>Blätterteigtasche</v>
          </cell>
          <cell r="D445">
            <v>1</v>
          </cell>
          <cell r="E445">
            <v>2</v>
          </cell>
          <cell r="F445">
            <v>1</v>
          </cell>
          <cell r="H445">
            <v>5.5</v>
          </cell>
          <cell r="I445">
            <v>23</v>
          </cell>
          <cell r="J445">
            <v>36</v>
          </cell>
          <cell r="K445">
            <v>373</v>
          </cell>
          <cell r="L445">
            <v>1</v>
          </cell>
          <cell r="M445">
            <v>40</v>
          </cell>
        </row>
        <row r="446">
          <cell r="A446">
            <v>444</v>
          </cell>
          <cell r="B446" t="str">
            <v>green bell pepper</v>
          </cell>
          <cell r="C446" t="str">
            <v>grüne Paprikaschote</v>
          </cell>
          <cell r="D446">
            <v>1</v>
          </cell>
          <cell r="E446">
            <v>1</v>
          </cell>
          <cell r="F446">
            <v>2</v>
          </cell>
          <cell r="G446">
            <v>2</v>
          </cell>
          <cell r="H446">
            <v>1</v>
          </cell>
          <cell r="I446">
            <v>0.3</v>
          </cell>
          <cell r="J446">
            <v>2.9</v>
          </cell>
          <cell r="K446">
            <v>20</v>
          </cell>
          <cell r="L446">
            <v>1</v>
          </cell>
          <cell r="M446">
            <v>170</v>
          </cell>
        </row>
        <row r="447">
          <cell r="A447">
            <v>445</v>
          </cell>
          <cell r="B447" t="str">
            <v>yellow bell pepper</v>
          </cell>
          <cell r="C447" t="str">
            <v>gelbe Paprikaschote</v>
          </cell>
          <cell r="D447">
            <v>1</v>
          </cell>
          <cell r="E447">
            <v>1</v>
          </cell>
          <cell r="F447">
            <v>2</v>
          </cell>
          <cell r="G447">
            <v>2</v>
          </cell>
          <cell r="H447">
            <v>1.2</v>
          </cell>
          <cell r="I447">
            <v>0.3</v>
          </cell>
          <cell r="J447">
            <v>5.3</v>
          </cell>
          <cell r="K447">
            <v>30</v>
          </cell>
          <cell r="L447">
            <v>1</v>
          </cell>
          <cell r="M447">
            <v>170</v>
          </cell>
        </row>
        <row r="448">
          <cell r="A448">
            <v>446</v>
          </cell>
          <cell r="B448" t="str">
            <v xml:space="preserve">tomato, sliced </v>
          </cell>
          <cell r="C448" t="str">
            <v>Tomate, geschnitten</v>
          </cell>
          <cell r="D448">
            <v>1</v>
          </cell>
          <cell r="E448">
            <v>1</v>
          </cell>
          <cell r="G448">
            <v>2</v>
          </cell>
          <cell r="H448">
            <v>1</v>
          </cell>
          <cell r="I448">
            <v>0</v>
          </cell>
          <cell r="J448">
            <v>3</v>
          </cell>
          <cell r="K448">
            <v>17</v>
          </cell>
          <cell r="L448">
            <v>1</v>
          </cell>
          <cell r="M448">
            <v>80</v>
          </cell>
        </row>
        <row r="449">
          <cell r="A449">
            <v>447</v>
          </cell>
          <cell r="B449" t="str">
            <v>mixed vegetables</v>
          </cell>
          <cell r="C449" t="str">
            <v>Gemüsemix</v>
          </cell>
          <cell r="D449">
            <v>1</v>
          </cell>
          <cell r="E449">
            <v>2</v>
          </cell>
          <cell r="G449">
            <v>2</v>
          </cell>
          <cell r="H449">
            <v>3.3</v>
          </cell>
          <cell r="I449">
            <v>0.42</v>
          </cell>
          <cell r="J449">
            <v>9.2799999999999994</v>
          </cell>
          <cell r="K449">
            <v>56.62</v>
          </cell>
          <cell r="L449">
            <v>1</v>
          </cell>
          <cell r="M449">
            <v>130</v>
          </cell>
        </row>
        <row r="450">
          <cell r="A450">
            <v>448</v>
          </cell>
          <cell r="B450" t="str">
            <v xml:space="preserve">garden radish </v>
          </cell>
          <cell r="C450" t="str">
            <v xml:space="preserve">Bund Radieschen </v>
          </cell>
          <cell r="D450">
            <v>1</v>
          </cell>
          <cell r="E450">
            <v>1</v>
          </cell>
          <cell r="G450">
            <v>2</v>
          </cell>
          <cell r="H450">
            <v>1.05</v>
          </cell>
          <cell r="I450">
            <v>0.14000000000000001</v>
          </cell>
          <cell r="J450">
            <v>2.13</v>
          </cell>
          <cell r="K450">
            <v>15</v>
          </cell>
          <cell r="L450">
            <v>6</v>
          </cell>
          <cell r="M450">
            <v>180</v>
          </cell>
        </row>
        <row r="451">
          <cell r="A451">
            <v>449</v>
          </cell>
          <cell r="B451" t="str">
            <v xml:space="preserve">garden radish </v>
          </cell>
          <cell r="C451" t="str">
            <v xml:space="preserve">Radieschen </v>
          </cell>
          <cell r="D451">
            <v>1</v>
          </cell>
          <cell r="E451">
            <v>1</v>
          </cell>
          <cell r="G451">
            <v>2</v>
          </cell>
          <cell r="H451">
            <v>1.05</v>
          </cell>
          <cell r="I451">
            <v>0.14000000000000001</v>
          </cell>
          <cell r="J451">
            <v>2.13</v>
          </cell>
          <cell r="K451">
            <v>15</v>
          </cell>
          <cell r="L451">
            <v>1</v>
          </cell>
          <cell r="M451">
            <v>30</v>
          </cell>
        </row>
        <row r="452">
          <cell r="A452">
            <v>450</v>
          </cell>
          <cell r="B452" t="str">
            <v xml:space="preserve">hazelnuts </v>
          </cell>
          <cell r="C452" t="str">
            <v xml:space="preserve">Haselnüsse </v>
          </cell>
          <cell r="D452">
            <v>1</v>
          </cell>
          <cell r="E452">
            <v>1</v>
          </cell>
          <cell r="G452">
            <v>6</v>
          </cell>
          <cell r="H452">
            <v>11.96</v>
          </cell>
          <cell r="I452">
            <v>61.6</v>
          </cell>
          <cell r="J452">
            <v>10.54</v>
          </cell>
          <cell r="K452">
            <v>636</v>
          </cell>
          <cell r="L452">
            <v>26</v>
          </cell>
          <cell r="M452">
            <v>182</v>
          </cell>
        </row>
        <row r="453">
          <cell r="A453">
            <v>451</v>
          </cell>
          <cell r="B453" t="str">
            <v xml:space="preserve">hazelnut </v>
          </cell>
          <cell r="C453" t="str">
            <v xml:space="preserve">Haselnuss </v>
          </cell>
          <cell r="D453">
            <v>1</v>
          </cell>
          <cell r="E453">
            <v>1</v>
          </cell>
          <cell r="G453">
            <v>6</v>
          </cell>
          <cell r="H453">
            <v>11.96</v>
          </cell>
          <cell r="I453">
            <v>61.6</v>
          </cell>
          <cell r="J453">
            <v>10.54</v>
          </cell>
          <cell r="K453">
            <v>636</v>
          </cell>
          <cell r="L453">
            <v>1</v>
          </cell>
          <cell r="M453">
            <v>7</v>
          </cell>
        </row>
        <row r="454">
          <cell r="A454">
            <v>452</v>
          </cell>
          <cell r="B454" t="str">
            <v>water melon</v>
          </cell>
          <cell r="C454" t="str">
            <v>Wassermelone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0.6</v>
          </cell>
          <cell r="I454">
            <v>0.2</v>
          </cell>
          <cell r="J454">
            <v>8.2799999999999994</v>
          </cell>
          <cell r="K454">
            <v>38</v>
          </cell>
          <cell r="L454">
            <v>0.5</v>
          </cell>
          <cell r="M454">
            <v>1800</v>
          </cell>
        </row>
        <row r="455">
          <cell r="A455">
            <v>453</v>
          </cell>
          <cell r="B455" t="str">
            <v>peach</v>
          </cell>
          <cell r="C455" t="str">
            <v>Pfirsich</v>
          </cell>
          <cell r="D455">
            <v>1</v>
          </cell>
          <cell r="E455">
            <v>1</v>
          </cell>
          <cell r="G455">
            <v>1</v>
          </cell>
          <cell r="H455">
            <v>0.7</v>
          </cell>
          <cell r="I455">
            <v>0.1</v>
          </cell>
          <cell r="J455">
            <v>9.4</v>
          </cell>
          <cell r="K455">
            <v>41</v>
          </cell>
          <cell r="L455">
            <v>1</v>
          </cell>
          <cell r="M455">
            <v>125</v>
          </cell>
        </row>
        <row r="456">
          <cell r="A456">
            <v>454</v>
          </cell>
          <cell r="B456" t="str">
            <v xml:space="preserve">pineapple </v>
          </cell>
          <cell r="C456" t="str">
            <v xml:space="preserve">Ananas 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0.4</v>
          </cell>
          <cell r="I456">
            <v>0.2</v>
          </cell>
          <cell r="J456">
            <v>12.4</v>
          </cell>
          <cell r="K456">
            <v>53</v>
          </cell>
          <cell r="L456">
            <v>0.5</v>
          </cell>
          <cell r="M456">
            <v>450</v>
          </cell>
        </row>
        <row r="457">
          <cell r="A457">
            <v>455</v>
          </cell>
          <cell r="B457" t="str">
            <v>spinach</v>
          </cell>
          <cell r="C457" t="str">
            <v>Spinat</v>
          </cell>
          <cell r="D457">
            <v>1</v>
          </cell>
          <cell r="E457">
            <v>1</v>
          </cell>
          <cell r="F457">
            <v>2</v>
          </cell>
          <cell r="G457">
            <v>2</v>
          </cell>
          <cell r="H457">
            <v>2.52</v>
          </cell>
          <cell r="I457">
            <v>0.3</v>
          </cell>
          <cell r="J457">
            <v>0.55000000000000004</v>
          </cell>
          <cell r="K457">
            <v>17</v>
          </cell>
          <cell r="L457">
            <v>1</v>
          </cell>
          <cell r="M457">
            <v>80</v>
          </cell>
        </row>
        <row r="458">
          <cell r="A458">
            <v>456</v>
          </cell>
          <cell r="B458" t="str">
            <v>glass of beer</v>
          </cell>
          <cell r="C458" t="str">
            <v>Glas Bier</v>
          </cell>
          <cell r="D458">
            <v>1</v>
          </cell>
          <cell r="E458">
            <v>2</v>
          </cell>
          <cell r="G458">
            <v>7</v>
          </cell>
          <cell r="H458">
            <v>0.5</v>
          </cell>
          <cell r="I458">
            <v>0</v>
          </cell>
          <cell r="J458">
            <v>3.12</v>
          </cell>
          <cell r="K458">
            <v>42</v>
          </cell>
          <cell r="L458">
            <v>1</v>
          </cell>
          <cell r="M458">
            <v>500</v>
          </cell>
        </row>
        <row r="459">
          <cell r="A459">
            <v>457</v>
          </cell>
          <cell r="B459" t="str">
            <v>sesame seeds</v>
          </cell>
          <cell r="C459" t="str">
            <v>Sesam</v>
          </cell>
          <cell r="D459">
            <v>1</v>
          </cell>
          <cell r="E459">
            <v>1</v>
          </cell>
          <cell r="H459">
            <v>17.7</v>
          </cell>
          <cell r="I459">
            <v>50.4</v>
          </cell>
          <cell r="J459">
            <v>10.199999999999999</v>
          </cell>
          <cell r="K459">
            <v>559</v>
          </cell>
          <cell r="L459">
            <v>250</v>
          </cell>
          <cell r="M459">
            <v>60</v>
          </cell>
        </row>
        <row r="460">
          <cell r="A460">
            <v>458</v>
          </cell>
          <cell r="B460" t="str">
            <v>lemon 1, half</v>
          </cell>
          <cell r="C460" t="str">
            <v>Zitrone , halbe</v>
          </cell>
          <cell r="D460">
            <v>1</v>
          </cell>
          <cell r="E460">
            <v>1</v>
          </cell>
          <cell r="G460">
            <v>1</v>
          </cell>
          <cell r="H460">
            <v>0.45</v>
          </cell>
          <cell r="I460">
            <v>0.38</v>
          </cell>
          <cell r="J460">
            <v>5.17</v>
          </cell>
          <cell r="K460">
            <v>36</v>
          </cell>
          <cell r="L460">
            <v>0.5</v>
          </cell>
          <cell r="M460">
            <v>92</v>
          </cell>
        </row>
        <row r="461">
          <cell r="A461">
            <v>459</v>
          </cell>
          <cell r="B461" t="str">
            <v>corn / maize</v>
          </cell>
          <cell r="C461" t="str">
            <v>Mais</v>
          </cell>
          <cell r="D461">
            <v>1</v>
          </cell>
          <cell r="E461">
            <v>1</v>
          </cell>
          <cell r="G461">
            <v>2</v>
          </cell>
          <cell r="H461">
            <v>5.0999999999999996</v>
          </cell>
          <cell r="I461">
            <v>2.2999999999999998</v>
          </cell>
          <cell r="J461">
            <v>42</v>
          </cell>
          <cell r="K461">
            <v>211.2</v>
          </cell>
          <cell r="L461">
            <v>1</v>
          </cell>
          <cell r="M461">
            <v>250</v>
          </cell>
        </row>
        <row r="462">
          <cell r="A462">
            <v>460</v>
          </cell>
          <cell r="B462" t="str">
            <v xml:space="preserve">tomato </v>
          </cell>
          <cell r="C462" t="str">
            <v xml:space="preserve">Tomate </v>
          </cell>
          <cell r="D462">
            <v>1</v>
          </cell>
          <cell r="E462">
            <v>1</v>
          </cell>
          <cell r="G462">
            <v>2</v>
          </cell>
          <cell r="H462">
            <v>1</v>
          </cell>
          <cell r="I462">
            <v>0</v>
          </cell>
          <cell r="J462">
            <v>3</v>
          </cell>
          <cell r="K462">
            <v>17</v>
          </cell>
          <cell r="L462">
            <v>1</v>
          </cell>
          <cell r="M462">
            <v>80</v>
          </cell>
        </row>
        <row r="463">
          <cell r="A463">
            <v>461</v>
          </cell>
          <cell r="B463" t="str">
            <v>vegetables</v>
          </cell>
          <cell r="C463" t="str">
            <v>Gemüse</v>
          </cell>
          <cell r="D463">
            <v>1</v>
          </cell>
          <cell r="E463">
            <v>1</v>
          </cell>
          <cell r="F463">
            <v>2</v>
          </cell>
          <cell r="G463">
            <v>2</v>
          </cell>
          <cell r="H463">
            <v>1.77</v>
          </cell>
          <cell r="I463">
            <v>0.24</v>
          </cell>
          <cell r="J463">
            <v>2.39</v>
          </cell>
          <cell r="K463">
            <v>20</v>
          </cell>
          <cell r="L463">
            <v>9</v>
          </cell>
          <cell r="M463">
            <v>1943</v>
          </cell>
        </row>
        <row r="464">
          <cell r="A464">
            <v>462</v>
          </cell>
          <cell r="B464" t="str">
            <v>plate with raw hamburger patties and sausages</v>
          </cell>
          <cell r="C464" t="str">
            <v>Teller rohe Buletten und Würstchen</v>
          </cell>
          <cell r="D464">
            <v>1</v>
          </cell>
          <cell r="E464">
            <v>2</v>
          </cell>
          <cell r="F464">
            <v>2</v>
          </cell>
          <cell r="G464">
            <v>5</v>
          </cell>
          <cell r="H464">
            <v>18</v>
          </cell>
          <cell r="I464">
            <v>17.5</v>
          </cell>
          <cell r="J464">
            <v>0.3</v>
          </cell>
          <cell r="K464">
            <v>228.6</v>
          </cell>
          <cell r="L464">
            <v>30</v>
          </cell>
          <cell r="M464">
            <v>3700</v>
          </cell>
        </row>
        <row r="465">
          <cell r="A465">
            <v>463</v>
          </cell>
          <cell r="B465" t="str">
            <v xml:space="preserve">fruits </v>
          </cell>
          <cell r="C465" t="str">
            <v xml:space="preserve">Früchte 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1.18</v>
          </cell>
          <cell r="I465">
            <v>0.44</v>
          </cell>
          <cell r="J465">
            <v>12.98</v>
          </cell>
          <cell r="K465">
            <v>58.29</v>
          </cell>
          <cell r="L465">
            <v>13</v>
          </cell>
          <cell r="M465">
            <v>1020</v>
          </cell>
        </row>
        <row r="466">
          <cell r="A466">
            <v>464</v>
          </cell>
          <cell r="B466" t="str">
            <v xml:space="preserve">fruits </v>
          </cell>
          <cell r="C466" t="str">
            <v>Früchte</v>
          </cell>
          <cell r="D466">
            <v>1</v>
          </cell>
          <cell r="E466">
            <v>1</v>
          </cell>
          <cell r="G466">
            <v>1</v>
          </cell>
          <cell r="H466">
            <v>0.42</v>
          </cell>
          <cell r="I466">
            <v>0.13</v>
          </cell>
          <cell r="J466">
            <v>11.76</v>
          </cell>
          <cell r="K466">
            <v>51.69</v>
          </cell>
          <cell r="L466">
            <v>12</v>
          </cell>
          <cell r="M466">
            <v>1990</v>
          </cell>
        </row>
        <row r="467">
          <cell r="A467">
            <v>465</v>
          </cell>
          <cell r="B467" t="str">
            <v>pralines</v>
          </cell>
          <cell r="C467" t="str">
            <v>Pralinen</v>
          </cell>
          <cell r="D467">
            <v>1</v>
          </cell>
          <cell r="E467">
            <v>2</v>
          </cell>
          <cell r="F467">
            <v>1</v>
          </cell>
          <cell r="G467">
            <v>3</v>
          </cell>
          <cell r="H467">
            <v>6.5</v>
          </cell>
          <cell r="I467">
            <v>38</v>
          </cell>
          <cell r="J467">
            <v>50</v>
          </cell>
          <cell r="K467">
            <v>566</v>
          </cell>
          <cell r="L467">
            <v>6</v>
          </cell>
          <cell r="M467">
            <v>70</v>
          </cell>
        </row>
        <row r="468">
          <cell r="A468">
            <v>466</v>
          </cell>
          <cell r="B468" t="str">
            <v xml:space="preserve">green apple </v>
          </cell>
          <cell r="C468" t="str">
            <v xml:space="preserve">grüner Apfel </v>
          </cell>
          <cell r="D468">
            <v>1</v>
          </cell>
          <cell r="E468">
            <v>1</v>
          </cell>
          <cell r="G468">
            <v>1</v>
          </cell>
          <cell r="H468">
            <v>0.34</v>
          </cell>
          <cell r="I468">
            <v>0</v>
          </cell>
          <cell r="J468">
            <v>11.43</v>
          </cell>
          <cell r="K468">
            <v>52</v>
          </cell>
          <cell r="L468">
            <v>1</v>
          </cell>
          <cell r="M468">
            <v>220</v>
          </cell>
        </row>
        <row r="469">
          <cell r="A469">
            <v>467</v>
          </cell>
          <cell r="B469" t="str">
            <v>rasberry</v>
          </cell>
          <cell r="C469" t="str">
            <v>Himbeere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1.3</v>
          </cell>
          <cell r="I469">
            <v>0.3</v>
          </cell>
          <cell r="J469">
            <v>4.8</v>
          </cell>
          <cell r="K469">
            <v>34</v>
          </cell>
          <cell r="L469">
            <v>1</v>
          </cell>
          <cell r="M469">
            <v>5</v>
          </cell>
        </row>
        <row r="470">
          <cell r="A470">
            <v>468</v>
          </cell>
          <cell r="B470" t="str">
            <v xml:space="preserve">blackberry </v>
          </cell>
          <cell r="C470" t="str">
            <v xml:space="preserve">Brombeere 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1.2</v>
          </cell>
          <cell r="I470">
            <v>1</v>
          </cell>
          <cell r="J470">
            <v>2.7</v>
          </cell>
          <cell r="K470">
            <v>30</v>
          </cell>
          <cell r="L470">
            <v>1</v>
          </cell>
          <cell r="M470">
            <v>5</v>
          </cell>
        </row>
        <row r="471">
          <cell r="A471">
            <v>469</v>
          </cell>
          <cell r="B471" t="str">
            <v xml:space="preserve">toast </v>
          </cell>
          <cell r="C471" t="str">
            <v xml:space="preserve">Toast </v>
          </cell>
          <cell r="D471">
            <v>1</v>
          </cell>
          <cell r="E471">
            <v>2</v>
          </cell>
          <cell r="H471">
            <v>7.36</v>
          </cell>
          <cell r="I471">
            <v>3.34</v>
          </cell>
          <cell r="J471">
            <v>47.69</v>
          </cell>
          <cell r="K471">
            <v>253</v>
          </cell>
          <cell r="L471">
            <v>2</v>
          </cell>
          <cell r="M471">
            <v>50</v>
          </cell>
        </row>
        <row r="472">
          <cell r="A472">
            <v>470</v>
          </cell>
          <cell r="B472" t="str">
            <v>pancakes with blueberries</v>
          </cell>
          <cell r="C472" t="str">
            <v>Pfannkuchen mit Heidelbeeren</v>
          </cell>
          <cell r="D472">
            <v>1</v>
          </cell>
          <cell r="E472">
            <v>2</v>
          </cell>
          <cell r="F472">
            <v>1</v>
          </cell>
          <cell r="H472">
            <v>8</v>
          </cell>
          <cell r="I472">
            <v>10.65</v>
          </cell>
          <cell r="J472">
            <v>16</v>
          </cell>
          <cell r="K472">
            <v>190</v>
          </cell>
          <cell r="L472">
            <v>4</v>
          </cell>
          <cell r="M472">
            <v>240</v>
          </cell>
        </row>
        <row r="473">
          <cell r="A473">
            <v>471</v>
          </cell>
          <cell r="B473" t="str">
            <v>French Toast</v>
          </cell>
          <cell r="C473" t="str">
            <v>Arme Ritter</v>
          </cell>
          <cell r="D473">
            <v>1</v>
          </cell>
          <cell r="E473">
            <v>2</v>
          </cell>
          <cell r="F473">
            <v>1</v>
          </cell>
          <cell r="H473">
            <v>5.94</v>
          </cell>
          <cell r="I473">
            <v>8.16</v>
          </cell>
          <cell r="J473">
            <v>34.01</v>
          </cell>
          <cell r="K473">
            <v>235</v>
          </cell>
          <cell r="L473">
            <v>4</v>
          </cell>
          <cell r="M473">
            <v>408</v>
          </cell>
        </row>
        <row r="474">
          <cell r="A474">
            <v>472</v>
          </cell>
          <cell r="B474" t="str">
            <v>Cappuccino</v>
          </cell>
          <cell r="C474" t="str">
            <v>Cappuccino</v>
          </cell>
          <cell r="D474">
            <v>1</v>
          </cell>
          <cell r="E474">
            <v>2</v>
          </cell>
          <cell r="F474">
            <v>1</v>
          </cell>
          <cell r="G474">
            <v>7</v>
          </cell>
          <cell r="H474">
            <v>2</v>
          </cell>
          <cell r="I474">
            <v>2</v>
          </cell>
          <cell r="J474">
            <v>0.6</v>
          </cell>
          <cell r="K474">
            <v>43</v>
          </cell>
          <cell r="L474">
            <v>1</v>
          </cell>
          <cell r="M474">
            <v>160</v>
          </cell>
        </row>
        <row r="475">
          <cell r="A475">
            <v>473</v>
          </cell>
          <cell r="B475" t="str">
            <v>cheeseburger</v>
          </cell>
          <cell r="C475" t="str">
            <v>Cheeseburger</v>
          </cell>
          <cell r="D475">
            <v>1</v>
          </cell>
          <cell r="E475">
            <v>2</v>
          </cell>
          <cell r="F475">
            <v>2</v>
          </cell>
          <cell r="G475">
            <v>5</v>
          </cell>
          <cell r="H475">
            <v>15.96</v>
          </cell>
          <cell r="I475">
            <v>12.54</v>
          </cell>
          <cell r="J475">
            <v>14.38</v>
          </cell>
          <cell r="K475">
            <v>235.26</v>
          </cell>
          <cell r="L475">
            <v>1</v>
          </cell>
          <cell r="M475">
            <v>245</v>
          </cell>
        </row>
        <row r="476">
          <cell r="A476">
            <v>474</v>
          </cell>
          <cell r="B476" t="str">
            <v>croissant with butter and jam</v>
          </cell>
          <cell r="C476" t="str">
            <v xml:space="preserve">Croissant mit Butter und Marmelade 2 </v>
          </cell>
          <cell r="D476">
            <v>1</v>
          </cell>
          <cell r="E476">
            <v>2</v>
          </cell>
          <cell r="F476">
            <v>1</v>
          </cell>
          <cell r="H476">
            <v>5.43</v>
          </cell>
          <cell r="I476">
            <v>32.67</v>
          </cell>
          <cell r="J476">
            <v>42.67</v>
          </cell>
          <cell r="K476">
            <v>478.43</v>
          </cell>
          <cell r="L476">
            <v>3</v>
          </cell>
          <cell r="M476">
            <v>105</v>
          </cell>
        </row>
        <row r="477">
          <cell r="A477">
            <v>475</v>
          </cell>
          <cell r="B477" t="str">
            <v>apple Danish</v>
          </cell>
          <cell r="C477" t="str">
            <v>Apfeltasche</v>
          </cell>
          <cell r="D477">
            <v>1</v>
          </cell>
          <cell r="E477">
            <v>2</v>
          </cell>
          <cell r="F477">
            <v>1</v>
          </cell>
          <cell r="H477">
            <v>3</v>
          </cell>
          <cell r="I477">
            <v>14</v>
          </cell>
          <cell r="J477">
            <v>30</v>
          </cell>
          <cell r="K477">
            <v>287</v>
          </cell>
          <cell r="L477">
            <v>1</v>
          </cell>
          <cell r="M477">
            <v>95</v>
          </cell>
        </row>
        <row r="478">
          <cell r="A478">
            <v>476</v>
          </cell>
          <cell r="B478" t="str">
            <v>espresso</v>
          </cell>
          <cell r="C478" t="str">
            <v>Espresso</v>
          </cell>
          <cell r="D478">
            <v>1</v>
          </cell>
          <cell r="E478">
            <v>2</v>
          </cell>
          <cell r="G478">
            <v>7</v>
          </cell>
          <cell r="H478">
            <v>0</v>
          </cell>
          <cell r="I478">
            <v>0</v>
          </cell>
          <cell r="J478">
            <v>0</v>
          </cell>
          <cell r="K478">
            <v>4</v>
          </cell>
          <cell r="L478">
            <v>1</v>
          </cell>
          <cell r="M478">
            <v>60</v>
          </cell>
        </row>
        <row r="479">
          <cell r="A479">
            <v>477</v>
          </cell>
          <cell r="B479" t="str">
            <v xml:space="preserve">glass of gherkins </v>
          </cell>
          <cell r="C479" t="str">
            <v xml:space="preserve">Gewürzgurkenglas </v>
          </cell>
          <cell r="D479">
            <v>1</v>
          </cell>
          <cell r="E479">
            <v>2</v>
          </cell>
          <cell r="F479">
            <v>2</v>
          </cell>
          <cell r="G479">
            <v>2</v>
          </cell>
          <cell r="H479">
            <v>0.64</v>
          </cell>
          <cell r="I479">
            <v>0.18</v>
          </cell>
          <cell r="J479">
            <v>1.82</v>
          </cell>
          <cell r="K479">
            <v>16</v>
          </cell>
          <cell r="L479">
            <v>12</v>
          </cell>
          <cell r="M479">
            <v>350</v>
          </cell>
        </row>
        <row r="480">
          <cell r="A480">
            <v>478</v>
          </cell>
          <cell r="B480" t="str">
            <v xml:space="preserve">pineapple </v>
          </cell>
          <cell r="C480" t="str">
            <v xml:space="preserve">Ananas 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0.4</v>
          </cell>
          <cell r="I480">
            <v>0.2</v>
          </cell>
          <cell r="J480">
            <v>12.4</v>
          </cell>
          <cell r="K480">
            <v>53</v>
          </cell>
          <cell r="L480">
            <v>1</v>
          </cell>
          <cell r="M480">
            <v>900</v>
          </cell>
        </row>
        <row r="481">
          <cell r="A481">
            <v>479</v>
          </cell>
          <cell r="B481" t="str">
            <v xml:space="preserve">papaya </v>
          </cell>
          <cell r="C481" t="str">
            <v xml:space="preserve">Papaya </v>
          </cell>
          <cell r="D481">
            <v>1</v>
          </cell>
          <cell r="E481">
            <v>1</v>
          </cell>
          <cell r="G481">
            <v>1</v>
          </cell>
          <cell r="H481">
            <v>0.37</v>
          </cell>
          <cell r="I481">
            <v>7.0000000000000007E-2</v>
          </cell>
          <cell r="J481">
            <v>1.73</v>
          </cell>
          <cell r="K481">
            <v>9</v>
          </cell>
          <cell r="L481">
            <v>0.5</v>
          </cell>
          <cell r="M481">
            <v>175</v>
          </cell>
        </row>
        <row r="482">
          <cell r="A482">
            <v>480</v>
          </cell>
          <cell r="B482" t="str">
            <v xml:space="preserve">rolls in a basket </v>
          </cell>
          <cell r="C482" t="str">
            <v xml:space="preserve">Brötchenkorb </v>
          </cell>
          <cell r="D482">
            <v>1</v>
          </cell>
          <cell r="E482">
            <v>2</v>
          </cell>
          <cell r="H482">
            <v>7.4</v>
          </cell>
          <cell r="I482">
            <v>1.4</v>
          </cell>
          <cell r="J482">
            <v>50.6</v>
          </cell>
          <cell r="K482">
            <v>248</v>
          </cell>
          <cell r="L482">
            <v>6</v>
          </cell>
          <cell r="M482">
            <v>570</v>
          </cell>
        </row>
        <row r="483">
          <cell r="A483">
            <v>481</v>
          </cell>
          <cell r="B483" t="str">
            <v>flat cake with salad</v>
          </cell>
          <cell r="C483" t="str">
            <v>Fladen mit Salat</v>
          </cell>
          <cell r="D483">
            <v>1</v>
          </cell>
          <cell r="E483">
            <v>2</v>
          </cell>
          <cell r="F483">
            <v>2</v>
          </cell>
          <cell r="G483">
            <v>2</v>
          </cell>
          <cell r="H483">
            <v>5.9</v>
          </cell>
          <cell r="I483">
            <v>7.37</v>
          </cell>
          <cell r="J483">
            <v>29.61</v>
          </cell>
          <cell r="K483">
            <v>208.85</v>
          </cell>
          <cell r="L483">
            <v>7</v>
          </cell>
          <cell r="M483">
            <v>70</v>
          </cell>
        </row>
        <row r="484">
          <cell r="A484">
            <v>482</v>
          </cell>
          <cell r="B484" t="str">
            <v>mixed salad</v>
          </cell>
          <cell r="C484" t="str">
            <v>Teller mit gemischtem Salat</v>
          </cell>
          <cell r="D484">
            <v>1</v>
          </cell>
          <cell r="E484">
            <v>1</v>
          </cell>
          <cell r="F484">
            <v>2</v>
          </cell>
          <cell r="G484">
            <v>2</v>
          </cell>
          <cell r="H484">
            <v>1.02</v>
          </cell>
          <cell r="I484">
            <v>0.18</v>
          </cell>
          <cell r="J484">
            <v>2.78</v>
          </cell>
          <cell r="K484">
            <v>17.52</v>
          </cell>
          <cell r="L484">
            <v>1</v>
          </cell>
          <cell r="M484">
            <v>270</v>
          </cell>
        </row>
        <row r="485">
          <cell r="A485">
            <v>483</v>
          </cell>
          <cell r="B485" t="str">
            <v>pancake with fruits</v>
          </cell>
          <cell r="C485" t="str">
            <v>Pfannkuchen mit Früchten</v>
          </cell>
          <cell r="D485">
            <v>1</v>
          </cell>
          <cell r="E485">
            <v>2</v>
          </cell>
          <cell r="F485">
            <v>1</v>
          </cell>
          <cell r="H485">
            <v>5.7</v>
          </cell>
          <cell r="I485">
            <v>7.3</v>
          </cell>
          <cell r="J485">
            <v>14.2</v>
          </cell>
          <cell r="K485">
            <v>148</v>
          </cell>
          <cell r="L485">
            <v>4</v>
          </cell>
          <cell r="M485">
            <v>340</v>
          </cell>
        </row>
        <row r="486">
          <cell r="A486">
            <v>484</v>
          </cell>
          <cell r="B486" t="str">
            <v>steak with backed potato and vegetables</v>
          </cell>
          <cell r="C486" t="str">
            <v>Steak mit Backkartoffel und Gemüse</v>
          </cell>
          <cell r="D486">
            <v>1</v>
          </cell>
          <cell r="E486">
            <v>2</v>
          </cell>
          <cell r="G486">
            <v>5</v>
          </cell>
          <cell r="H486">
            <v>10.199999999999999</v>
          </cell>
          <cell r="I486">
            <v>1.43</v>
          </cell>
          <cell r="J486">
            <v>7.71</v>
          </cell>
          <cell r="K486">
            <v>85.11</v>
          </cell>
          <cell r="L486">
            <v>10</v>
          </cell>
          <cell r="M486">
            <v>440</v>
          </cell>
        </row>
        <row r="487">
          <cell r="A487">
            <v>485</v>
          </cell>
          <cell r="B487" t="str">
            <v>burger patty with french fries and salad</v>
          </cell>
          <cell r="C487" t="str">
            <v>Bulette mit Pommes frites und Salat</v>
          </cell>
          <cell r="D487">
            <v>1</v>
          </cell>
          <cell r="E487">
            <v>2</v>
          </cell>
          <cell r="F487">
            <v>2</v>
          </cell>
          <cell r="G487">
            <v>5</v>
          </cell>
          <cell r="H487">
            <v>8.4499999999999993</v>
          </cell>
          <cell r="I487">
            <v>10.199999999999999</v>
          </cell>
          <cell r="J487">
            <v>20.87</v>
          </cell>
          <cell r="K487">
            <v>199.64</v>
          </cell>
          <cell r="L487">
            <v>4</v>
          </cell>
          <cell r="M487">
            <v>550</v>
          </cell>
        </row>
        <row r="488">
          <cell r="A488">
            <v>486</v>
          </cell>
          <cell r="B488" t="str">
            <v>spare ribs with french fries and salad</v>
          </cell>
          <cell r="C488" t="str">
            <v>Spare Ribs mit Pommes frites und Sala</v>
          </cell>
          <cell r="D488">
            <v>1</v>
          </cell>
          <cell r="E488">
            <v>2</v>
          </cell>
          <cell r="F488">
            <v>2</v>
          </cell>
          <cell r="G488">
            <v>5</v>
          </cell>
          <cell r="H488">
            <v>9.31</v>
          </cell>
          <cell r="I488">
            <v>11.97</v>
          </cell>
          <cell r="J488">
            <v>19.16</v>
          </cell>
          <cell r="K488">
            <v>212.97</v>
          </cell>
          <cell r="L488">
            <v>3</v>
          </cell>
          <cell r="M488">
            <v>540</v>
          </cell>
        </row>
        <row r="489">
          <cell r="A489">
            <v>487</v>
          </cell>
          <cell r="B489" t="str">
            <v>bagel with cream cheese and vegetables</v>
          </cell>
          <cell r="C489" t="str">
            <v>Bagel mit Frischkäse und Gemüse</v>
          </cell>
          <cell r="D489">
            <v>1</v>
          </cell>
          <cell r="E489">
            <v>2</v>
          </cell>
          <cell r="F489">
            <v>2</v>
          </cell>
          <cell r="H489">
            <v>8</v>
          </cell>
          <cell r="I489">
            <v>7.4</v>
          </cell>
          <cell r="J489">
            <v>41.5</v>
          </cell>
          <cell r="K489">
            <v>281</v>
          </cell>
          <cell r="L489">
            <v>5</v>
          </cell>
          <cell r="M489">
            <v>110</v>
          </cell>
        </row>
        <row r="490">
          <cell r="A490">
            <v>488</v>
          </cell>
          <cell r="B490" t="str">
            <v>waffle with whipped cream</v>
          </cell>
          <cell r="C490" t="str">
            <v>Waffel mit Sahne</v>
          </cell>
          <cell r="D490">
            <v>1</v>
          </cell>
          <cell r="E490">
            <v>2</v>
          </cell>
          <cell r="F490">
            <v>1</v>
          </cell>
          <cell r="H490">
            <v>3.6</v>
          </cell>
          <cell r="I490">
            <v>21.4</v>
          </cell>
          <cell r="J490">
            <v>52.5</v>
          </cell>
          <cell r="K490">
            <v>331</v>
          </cell>
          <cell r="L490">
            <v>1</v>
          </cell>
          <cell r="M490">
            <v>80</v>
          </cell>
        </row>
        <row r="491">
          <cell r="A491">
            <v>489</v>
          </cell>
          <cell r="B491" t="str">
            <v>pizza with salami</v>
          </cell>
          <cell r="C491" t="str">
            <v>Pizza mit Salami</v>
          </cell>
          <cell r="D491">
            <v>1</v>
          </cell>
          <cell r="E491">
            <v>2</v>
          </cell>
          <cell r="F491">
            <v>2</v>
          </cell>
          <cell r="G491">
            <v>5</v>
          </cell>
          <cell r="H491">
            <v>10</v>
          </cell>
          <cell r="I491">
            <v>12</v>
          </cell>
          <cell r="J491">
            <v>16</v>
          </cell>
          <cell r="K491">
            <v>245</v>
          </cell>
          <cell r="L491">
            <v>1</v>
          </cell>
          <cell r="M491">
            <v>350</v>
          </cell>
        </row>
        <row r="492">
          <cell r="A492">
            <v>490</v>
          </cell>
          <cell r="B492" t="str">
            <v>basket with vegetables</v>
          </cell>
          <cell r="C492" t="str">
            <v>Gemüsekorb</v>
          </cell>
          <cell r="D492">
            <v>1</v>
          </cell>
          <cell r="E492">
            <v>1</v>
          </cell>
          <cell r="G492">
            <v>2</v>
          </cell>
          <cell r="H492">
            <v>2.5</v>
          </cell>
          <cell r="I492">
            <v>1.05</v>
          </cell>
          <cell r="J492">
            <v>13</v>
          </cell>
          <cell r="K492">
            <v>74</v>
          </cell>
          <cell r="L492">
            <v>56</v>
          </cell>
          <cell r="M492">
            <v>40</v>
          </cell>
        </row>
        <row r="493">
          <cell r="A493">
            <v>491</v>
          </cell>
          <cell r="B493" t="str">
            <v>sundae</v>
          </cell>
          <cell r="C493" t="str">
            <v>Eisbecher</v>
          </cell>
          <cell r="D493">
            <v>1</v>
          </cell>
          <cell r="E493">
            <v>2</v>
          </cell>
          <cell r="F493">
            <v>1</v>
          </cell>
          <cell r="H493">
            <v>2.93</v>
          </cell>
          <cell r="I493">
            <v>8</v>
          </cell>
          <cell r="J493">
            <v>30.46</v>
          </cell>
          <cell r="K493">
            <v>200.57</v>
          </cell>
          <cell r="L493">
            <v>1</v>
          </cell>
          <cell r="M493">
            <v>350</v>
          </cell>
        </row>
        <row r="494">
          <cell r="A494">
            <v>492</v>
          </cell>
          <cell r="B494" t="str">
            <v>vanilla and chocolate icecream cone</v>
          </cell>
          <cell r="C494" t="str">
            <v>Vanille- Schokoladen Eiswaffeln</v>
          </cell>
          <cell r="D494">
            <v>1</v>
          </cell>
          <cell r="E494">
            <v>2</v>
          </cell>
          <cell r="F494">
            <v>1</v>
          </cell>
          <cell r="G494">
            <v>3</v>
          </cell>
          <cell r="H494">
            <v>2.7</v>
          </cell>
          <cell r="I494">
            <v>8.6</v>
          </cell>
          <cell r="J494">
            <v>23.5</v>
          </cell>
          <cell r="K494">
            <v>182</v>
          </cell>
          <cell r="L494">
            <v>3</v>
          </cell>
          <cell r="M494">
            <v>489</v>
          </cell>
        </row>
        <row r="495">
          <cell r="A495">
            <v>493</v>
          </cell>
          <cell r="B495" t="str">
            <v>spare ribs with french fries and salad</v>
          </cell>
          <cell r="C495" t="str">
            <v>Spare ribs mit Pommes frites und Salat</v>
          </cell>
          <cell r="D495">
            <v>1</v>
          </cell>
          <cell r="E495">
            <v>2</v>
          </cell>
          <cell r="F495">
            <v>2</v>
          </cell>
          <cell r="G495">
            <v>5</v>
          </cell>
          <cell r="H495">
            <v>8.6300000000000008</v>
          </cell>
          <cell r="I495">
            <v>11.26</v>
          </cell>
          <cell r="J495">
            <v>18.559999999999999</v>
          </cell>
          <cell r="K495">
            <v>202.14</v>
          </cell>
          <cell r="L495">
            <v>4</v>
          </cell>
          <cell r="M495">
            <v>590</v>
          </cell>
        </row>
        <row r="496">
          <cell r="A496">
            <v>494</v>
          </cell>
          <cell r="B496" t="str">
            <v>pretzel</v>
          </cell>
          <cell r="C496" t="str">
            <v>Salzbrezeln</v>
          </cell>
          <cell r="D496">
            <v>1</v>
          </cell>
          <cell r="E496">
            <v>2</v>
          </cell>
          <cell r="F496">
            <v>2</v>
          </cell>
          <cell r="H496">
            <v>10</v>
          </cell>
          <cell r="I496">
            <v>16</v>
          </cell>
          <cell r="J496">
            <v>64</v>
          </cell>
          <cell r="K496">
            <v>440</v>
          </cell>
          <cell r="L496">
            <v>4</v>
          </cell>
          <cell r="M496">
            <v>10</v>
          </cell>
        </row>
        <row r="497">
          <cell r="A497">
            <v>495</v>
          </cell>
          <cell r="B497" t="str">
            <v>breads</v>
          </cell>
          <cell r="C497" t="str">
            <v>Brote</v>
          </cell>
          <cell r="D497">
            <v>1</v>
          </cell>
          <cell r="E497">
            <v>2</v>
          </cell>
          <cell r="H497">
            <v>7.23</v>
          </cell>
          <cell r="I497">
            <v>1.1000000000000001</v>
          </cell>
          <cell r="J497">
            <v>45.8</v>
          </cell>
          <cell r="K497">
            <v>224.5</v>
          </cell>
          <cell r="L497">
            <v>3</v>
          </cell>
          <cell r="M497">
            <v>1120</v>
          </cell>
        </row>
        <row r="498">
          <cell r="A498">
            <v>496</v>
          </cell>
          <cell r="B498" t="str">
            <v>sausage</v>
          </cell>
          <cell r="C498" t="str">
            <v>Wurst</v>
          </cell>
          <cell r="D498">
            <v>1</v>
          </cell>
          <cell r="E498">
            <v>2</v>
          </cell>
          <cell r="F498">
            <v>2</v>
          </cell>
          <cell r="G498">
            <v>5</v>
          </cell>
          <cell r="H498">
            <v>14</v>
          </cell>
          <cell r="I498">
            <v>25</v>
          </cell>
          <cell r="J498">
            <v>2</v>
          </cell>
          <cell r="K498">
            <v>289</v>
          </cell>
          <cell r="L498">
            <v>1</v>
          </cell>
          <cell r="M498">
            <v>250</v>
          </cell>
        </row>
        <row r="499">
          <cell r="A499">
            <v>497</v>
          </cell>
          <cell r="B499" t="str">
            <v xml:space="preserve">meat pie </v>
          </cell>
          <cell r="C499" t="str">
            <v xml:space="preserve">Fleischpastete </v>
          </cell>
          <cell r="D499">
            <v>1</v>
          </cell>
          <cell r="E499">
            <v>2</v>
          </cell>
          <cell r="F499">
            <v>2</v>
          </cell>
          <cell r="G499">
            <v>5</v>
          </cell>
          <cell r="H499">
            <v>20.8</v>
          </cell>
          <cell r="I499">
            <v>21.8</v>
          </cell>
          <cell r="J499">
            <v>0.9</v>
          </cell>
          <cell r="K499">
            <v>281</v>
          </cell>
          <cell r="L499">
            <v>1</v>
          </cell>
          <cell r="M499">
            <v>60</v>
          </cell>
        </row>
        <row r="500">
          <cell r="A500">
            <v>498</v>
          </cell>
          <cell r="B500" t="str">
            <v>meat pie</v>
          </cell>
          <cell r="C500" t="str">
            <v>Fleischpastete</v>
          </cell>
          <cell r="D500">
            <v>1</v>
          </cell>
          <cell r="E500">
            <v>2</v>
          </cell>
          <cell r="F500">
            <v>2</v>
          </cell>
          <cell r="G500">
            <v>5</v>
          </cell>
          <cell r="H500">
            <v>17.899999999999999</v>
          </cell>
          <cell r="I500">
            <v>25.1</v>
          </cell>
          <cell r="J500">
            <v>1.1000000000000001</v>
          </cell>
          <cell r="K500">
            <v>299</v>
          </cell>
          <cell r="L500">
            <v>1</v>
          </cell>
          <cell r="M500">
            <v>60</v>
          </cell>
        </row>
        <row r="501">
          <cell r="A501">
            <v>499</v>
          </cell>
          <cell r="B501" t="str">
            <v>pieces of chocolate</v>
          </cell>
          <cell r="C501" t="str">
            <v>Schokoladenstücke</v>
          </cell>
          <cell r="D501">
            <v>1</v>
          </cell>
          <cell r="E501">
            <v>2</v>
          </cell>
          <cell r="F501">
            <v>1</v>
          </cell>
          <cell r="G501">
            <v>3</v>
          </cell>
          <cell r="H501">
            <v>7</v>
          </cell>
          <cell r="I501">
            <v>38</v>
          </cell>
          <cell r="J501">
            <v>47</v>
          </cell>
          <cell r="K501">
            <v>559</v>
          </cell>
          <cell r="L501">
            <v>3</v>
          </cell>
          <cell r="M501">
            <v>18</v>
          </cell>
        </row>
        <row r="502">
          <cell r="A502">
            <v>500</v>
          </cell>
          <cell r="B502" t="str">
            <v xml:space="preserve">chocolate bar </v>
          </cell>
          <cell r="C502" t="str">
            <v xml:space="preserve">Schokoladenriegel </v>
          </cell>
          <cell r="D502">
            <v>1</v>
          </cell>
          <cell r="E502">
            <v>2</v>
          </cell>
          <cell r="F502">
            <v>1</v>
          </cell>
          <cell r="G502">
            <v>3</v>
          </cell>
          <cell r="H502">
            <v>6.9</v>
          </cell>
          <cell r="I502">
            <v>34.5</v>
          </cell>
          <cell r="J502">
            <v>51.2</v>
          </cell>
          <cell r="K502">
            <v>561</v>
          </cell>
          <cell r="L502">
            <v>1</v>
          </cell>
          <cell r="M502">
            <v>15</v>
          </cell>
        </row>
        <row r="503">
          <cell r="A503">
            <v>501</v>
          </cell>
          <cell r="B503" t="str">
            <v>chocolate bar , bite</v>
          </cell>
          <cell r="C503" t="str">
            <v>Schokoladenriegel, angebissen</v>
          </cell>
          <cell r="D503">
            <v>1</v>
          </cell>
          <cell r="E503">
            <v>2</v>
          </cell>
          <cell r="F503">
            <v>1</v>
          </cell>
          <cell r="G503">
            <v>3</v>
          </cell>
          <cell r="H503">
            <v>4.7</v>
          </cell>
          <cell r="I503">
            <v>28</v>
          </cell>
          <cell r="J503">
            <v>54</v>
          </cell>
          <cell r="K503">
            <v>487</v>
          </cell>
          <cell r="L503">
            <v>1</v>
          </cell>
          <cell r="M503">
            <v>32</v>
          </cell>
        </row>
        <row r="504">
          <cell r="A504">
            <v>502</v>
          </cell>
          <cell r="B504" t="str">
            <v>mixed vegetables, cooked</v>
          </cell>
          <cell r="C504" t="str">
            <v>Gemüsemix</v>
          </cell>
          <cell r="D504">
            <v>1</v>
          </cell>
          <cell r="E504">
            <v>2</v>
          </cell>
          <cell r="F504">
            <v>2</v>
          </cell>
          <cell r="G504">
            <v>2</v>
          </cell>
          <cell r="H504">
            <v>7.3</v>
          </cell>
          <cell r="I504">
            <v>0.2</v>
          </cell>
          <cell r="J504">
            <v>8</v>
          </cell>
          <cell r="K504">
            <v>44.3</v>
          </cell>
          <cell r="L504">
            <v>17</v>
          </cell>
          <cell r="M504">
            <v>35</v>
          </cell>
        </row>
        <row r="505">
          <cell r="A505">
            <v>503</v>
          </cell>
          <cell r="B505" t="str">
            <v>shortbreads</v>
          </cell>
          <cell r="C505" t="str">
            <v>Butterkekse</v>
          </cell>
          <cell r="D505">
            <v>1</v>
          </cell>
          <cell r="E505">
            <v>2</v>
          </cell>
          <cell r="F505">
            <v>1</v>
          </cell>
          <cell r="H505">
            <v>5.7</v>
          </cell>
          <cell r="I505">
            <v>30.7</v>
          </cell>
          <cell r="J505">
            <v>57.3</v>
          </cell>
          <cell r="K505">
            <v>528</v>
          </cell>
          <cell r="L505">
            <v>6</v>
          </cell>
          <cell r="M505">
            <v>60</v>
          </cell>
        </row>
        <row r="506">
          <cell r="A506">
            <v>504</v>
          </cell>
          <cell r="B506" t="str">
            <v>shortbread</v>
          </cell>
          <cell r="C506" t="str">
            <v>Butterkeks</v>
          </cell>
          <cell r="D506">
            <v>1</v>
          </cell>
          <cell r="E506">
            <v>2</v>
          </cell>
          <cell r="F506">
            <v>1</v>
          </cell>
          <cell r="H506">
            <v>5.7</v>
          </cell>
          <cell r="I506">
            <v>30.7</v>
          </cell>
          <cell r="J506">
            <v>57.3</v>
          </cell>
          <cell r="K506">
            <v>528</v>
          </cell>
          <cell r="L506">
            <v>1</v>
          </cell>
          <cell r="M506">
            <v>10</v>
          </cell>
        </row>
        <row r="507">
          <cell r="A507">
            <v>505</v>
          </cell>
          <cell r="B507" t="str">
            <v xml:space="preserve">cookies </v>
          </cell>
          <cell r="C507" t="str">
            <v xml:space="preserve">Orangenkekse mit Schokolade </v>
          </cell>
          <cell r="D507">
            <v>1</v>
          </cell>
          <cell r="E507">
            <v>2</v>
          </cell>
          <cell r="F507">
            <v>1</v>
          </cell>
          <cell r="G507">
            <v>3</v>
          </cell>
          <cell r="H507">
            <v>3</v>
          </cell>
          <cell r="I507">
            <v>10</v>
          </cell>
          <cell r="J507">
            <v>69</v>
          </cell>
          <cell r="K507">
            <v>384</v>
          </cell>
          <cell r="L507">
            <v>3</v>
          </cell>
          <cell r="M507">
            <v>39</v>
          </cell>
        </row>
        <row r="508">
          <cell r="A508">
            <v>506</v>
          </cell>
          <cell r="B508" t="str">
            <v xml:space="preserve">cookie </v>
          </cell>
          <cell r="C508" t="str">
            <v xml:space="preserve">Orangenkeks mit Schokolade </v>
          </cell>
          <cell r="D508">
            <v>1</v>
          </cell>
          <cell r="E508">
            <v>2</v>
          </cell>
          <cell r="F508">
            <v>1</v>
          </cell>
          <cell r="G508">
            <v>3</v>
          </cell>
          <cell r="H508">
            <v>3</v>
          </cell>
          <cell r="I508">
            <v>10</v>
          </cell>
          <cell r="J508">
            <v>69</v>
          </cell>
          <cell r="K508">
            <v>384</v>
          </cell>
          <cell r="L508">
            <v>1</v>
          </cell>
          <cell r="M508">
            <v>13</v>
          </cell>
        </row>
        <row r="509">
          <cell r="A509">
            <v>507</v>
          </cell>
          <cell r="B509" t="str">
            <v xml:space="preserve">waffle </v>
          </cell>
          <cell r="C509" t="str">
            <v>Waffel</v>
          </cell>
          <cell r="D509">
            <v>1</v>
          </cell>
          <cell r="E509">
            <v>2</v>
          </cell>
          <cell r="F509">
            <v>1</v>
          </cell>
          <cell r="H509">
            <v>4.7</v>
          </cell>
          <cell r="I509">
            <v>23.2</v>
          </cell>
          <cell r="J509">
            <v>42.9</v>
          </cell>
          <cell r="K509">
            <v>400</v>
          </cell>
          <cell r="L509">
            <v>1</v>
          </cell>
          <cell r="M509">
            <v>115</v>
          </cell>
        </row>
        <row r="510">
          <cell r="A510">
            <v>508</v>
          </cell>
          <cell r="B510" t="str">
            <v>head of green lettuce</v>
          </cell>
          <cell r="C510" t="str">
            <v>grüner Salatkopf</v>
          </cell>
          <cell r="D510">
            <v>1</v>
          </cell>
          <cell r="E510">
            <v>1</v>
          </cell>
          <cell r="F510">
            <v>2</v>
          </cell>
          <cell r="G510">
            <v>2</v>
          </cell>
          <cell r="H510">
            <v>1.25</v>
          </cell>
          <cell r="I510">
            <v>0.22</v>
          </cell>
          <cell r="J510">
            <v>1.06</v>
          </cell>
          <cell r="K510">
            <v>12</v>
          </cell>
          <cell r="L510">
            <v>1</v>
          </cell>
          <cell r="M510">
            <v>500</v>
          </cell>
        </row>
        <row r="511">
          <cell r="A511">
            <v>509</v>
          </cell>
          <cell r="B511" t="str">
            <v>mixed vegetables</v>
          </cell>
          <cell r="C511" t="str">
            <v>Gemüsemix</v>
          </cell>
          <cell r="D511">
            <v>1</v>
          </cell>
          <cell r="E511">
            <v>2</v>
          </cell>
          <cell r="G511">
            <v>2</v>
          </cell>
          <cell r="H511">
            <v>2.7</v>
          </cell>
          <cell r="I511">
            <v>0.3</v>
          </cell>
          <cell r="J511">
            <v>6</v>
          </cell>
          <cell r="K511">
            <v>39</v>
          </cell>
          <cell r="L511">
            <v>12</v>
          </cell>
          <cell r="M511">
            <v>20</v>
          </cell>
        </row>
        <row r="512">
          <cell r="A512">
            <v>510</v>
          </cell>
          <cell r="B512" t="str">
            <v>chocolate bar, broken</v>
          </cell>
          <cell r="C512" t="str">
            <v xml:space="preserve"> Schokoladenriegel, angebrochen</v>
          </cell>
          <cell r="D512">
            <v>1</v>
          </cell>
          <cell r="E512">
            <v>2</v>
          </cell>
          <cell r="F512">
            <v>1</v>
          </cell>
          <cell r="G512">
            <v>3</v>
          </cell>
          <cell r="H512">
            <v>3.8</v>
          </cell>
          <cell r="I512">
            <v>16.600000000000001</v>
          </cell>
          <cell r="J512">
            <v>70.099999999999994</v>
          </cell>
          <cell r="K512">
            <v>448</v>
          </cell>
          <cell r="L512">
            <v>1</v>
          </cell>
          <cell r="M512">
            <v>51</v>
          </cell>
        </row>
        <row r="513">
          <cell r="A513">
            <v>511</v>
          </cell>
          <cell r="B513" t="str">
            <v>marzipan chocolate</v>
          </cell>
          <cell r="C513" t="str">
            <v>Marzipanpraline</v>
          </cell>
          <cell r="D513">
            <v>1</v>
          </cell>
          <cell r="E513">
            <v>2</v>
          </cell>
          <cell r="F513">
            <v>2</v>
          </cell>
          <cell r="G513">
            <v>3</v>
          </cell>
          <cell r="H513">
            <v>4.5</v>
          </cell>
          <cell r="I513">
            <v>34</v>
          </cell>
          <cell r="J513">
            <v>53.5</v>
          </cell>
          <cell r="K513">
            <v>535</v>
          </cell>
          <cell r="L513">
            <v>1</v>
          </cell>
          <cell r="M513">
            <v>17</v>
          </cell>
        </row>
        <row r="514">
          <cell r="A514">
            <v>512</v>
          </cell>
          <cell r="B514" t="str">
            <v xml:space="preserve">crispbread with cooked ham </v>
          </cell>
          <cell r="C514" t="str">
            <v>Knäckebrot mit Kochschinken</v>
          </cell>
          <cell r="D514">
            <v>1</v>
          </cell>
          <cell r="E514">
            <v>2</v>
          </cell>
          <cell r="F514">
            <v>2</v>
          </cell>
          <cell r="G514">
            <v>5</v>
          </cell>
          <cell r="H514">
            <v>16.13</v>
          </cell>
          <cell r="I514">
            <v>2.58</v>
          </cell>
          <cell r="J514">
            <v>24.52</v>
          </cell>
          <cell r="K514">
            <v>191</v>
          </cell>
          <cell r="L514">
            <v>1</v>
          </cell>
          <cell r="M514">
            <v>31</v>
          </cell>
        </row>
        <row r="515">
          <cell r="A515">
            <v>513</v>
          </cell>
          <cell r="B515" t="str">
            <v>olives</v>
          </cell>
          <cell r="C515" t="str">
            <v>Oliven</v>
          </cell>
          <cell r="D515">
            <v>1</v>
          </cell>
          <cell r="E515">
            <v>1</v>
          </cell>
          <cell r="F515">
            <v>2</v>
          </cell>
          <cell r="H515">
            <v>1.8</v>
          </cell>
          <cell r="I515">
            <v>24.25</v>
          </cell>
          <cell r="J515">
            <v>3.95</v>
          </cell>
          <cell r="K515">
            <v>237.5</v>
          </cell>
          <cell r="L515">
            <v>2</v>
          </cell>
          <cell r="M515">
            <v>20</v>
          </cell>
        </row>
        <row r="516">
          <cell r="A516">
            <v>514</v>
          </cell>
          <cell r="B516" t="str">
            <v xml:space="preserve">camembert </v>
          </cell>
          <cell r="C516" t="str">
            <v xml:space="preserve">Camembert </v>
          </cell>
          <cell r="D516">
            <v>1</v>
          </cell>
          <cell r="E516">
            <v>2</v>
          </cell>
          <cell r="F516">
            <v>2</v>
          </cell>
          <cell r="H516">
            <v>21</v>
          </cell>
          <cell r="I516">
            <v>22.3</v>
          </cell>
          <cell r="J516">
            <v>0.1</v>
          </cell>
          <cell r="K516">
            <v>284</v>
          </cell>
          <cell r="L516">
            <v>1</v>
          </cell>
          <cell r="M516">
            <v>180</v>
          </cell>
        </row>
        <row r="517">
          <cell r="A517">
            <v>515</v>
          </cell>
          <cell r="B517" t="str">
            <v>emmentaler cheese</v>
          </cell>
          <cell r="C517" t="str">
            <v>Emmentaler</v>
          </cell>
          <cell r="D517">
            <v>1</v>
          </cell>
          <cell r="E517">
            <v>2</v>
          </cell>
          <cell r="F517">
            <v>2</v>
          </cell>
          <cell r="H517">
            <v>28.7</v>
          </cell>
          <cell r="I517">
            <v>30</v>
          </cell>
          <cell r="J517">
            <v>0</v>
          </cell>
          <cell r="K517">
            <v>383</v>
          </cell>
          <cell r="L517">
            <v>1</v>
          </cell>
          <cell r="M517">
            <v>200</v>
          </cell>
        </row>
        <row r="518">
          <cell r="A518">
            <v>516</v>
          </cell>
          <cell r="B518" t="str">
            <v>Edam cheese</v>
          </cell>
          <cell r="C518" t="str">
            <v>Edamer</v>
          </cell>
          <cell r="D518">
            <v>1</v>
          </cell>
          <cell r="E518">
            <v>2</v>
          </cell>
          <cell r="F518">
            <v>2</v>
          </cell>
          <cell r="H518">
            <v>23</v>
          </cell>
          <cell r="I518">
            <v>30</v>
          </cell>
          <cell r="J518">
            <v>0</v>
          </cell>
          <cell r="K518">
            <v>346</v>
          </cell>
          <cell r="L518">
            <v>1</v>
          </cell>
          <cell r="M518">
            <v>180</v>
          </cell>
        </row>
        <row r="519">
          <cell r="A519">
            <v>517</v>
          </cell>
          <cell r="B519" t="str">
            <v>cheese</v>
          </cell>
          <cell r="C519" t="str">
            <v xml:space="preserve">Käse </v>
          </cell>
          <cell r="D519">
            <v>1</v>
          </cell>
          <cell r="E519">
            <v>2</v>
          </cell>
          <cell r="F519">
            <v>2</v>
          </cell>
          <cell r="H519">
            <v>27</v>
          </cell>
          <cell r="I519">
            <v>32</v>
          </cell>
          <cell r="J519">
            <v>0</v>
          </cell>
          <cell r="K519">
            <v>392</v>
          </cell>
          <cell r="L519">
            <v>1</v>
          </cell>
          <cell r="M519">
            <v>150</v>
          </cell>
        </row>
        <row r="520">
          <cell r="A520">
            <v>518</v>
          </cell>
          <cell r="B520" t="str">
            <v>glass of beer</v>
          </cell>
          <cell r="C520" t="str">
            <v>Glas Bier</v>
          </cell>
          <cell r="D520">
            <v>1</v>
          </cell>
          <cell r="E520">
            <v>2</v>
          </cell>
          <cell r="G520">
            <v>7</v>
          </cell>
          <cell r="H520">
            <v>0.5</v>
          </cell>
          <cell r="I520">
            <v>0</v>
          </cell>
          <cell r="J520">
            <v>4</v>
          </cell>
          <cell r="K520">
            <v>46</v>
          </cell>
          <cell r="L520">
            <v>1</v>
          </cell>
          <cell r="M520">
            <v>250</v>
          </cell>
        </row>
        <row r="521">
          <cell r="A521">
            <v>519</v>
          </cell>
          <cell r="B521" t="str">
            <v xml:space="preserve">camembert </v>
          </cell>
          <cell r="C521" t="str">
            <v xml:space="preserve">Camembert </v>
          </cell>
          <cell r="D521">
            <v>1</v>
          </cell>
          <cell r="E521">
            <v>2</v>
          </cell>
          <cell r="F521">
            <v>2</v>
          </cell>
          <cell r="H521">
            <v>21</v>
          </cell>
          <cell r="I521">
            <v>22.3</v>
          </cell>
          <cell r="J521">
            <v>0.1</v>
          </cell>
          <cell r="K521">
            <v>284</v>
          </cell>
          <cell r="L521">
            <v>1</v>
          </cell>
          <cell r="M521">
            <v>50</v>
          </cell>
        </row>
        <row r="522">
          <cell r="A522">
            <v>520</v>
          </cell>
          <cell r="B522" t="str">
            <v>green chili</v>
          </cell>
          <cell r="C522" t="str">
            <v>grüne Peperoni</v>
          </cell>
          <cell r="D522">
            <v>1</v>
          </cell>
          <cell r="E522">
            <v>1</v>
          </cell>
          <cell r="F522">
            <v>2</v>
          </cell>
          <cell r="G522">
            <v>2</v>
          </cell>
          <cell r="H522">
            <v>1</v>
          </cell>
          <cell r="I522">
            <v>0.3</v>
          </cell>
          <cell r="J522">
            <v>7.9</v>
          </cell>
          <cell r="K522">
            <v>47</v>
          </cell>
          <cell r="L522">
            <v>3</v>
          </cell>
          <cell r="M522">
            <v>25</v>
          </cell>
        </row>
        <row r="523">
          <cell r="A523">
            <v>521</v>
          </cell>
          <cell r="B523" t="str">
            <v>rigatoni with vegetable</v>
          </cell>
          <cell r="C523" t="str">
            <v>Rigatoni mit Gemüse</v>
          </cell>
          <cell r="D523">
            <v>1</v>
          </cell>
          <cell r="E523">
            <v>2</v>
          </cell>
          <cell r="G523">
            <v>2</v>
          </cell>
          <cell r="H523">
            <v>7.05</v>
          </cell>
          <cell r="I523">
            <v>1.3</v>
          </cell>
          <cell r="J523">
            <v>33.200000000000003</v>
          </cell>
          <cell r="K523">
            <v>173</v>
          </cell>
          <cell r="L523">
            <v>80</v>
          </cell>
          <cell r="M523">
            <v>600</v>
          </cell>
        </row>
        <row r="524">
          <cell r="A524">
            <v>522</v>
          </cell>
          <cell r="B524" t="str">
            <v>vegetables</v>
          </cell>
          <cell r="C524" t="str">
            <v>Gemüse</v>
          </cell>
          <cell r="D524">
            <v>1</v>
          </cell>
          <cell r="E524">
            <v>1</v>
          </cell>
          <cell r="F524">
            <v>2</v>
          </cell>
          <cell r="G524">
            <v>2</v>
          </cell>
          <cell r="H524">
            <v>1.4</v>
          </cell>
          <cell r="I524">
            <v>0.15</v>
          </cell>
          <cell r="J524">
            <v>2.25</v>
          </cell>
          <cell r="K524">
            <v>16.600000000000001</v>
          </cell>
          <cell r="L524">
            <v>3</v>
          </cell>
          <cell r="M524">
            <v>320</v>
          </cell>
        </row>
        <row r="525">
          <cell r="A525">
            <v>523</v>
          </cell>
          <cell r="B525" t="str">
            <v>chocolate  biscuit</v>
          </cell>
          <cell r="C525" t="str">
            <v>Schokoladenbisquit</v>
          </cell>
          <cell r="D525">
            <v>1</v>
          </cell>
          <cell r="E525">
            <v>2</v>
          </cell>
          <cell r="F525">
            <v>1</v>
          </cell>
          <cell r="G525">
            <v>3</v>
          </cell>
          <cell r="H525">
            <v>5</v>
          </cell>
          <cell r="I525">
            <v>15</v>
          </cell>
          <cell r="J525">
            <v>40</v>
          </cell>
          <cell r="K525">
            <v>294</v>
          </cell>
          <cell r="L525">
            <v>1</v>
          </cell>
          <cell r="M525">
            <v>160</v>
          </cell>
        </row>
        <row r="526">
          <cell r="A526">
            <v>524</v>
          </cell>
          <cell r="B526" t="str">
            <v>vanilla icecream cone</v>
          </cell>
          <cell r="C526" t="str">
            <v>Vanilleeiscremewaffel</v>
          </cell>
          <cell r="D526">
            <v>1</v>
          </cell>
          <cell r="E526">
            <v>2</v>
          </cell>
          <cell r="F526">
            <v>1</v>
          </cell>
          <cell r="H526">
            <v>2.7</v>
          </cell>
          <cell r="I526">
            <v>8.6</v>
          </cell>
          <cell r="J526">
            <v>23.5</v>
          </cell>
          <cell r="K526">
            <v>182</v>
          </cell>
          <cell r="L526">
            <v>1</v>
          </cell>
          <cell r="M526">
            <v>163</v>
          </cell>
        </row>
        <row r="527">
          <cell r="A527">
            <v>525</v>
          </cell>
          <cell r="B527" t="str">
            <v>walnut</v>
          </cell>
          <cell r="C527" t="str">
            <v>Walnuss</v>
          </cell>
          <cell r="D527">
            <v>1</v>
          </cell>
          <cell r="E527">
            <v>1</v>
          </cell>
          <cell r="G527">
            <v>6</v>
          </cell>
          <cell r="H527">
            <v>14.4</v>
          </cell>
          <cell r="I527">
            <v>62.5</v>
          </cell>
          <cell r="J527">
            <v>10.6</v>
          </cell>
          <cell r="K527">
            <v>654</v>
          </cell>
          <cell r="L527">
            <v>1.5</v>
          </cell>
          <cell r="M527">
            <v>7.5</v>
          </cell>
        </row>
        <row r="528">
          <cell r="A528">
            <v>526</v>
          </cell>
          <cell r="B528" t="str">
            <v xml:space="preserve">plate of salad </v>
          </cell>
          <cell r="C528" t="str">
            <v xml:space="preserve">Salatteller </v>
          </cell>
          <cell r="D528">
            <v>1</v>
          </cell>
          <cell r="E528">
            <v>1</v>
          </cell>
          <cell r="G528">
            <v>2</v>
          </cell>
          <cell r="H528">
            <v>1.58</v>
          </cell>
          <cell r="I528">
            <v>2.29</v>
          </cell>
          <cell r="J528">
            <v>4.93</v>
          </cell>
          <cell r="K528">
            <v>47.3</v>
          </cell>
          <cell r="L528">
            <v>1</v>
          </cell>
          <cell r="M528">
            <v>230</v>
          </cell>
        </row>
        <row r="529">
          <cell r="A529">
            <v>527</v>
          </cell>
          <cell r="B529" t="str">
            <v>tuna sandwiches</v>
          </cell>
          <cell r="C529" t="str">
            <v>Thunfischsandwichs</v>
          </cell>
          <cell r="D529">
            <v>1</v>
          </cell>
          <cell r="E529">
            <v>2</v>
          </cell>
          <cell r="F529">
            <v>2</v>
          </cell>
          <cell r="G529">
            <v>4</v>
          </cell>
          <cell r="H529">
            <v>10</v>
          </cell>
          <cell r="I529">
            <v>11</v>
          </cell>
          <cell r="J529">
            <v>22</v>
          </cell>
          <cell r="K529">
            <v>231</v>
          </cell>
          <cell r="L529">
            <v>2</v>
          </cell>
          <cell r="M529">
            <v>180</v>
          </cell>
        </row>
        <row r="530">
          <cell r="A530">
            <v>528</v>
          </cell>
          <cell r="B530" t="str">
            <v>peaches</v>
          </cell>
          <cell r="C530" t="str">
            <v>Pfirsiche</v>
          </cell>
          <cell r="D530">
            <v>1</v>
          </cell>
          <cell r="E530">
            <v>1</v>
          </cell>
          <cell r="G530">
            <v>1</v>
          </cell>
          <cell r="H530">
            <v>0.7</v>
          </cell>
          <cell r="I530">
            <v>0.1</v>
          </cell>
          <cell r="J530">
            <v>9.4</v>
          </cell>
          <cell r="K530">
            <v>41</v>
          </cell>
          <cell r="L530">
            <v>2.5</v>
          </cell>
          <cell r="M530">
            <v>312.5</v>
          </cell>
        </row>
        <row r="531">
          <cell r="A531">
            <v>529</v>
          </cell>
          <cell r="B531" t="str">
            <v>mixed vegetables</v>
          </cell>
          <cell r="C531" t="str">
            <v>Gemüsemix</v>
          </cell>
          <cell r="D531">
            <v>1</v>
          </cell>
          <cell r="E531">
            <v>2</v>
          </cell>
          <cell r="G531">
            <v>2</v>
          </cell>
          <cell r="H531">
            <v>4</v>
          </cell>
          <cell r="I531">
            <v>0.4</v>
          </cell>
          <cell r="J531">
            <v>5.5</v>
          </cell>
          <cell r="K531">
            <v>43</v>
          </cell>
          <cell r="L531">
            <v>1</v>
          </cell>
          <cell r="M531">
            <v>300</v>
          </cell>
        </row>
        <row r="532">
          <cell r="A532">
            <v>530</v>
          </cell>
          <cell r="B532" t="str">
            <v>strawberry,  half</v>
          </cell>
          <cell r="C532" t="str">
            <v>Erdbeere, halbiert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0.8</v>
          </cell>
          <cell r="I532">
            <v>0.4</v>
          </cell>
          <cell r="J532">
            <v>5.5</v>
          </cell>
          <cell r="K532">
            <v>32</v>
          </cell>
          <cell r="L532">
            <v>1</v>
          </cell>
          <cell r="M532">
            <v>40</v>
          </cell>
        </row>
        <row r="533">
          <cell r="A533">
            <v>531</v>
          </cell>
          <cell r="B533" t="str">
            <v>rasberries</v>
          </cell>
          <cell r="C533" t="str">
            <v>Himbeeren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1.3</v>
          </cell>
          <cell r="I533">
            <v>0.3</v>
          </cell>
          <cell r="J533">
            <v>4.8</v>
          </cell>
          <cell r="K533">
            <v>34</v>
          </cell>
          <cell r="L533">
            <v>19</v>
          </cell>
          <cell r="M533">
            <v>95</v>
          </cell>
        </row>
        <row r="534">
          <cell r="A534">
            <v>532</v>
          </cell>
          <cell r="B534" t="str">
            <v>water bottle</v>
          </cell>
          <cell r="C534" t="str">
            <v>Wasserflasche</v>
          </cell>
          <cell r="D534">
            <v>1</v>
          </cell>
          <cell r="E534">
            <v>1</v>
          </cell>
          <cell r="G534">
            <v>7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1</v>
          </cell>
          <cell r="M534">
            <v>10000</v>
          </cell>
        </row>
        <row r="535">
          <cell r="A535">
            <v>533</v>
          </cell>
          <cell r="B535" t="str">
            <v>cookie</v>
          </cell>
          <cell r="C535" t="str">
            <v>Keks Schweineohr</v>
          </cell>
          <cell r="D535">
            <v>1</v>
          </cell>
          <cell r="E535">
            <v>2</v>
          </cell>
          <cell r="F535">
            <v>1</v>
          </cell>
          <cell r="H535">
            <v>5</v>
          </cell>
          <cell r="I535">
            <v>32</v>
          </cell>
          <cell r="J535">
            <v>37</v>
          </cell>
          <cell r="K535">
            <v>459</v>
          </cell>
          <cell r="L535">
            <v>1</v>
          </cell>
          <cell r="M535">
            <v>20</v>
          </cell>
        </row>
        <row r="536">
          <cell r="A536">
            <v>534</v>
          </cell>
          <cell r="B536" t="str">
            <v>pieces of fruit</v>
          </cell>
          <cell r="C536" t="str">
            <v>Fruchtstücke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0.8</v>
          </cell>
          <cell r="I536">
            <v>0.42</v>
          </cell>
          <cell r="J536">
            <v>12.6</v>
          </cell>
          <cell r="K536">
            <v>59.7</v>
          </cell>
          <cell r="L536">
            <v>19</v>
          </cell>
          <cell r="M536">
            <v>130</v>
          </cell>
        </row>
        <row r="537">
          <cell r="A537">
            <v>535</v>
          </cell>
          <cell r="B537" t="str">
            <v>sausages</v>
          </cell>
          <cell r="C537" t="str">
            <v>Würstchen</v>
          </cell>
          <cell r="D537">
            <v>1</v>
          </cell>
          <cell r="E537">
            <v>2</v>
          </cell>
          <cell r="F537">
            <v>2</v>
          </cell>
          <cell r="G537">
            <v>5</v>
          </cell>
          <cell r="H537">
            <v>13.5</v>
          </cell>
          <cell r="I537">
            <v>16</v>
          </cell>
          <cell r="J537">
            <v>0.5</v>
          </cell>
          <cell r="K537">
            <v>200</v>
          </cell>
          <cell r="L537">
            <v>2</v>
          </cell>
          <cell r="M537">
            <v>100</v>
          </cell>
        </row>
        <row r="538">
          <cell r="A538">
            <v>536</v>
          </cell>
          <cell r="B538" t="str">
            <v>cooked ham cut</v>
          </cell>
          <cell r="C538" t="str">
            <v>Kochschinken Aufschnitt</v>
          </cell>
          <cell r="D538">
            <v>1</v>
          </cell>
          <cell r="E538">
            <v>2</v>
          </cell>
          <cell r="F538">
            <v>2</v>
          </cell>
          <cell r="G538">
            <v>5</v>
          </cell>
          <cell r="H538">
            <v>20</v>
          </cell>
          <cell r="I538">
            <v>3</v>
          </cell>
          <cell r="J538">
            <v>1</v>
          </cell>
          <cell r="K538">
            <v>111</v>
          </cell>
          <cell r="L538">
            <v>9</v>
          </cell>
          <cell r="M538">
            <v>170</v>
          </cell>
        </row>
        <row r="539">
          <cell r="A539">
            <v>537</v>
          </cell>
          <cell r="B539" t="str">
            <v xml:space="preserve">beefsteak, raw </v>
          </cell>
          <cell r="C539" t="str">
            <v xml:space="preserve">Rindersteak, roh </v>
          </cell>
          <cell r="D539">
            <v>1</v>
          </cell>
          <cell r="E539">
            <v>2</v>
          </cell>
          <cell r="F539">
            <v>2</v>
          </cell>
          <cell r="G539">
            <v>5</v>
          </cell>
          <cell r="H539">
            <v>20</v>
          </cell>
          <cell r="I539">
            <v>3</v>
          </cell>
          <cell r="J539">
            <v>1</v>
          </cell>
          <cell r="K539">
            <v>111</v>
          </cell>
          <cell r="L539">
            <v>1</v>
          </cell>
          <cell r="M539">
            <v>200</v>
          </cell>
        </row>
        <row r="540">
          <cell r="A540">
            <v>538</v>
          </cell>
          <cell r="B540" t="str">
            <v>liver sausage</v>
          </cell>
          <cell r="C540" t="str">
            <v>Leberwurst,grob</v>
          </cell>
          <cell r="D540">
            <v>1</v>
          </cell>
          <cell r="E540">
            <v>2</v>
          </cell>
          <cell r="F540">
            <v>2</v>
          </cell>
          <cell r="G540">
            <v>5</v>
          </cell>
          <cell r="H540">
            <v>14</v>
          </cell>
          <cell r="I540">
            <v>25</v>
          </cell>
          <cell r="J540">
            <v>2</v>
          </cell>
          <cell r="K540">
            <v>289</v>
          </cell>
          <cell r="L540">
            <v>1</v>
          </cell>
          <cell r="M540">
            <v>250</v>
          </cell>
        </row>
        <row r="541">
          <cell r="A541">
            <v>539</v>
          </cell>
          <cell r="B541" t="str">
            <v>almonds</v>
          </cell>
          <cell r="C541" t="str">
            <v>Mandeln</v>
          </cell>
          <cell r="D541">
            <v>1</v>
          </cell>
          <cell r="E541">
            <v>1</v>
          </cell>
          <cell r="G541">
            <v>6</v>
          </cell>
          <cell r="H541">
            <v>21.7</v>
          </cell>
          <cell r="I541">
            <v>50</v>
          </cell>
          <cell r="J541">
            <v>9.4</v>
          </cell>
          <cell r="K541">
            <v>598</v>
          </cell>
          <cell r="L541">
            <v>26</v>
          </cell>
          <cell r="M541">
            <v>80</v>
          </cell>
        </row>
        <row r="542">
          <cell r="A542">
            <v>540</v>
          </cell>
          <cell r="B542" t="str">
            <v xml:space="preserve">beefsteak, raw </v>
          </cell>
          <cell r="C542" t="str">
            <v xml:space="preserve">Rindersteak, roh </v>
          </cell>
          <cell r="D542">
            <v>1</v>
          </cell>
          <cell r="E542">
            <v>2</v>
          </cell>
          <cell r="F542">
            <v>2</v>
          </cell>
          <cell r="G542">
            <v>5</v>
          </cell>
          <cell r="H542">
            <v>20</v>
          </cell>
          <cell r="I542">
            <v>3</v>
          </cell>
          <cell r="J542">
            <v>1</v>
          </cell>
          <cell r="K542">
            <v>111</v>
          </cell>
          <cell r="L542">
            <v>2</v>
          </cell>
          <cell r="M542">
            <v>300</v>
          </cell>
        </row>
        <row r="543">
          <cell r="A543">
            <v>541</v>
          </cell>
          <cell r="B543" t="str">
            <v>chicken, raw</v>
          </cell>
          <cell r="C543" t="str">
            <v>Hühnchen, roh</v>
          </cell>
          <cell r="D543">
            <v>1</v>
          </cell>
          <cell r="E543">
            <v>1</v>
          </cell>
          <cell r="F543">
            <v>2</v>
          </cell>
          <cell r="G543">
            <v>5</v>
          </cell>
          <cell r="H543">
            <v>21</v>
          </cell>
          <cell r="I543">
            <v>2</v>
          </cell>
          <cell r="J543">
            <v>0</v>
          </cell>
          <cell r="K543">
            <v>109</v>
          </cell>
          <cell r="L543">
            <v>4</v>
          </cell>
          <cell r="M543">
            <v>520</v>
          </cell>
        </row>
        <row r="544">
          <cell r="A544">
            <v>542</v>
          </cell>
          <cell r="B544" t="str">
            <v>avocado</v>
          </cell>
          <cell r="C544" t="str">
            <v>Avocado</v>
          </cell>
          <cell r="D544">
            <v>1</v>
          </cell>
          <cell r="E544">
            <v>1</v>
          </cell>
          <cell r="F544">
            <v>1</v>
          </cell>
          <cell r="G544">
            <v>2</v>
          </cell>
          <cell r="H544">
            <v>1.9</v>
          </cell>
          <cell r="I544">
            <v>23.5</v>
          </cell>
          <cell r="J544">
            <v>0.4</v>
          </cell>
          <cell r="K544">
            <v>217</v>
          </cell>
          <cell r="L544">
            <v>1</v>
          </cell>
          <cell r="M544">
            <v>250</v>
          </cell>
        </row>
        <row r="545">
          <cell r="A545">
            <v>543</v>
          </cell>
          <cell r="B545" t="str">
            <v>grapes, white</v>
          </cell>
          <cell r="C545" t="str">
            <v>Weintrauben, weiß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0.7</v>
          </cell>
          <cell r="I545">
            <v>0.3</v>
          </cell>
          <cell r="J545">
            <v>15.6</v>
          </cell>
          <cell r="K545">
            <v>71</v>
          </cell>
          <cell r="L545">
            <v>120</v>
          </cell>
          <cell r="M545">
            <v>500</v>
          </cell>
        </row>
        <row r="546">
          <cell r="A546">
            <v>544</v>
          </cell>
          <cell r="B546" t="str">
            <v xml:space="preserve">beefsteak, raw </v>
          </cell>
          <cell r="C546" t="str">
            <v xml:space="preserve">Steak, roh </v>
          </cell>
          <cell r="D546">
            <v>1</v>
          </cell>
          <cell r="E546">
            <v>2</v>
          </cell>
          <cell r="F546">
            <v>2</v>
          </cell>
          <cell r="G546">
            <v>5</v>
          </cell>
          <cell r="H546">
            <v>19.600000000000001</v>
          </cell>
          <cell r="I546">
            <v>6</v>
          </cell>
          <cell r="J546">
            <v>0.1</v>
          </cell>
          <cell r="K546">
            <v>174</v>
          </cell>
          <cell r="L546">
            <v>1</v>
          </cell>
          <cell r="M546">
            <v>150</v>
          </cell>
        </row>
        <row r="547">
          <cell r="A547">
            <v>545</v>
          </cell>
          <cell r="B547" t="str">
            <v>shrimp</v>
          </cell>
          <cell r="C547" t="str">
            <v>Shrimp</v>
          </cell>
          <cell r="D547">
            <v>1</v>
          </cell>
          <cell r="E547">
            <v>2</v>
          </cell>
          <cell r="F547">
            <v>2</v>
          </cell>
          <cell r="G547">
            <v>4</v>
          </cell>
          <cell r="H547">
            <v>18.899999999999999</v>
          </cell>
          <cell r="I547">
            <v>1.51</v>
          </cell>
          <cell r="J547">
            <v>0.78</v>
          </cell>
          <cell r="K547">
            <v>93</v>
          </cell>
          <cell r="L547">
            <v>1</v>
          </cell>
          <cell r="M547">
            <v>5</v>
          </cell>
        </row>
        <row r="548">
          <cell r="A548">
            <v>546</v>
          </cell>
          <cell r="B548" t="str">
            <v>chicken, roasted</v>
          </cell>
          <cell r="C548" t="str">
            <v>Hähnchen, gegrillt</v>
          </cell>
          <cell r="D548">
            <v>1</v>
          </cell>
          <cell r="E548">
            <v>2</v>
          </cell>
          <cell r="F548">
            <v>2</v>
          </cell>
          <cell r="G548">
            <v>5</v>
          </cell>
          <cell r="H548">
            <v>27.9</v>
          </cell>
          <cell r="I548">
            <v>13.4</v>
          </cell>
          <cell r="J548">
            <v>0</v>
          </cell>
          <cell r="K548">
            <v>233</v>
          </cell>
          <cell r="L548">
            <v>1</v>
          </cell>
          <cell r="M548">
            <v>500</v>
          </cell>
        </row>
        <row r="549">
          <cell r="A549">
            <v>547</v>
          </cell>
          <cell r="B549" t="str">
            <v>hot dog</v>
          </cell>
          <cell r="C549" t="str">
            <v>Hot Dog</v>
          </cell>
          <cell r="D549">
            <v>1</v>
          </cell>
          <cell r="E549">
            <v>2</v>
          </cell>
          <cell r="F549">
            <v>2</v>
          </cell>
          <cell r="G549">
            <v>5</v>
          </cell>
          <cell r="H549">
            <v>21.5</v>
          </cell>
          <cell r="I549">
            <v>20</v>
          </cell>
          <cell r="J549">
            <v>51.5</v>
          </cell>
          <cell r="K549">
            <v>472</v>
          </cell>
          <cell r="L549">
            <v>1</v>
          </cell>
          <cell r="M549">
            <v>112.5</v>
          </cell>
        </row>
        <row r="550">
          <cell r="A550">
            <v>548</v>
          </cell>
          <cell r="B550" t="str">
            <v>cooked ham</v>
          </cell>
          <cell r="C550" t="str">
            <v>Kochschinken</v>
          </cell>
          <cell r="D550">
            <v>1</v>
          </cell>
          <cell r="E550">
            <v>2</v>
          </cell>
          <cell r="F550">
            <v>2</v>
          </cell>
          <cell r="G550">
            <v>5</v>
          </cell>
          <cell r="H550">
            <v>19</v>
          </cell>
          <cell r="I550">
            <v>3</v>
          </cell>
          <cell r="J550">
            <v>1</v>
          </cell>
          <cell r="K550">
            <v>107</v>
          </cell>
          <cell r="L550">
            <v>1</v>
          </cell>
          <cell r="M550">
            <v>400</v>
          </cell>
        </row>
        <row r="551">
          <cell r="A551">
            <v>549</v>
          </cell>
          <cell r="B551" t="str">
            <v>bagel</v>
          </cell>
          <cell r="C551" t="str">
            <v>Bagel</v>
          </cell>
          <cell r="D551">
            <v>1</v>
          </cell>
          <cell r="E551">
            <v>2</v>
          </cell>
          <cell r="H551">
            <v>7.7</v>
          </cell>
          <cell r="I551">
            <v>1.7</v>
          </cell>
          <cell r="J551">
            <v>50.6</v>
          </cell>
          <cell r="K551">
            <v>233</v>
          </cell>
          <cell r="L551">
            <v>1</v>
          </cell>
          <cell r="M551">
            <v>80</v>
          </cell>
        </row>
        <row r="552">
          <cell r="A552">
            <v>550</v>
          </cell>
          <cell r="B552" t="str">
            <v xml:space="preserve">Brussels sprouts </v>
          </cell>
          <cell r="C552" t="str">
            <v xml:space="preserve">Rosenkohl </v>
          </cell>
          <cell r="D552">
            <v>1</v>
          </cell>
          <cell r="E552">
            <v>1</v>
          </cell>
          <cell r="F552">
            <v>2</v>
          </cell>
          <cell r="G552">
            <v>2</v>
          </cell>
          <cell r="H552">
            <v>4.45</v>
          </cell>
          <cell r="I552">
            <v>0.34</v>
          </cell>
          <cell r="J552">
            <v>3.29</v>
          </cell>
          <cell r="K552">
            <v>36</v>
          </cell>
          <cell r="L552">
            <v>19</v>
          </cell>
          <cell r="M552">
            <v>500</v>
          </cell>
        </row>
        <row r="553">
          <cell r="A553">
            <v>551</v>
          </cell>
          <cell r="B553" t="str">
            <v>spaghetti with pesto</v>
          </cell>
          <cell r="C553" t="str">
            <v>Spaghetti mit Pesto</v>
          </cell>
          <cell r="D553">
            <v>1</v>
          </cell>
          <cell r="E553">
            <v>2</v>
          </cell>
          <cell r="F553">
            <v>2</v>
          </cell>
          <cell r="H553">
            <v>6.5</v>
          </cell>
          <cell r="I553">
            <v>6.9</v>
          </cell>
          <cell r="J553">
            <v>29.5</v>
          </cell>
          <cell r="K553">
            <v>207</v>
          </cell>
          <cell r="L553">
            <v>1</v>
          </cell>
          <cell r="M553">
            <v>200</v>
          </cell>
        </row>
        <row r="554">
          <cell r="A554">
            <v>552</v>
          </cell>
          <cell r="B554" t="str">
            <v>roast beef</v>
          </cell>
          <cell r="C554" t="str">
            <v xml:space="preserve">Rinderbraten </v>
          </cell>
          <cell r="D554">
            <v>1</v>
          </cell>
          <cell r="E554">
            <v>2</v>
          </cell>
          <cell r="F554">
            <v>2</v>
          </cell>
          <cell r="G554">
            <v>5</v>
          </cell>
          <cell r="H554">
            <v>12</v>
          </cell>
          <cell r="I554">
            <v>7.4</v>
          </cell>
          <cell r="J554">
            <v>1.5</v>
          </cell>
          <cell r="K554">
            <v>120</v>
          </cell>
          <cell r="L554">
            <v>1</v>
          </cell>
          <cell r="M554">
            <v>500</v>
          </cell>
        </row>
        <row r="555">
          <cell r="A555">
            <v>553</v>
          </cell>
          <cell r="B555" t="str">
            <v>filled roulade</v>
          </cell>
          <cell r="C555" t="str">
            <v>Roulade mit Füllung</v>
          </cell>
          <cell r="D555">
            <v>1</v>
          </cell>
          <cell r="E555">
            <v>2</v>
          </cell>
          <cell r="F555">
            <v>2</v>
          </cell>
          <cell r="G555">
            <v>5</v>
          </cell>
          <cell r="H555">
            <v>15</v>
          </cell>
          <cell r="I555">
            <v>9</v>
          </cell>
          <cell r="J555">
            <v>2</v>
          </cell>
          <cell r="K555">
            <v>149</v>
          </cell>
          <cell r="L555">
            <v>1.5</v>
          </cell>
          <cell r="M555">
            <v>700</v>
          </cell>
        </row>
        <row r="556">
          <cell r="A556">
            <v>554</v>
          </cell>
          <cell r="B556" t="str">
            <v>roulade</v>
          </cell>
          <cell r="C556" t="str">
            <v>Rouladen</v>
          </cell>
          <cell r="D556">
            <v>1</v>
          </cell>
          <cell r="E556">
            <v>2</v>
          </cell>
          <cell r="F556">
            <v>2</v>
          </cell>
          <cell r="G556">
            <v>5</v>
          </cell>
          <cell r="H556">
            <v>20</v>
          </cell>
          <cell r="I556">
            <v>8</v>
          </cell>
          <cell r="J556">
            <v>1</v>
          </cell>
          <cell r="K556">
            <v>156</v>
          </cell>
          <cell r="L556">
            <v>2</v>
          </cell>
          <cell r="M556">
            <v>300</v>
          </cell>
        </row>
        <row r="557">
          <cell r="A557">
            <v>555</v>
          </cell>
          <cell r="B557" t="str">
            <v xml:space="preserve">Viennese Schnitzel </v>
          </cell>
          <cell r="C557" t="str">
            <v xml:space="preserve">Wiener Schnitzel </v>
          </cell>
          <cell r="D557">
            <v>1</v>
          </cell>
          <cell r="E557">
            <v>2</v>
          </cell>
          <cell r="F557">
            <v>2</v>
          </cell>
          <cell r="G557">
            <v>5</v>
          </cell>
          <cell r="H557">
            <v>26.1</v>
          </cell>
          <cell r="I557">
            <v>9.3000000000000007</v>
          </cell>
          <cell r="J557">
            <v>6.5</v>
          </cell>
          <cell r="K557">
            <v>230</v>
          </cell>
          <cell r="L557">
            <v>2</v>
          </cell>
          <cell r="M557">
            <v>500</v>
          </cell>
        </row>
        <row r="558">
          <cell r="A558">
            <v>556</v>
          </cell>
          <cell r="B558" t="str">
            <v>Viennese Schnitzel with potatoes</v>
          </cell>
          <cell r="C558" t="str">
            <v>Wiener Schnitzel mit Kartoffeln</v>
          </cell>
          <cell r="D558">
            <v>1</v>
          </cell>
          <cell r="E558">
            <v>2</v>
          </cell>
          <cell r="F558">
            <v>2</v>
          </cell>
          <cell r="G558">
            <v>5</v>
          </cell>
          <cell r="H558">
            <v>22.1</v>
          </cell>
          <cell r="I558">
            <v>7.8</v>
          </cell>
          <cell r="J558">
            <v>7.8</v>
          </cell>
          <cell r="K558">
            <v>203</v>
          </cell>
          <cell r="L558">
            <v>8</v>
          </cell>
          <cell r="M558">
            <v>300</v>
          </cell>
        </row>
        <row r="559">
          <cell r="A559">
            <v>557</v>
          </cell>
          <cell r="B559" t="str">
            <v>roast beef</v>
          </cell>
          <cell r="C559" t="str">
            <v xml:space="preserve">Rinderbraten </v>
          </cell>
          <cell r="D559">
            <v>1</v>
          </cell>
          <cell r="E559">
            <v>2</v>
          </cell>
          <cell r="F559">
            <v>2</v>
          </cell>
          <cell r="G559">
            <v>5</v>
          </cell>
          <cell r="H559">
            <v>12</v>
          </cell>
          <cell r="I559">
            <v>7.4</v>
          </cell>
          <cell r="J559">
            <v>1.5</v>
          </cell>
          <cell r="K559">
            <v>120</v>
          </cell>
          <cell r="L559">
            <v>1</v>
          </cell>
          <cell r="M559">
            <v>750</v>
          </cell>
        </row>
        <row r="560">
          <cell r="A560">
            <v>558</v>
          </cell>
          <cell r="B560" t="str">
            <v>asparagus with bechamel sauce</v>
          </cell>
          <cell r="C560" t="str">
            <v>grüner Spargel mit Bechamelsosse</v>
          </cell>
          <cell r="D560">
            <v>1</v>
          </cell>
          <cell r="E560">
            <v>2</v>
          </cell>
          <cell r="G560">
            <v>2</v>
          </cell>
          <cell r="H560">
            <v>1.2</v>
          </cell>
          <cell r="I560">
            <v>0.74</v>
          </cell>
          <cell r="J560">
            <v>2</v>
          </cell>
          <cell r="K560">
            <v>20.5</v>
          </cell>
          <cell r="L560">
            <v>9</v>
          </cell>
          <cell r="M560">
            <v>560</v>
          </cell>
        </row>
        <row r="561">
          <cell r="A561">
            <v>559</v>
          </cell>
          <cell r="B561" t="str">
            <v>smoked ham / bacon</v>
          </cell>
          <cell r="C561" t="str">
            <v>geräucherter Schinken</v>
          </cell>
          <cell r="D561">
            <v>1</v>
          </cell>
          <cell r="E561">
            <v>2</v>
          </cell>
          <cell r="F561">
            <v>2</v>
          </cell>
          <cell r="G561">
            <v>5</v>
          </cell>
          <cell r="H561">
            <v>26</v>
          </cell>
          <cell r="I561">
            <v>15</v>
          </cell>
          <cell r="J561">
            <v>1</v>
          </cell>
          <cell r="K561">
            <v>243</v>
          </cell>
          <cell r="L561">
            <v>1</v>
          </cell>
          <cell r="M561">
            <v>400</v>
          </cell>
        </row>
        <row r="562">
          <cell r="A562">
            <v>560</v>
          </cell>
          <cell r="B562" t="str">
            <v>fried egg</v>
          </cell>
          <cell r="C562" t="str">
            <v>Spiegelei</v>
          </cell>
          <cell r="D562">
            <v>1</v>
          </cell>
          <cell r="E562">
            <v>2</v>
          </cell>
          <cell r="F562">
            <v>2</v>
          </cell>
          <cell r="H562">
            <v>12.9</v>
          </cell>
          <cell r="I562">
            <v>15.8</v>
          </cell>
          <cell r="J562">
            <v>0.7</v>
          </cell>
          <cell r="K562">
            <v>195</v>
          </cell>
          <cell r="L562">
            <v>1</v>
          </cell>
          <cell r="M562">
            <v>60</v>
          </cell>
        </row>
        <row r="563">
          <cell r="A563">
            <v>561</v>
          </cell>
          <cell r="B563" t="str">
            <v xml:space="preserve">cutlet </v>
          </cell>
          <cell r="C563" t="str">
            <v xml:space="preserve">Kotelett </v>
          </cell>
          <cell r="D563">
            <v>1</v>
          </cell>
          <cell r="E563">
            <v>2</v>
          </cell>
          <cell r="F563">
            <v>2</v>
          </cell>
          <cell r="G563">
            <v>5</v>
          </cell>
          <cell r="H563">
            <v>20.100000000000001</v>
          </cell>
          <cell r="I563">
            <v>4.5</v>
          </cell>
          <cell r="J563">
            <v>0.3</v>
          </cell>
          <cell r="K563">
            <v>123</v>
          </cell>
          <cell r="L563">
            <v>2</v>
          </cell>
          <cell r="M563">
            <v>165</v>
          </cell>
        </row>
        <row r="564">
          <cell r="A564">
            <v>562</v>
          </cell>
          <cell r="B564" t="str">
            <v xml:space="preserve">cutlet </v>
          </cell>
          <cell r="C564" t="str">
            <v xml:space="preserve">Kotelett </v>
          </cell>
          <cell r="D564">
            <v>1</v>
          </cell>
          <cell r="E564">
            <v>2</v>
          </cell>
          <cell r="F564">
            <v>2</v>
          </cell>
          <cell r="G564">
            <v>5</v>
          </cell>
          <cell r="H564">
            <v>22</v>
          </cell>
          <cell r="I564">
            <v>5</v>
          </cell>
          <cell r="J564">
            <v>0</v>
          </cell>
          <cell r="K564">
            <v>133</v>
          </cell>
          <cell r="L564">
            <v>2</v>
          </cell>
          <cell r="M564">
            <v>300</v>
          </cell>
        </row>
        <row r="565">
          <cell r="A565">
            <v>563</v>
          </cell>
          <cell r="B565" t="str">
            <v>steak</v>
          </cell>
          <cell r="C565" t="str">
            <v>Steak</v>
          </cell>
          <cell r="D565">
            <v>1</v>
          </cell>
          <cell r="E565">
            <v>2</v>
          </cell>
          <cell r="F565">
            <v>2</v>
          </cell>
          <cell r="G565">
            <v>5</v>
          </cell>
          <cell r="H565">
            <v>19</v>
          </cell>
          <cell r="I565">
            <v>2.9</v>
          </cell>
          <cell r="J565">
            <v>1.3</v>
          </cell>
          <cell r="K565">
            <v>107.5</v>
          </cell>
          <cell r="L565">
            <v>6</v>
          </cell>
          <cell r="M565">
            <v>210</v>
          </cell>
        </row>
        <row r="566">
          <cell r="A566">
            <v>564</v>
          </cell>
          <cell r="B566" t="str">
            <v>sushi rolls</v>
          </cell>
          <cell r="C566" t="str">
            <v>Sushirollen</v>
          </cell>
          <cell r="D566">
            <v>1</v>
          </cell>
          <cell r="E566">
            <v>2</v>
          </cell>
          <cell r="H566">
            <v>17.3</v>
          </cell>
          <cell r="I566">
            <v>1.07</v>
          </cell>
          <cell r="J566">
            <v>23.2</v>
          </cell>
          <cell r="K566">
            <v>106.7</v>
          </cell>
          <cell r="L566">
            <v>3</v>
          </cell>
          <cell r="M566">
            <v>75</v>
          </cell>
        </row>
        <row r="567">
          <cell r="A567">
            <v>565</v>
          </cell>
          <cell r="B567" t="str">
            <v xml:space="preserve">steak with backed potato and vegetables </v>
          </cell>
          <cell r="C567" t="str">
            <v>Steak mit Backkartoffel und Gemüse</v>
          </cell>
          <cell r="D567">
            <v>1</v>
          </cell>
          <cell r="E567">
            <v>2</v>
          </cell>
          <cell r="F567">
            <v>2</v>
          </cell>
          <cell r="G567">
            <v>5</v>
          </cell>
          <cell r="H567">
            <v>15.3</v>
          </cell>
          <cell r="I567">
            <v>2.2999999999999998</v>
          </cell>
          <cell r="J567">
            <v>10.5</v>
          </cell>
          <cell r="K567">
            <v>125</v>
          </cell>
          <cell r="L567">
            <v>10</v>
          </cell>
          <cell r="M567">
            <v>290</v>
          </cell>
        </row>
        <row r="568">
          <cell r="A568">
            <v>566</v>
          </cell>
          <cell r="B568" t="str">
            <v>tomato and mozzarella skewer</v>
          </cell>
          <cell r="C568" t="str">
            <v>Tomate-Mozzarella Spieß</v>
          </cell>
          <cell r="D568">
            <v>1</v>
          </cell>
          <cell r="F568">
            <v>2</v>
          </cell>
          <cell r="G568">
            <v>2</v>
          </cell>
          <cell r="H568">
            <v>4.5</v>
          </cell>
          <cell r="I568">
            <v>3.5</v>
          </cell>
          <cell r="J568">
            <v>2</v>
          </cell>
          <cell r="K568">
            <v>62.6</v>
          </cell>
          <cell r="L568">
            <v>21</v>
          </cell>
          <cell r="M568">
            <v>190</v>
          </cell>
        </row>
        <row r="569">
          <cell r="A569">
            <v>567</v>
          </cell>
          <cell r="B569" t="str">
            <v xml:space="preserve">tomato and mozzarella </v>
          </cell>
          <cell r="C569" t="str">
            <v>Tomate und Mozzarella</v>
          </cell>
          <cell r="D569">
            <v>1</v>
          </cell>
          <cell r="F569">
            <v>2</v>
          </cell>
          <cell r="G569">
            <v>2</v>
          </cell>
          <cell r="H569">
            <v>6.5</v>
          </cell>
          <cell r="I569">
            <v>5.3</v>
          </cell>
          <cell r="J569">
            <v>2</v>
          </cell>
          <cell r="K569">
            <v>86.7</v>
          </cell>
          <cell r="L569">
            <v>13</v>
          </cell>
          <cell r="M569">
            <v>120</v>
          </cell>
        </row>
        <row r="570">
          <cell r="A570">
            <v>568</v>
          </cell>
          <cell r="B570" t="str">
            <v>salami, roasted ham and cheese</v>
          </cell>
          <cell r="C570" t="str">
            <v>Salami, Schinken und Käse</v>
          </cell>
          <cell r="D570">
            <v>1</v>
          </cell>
          <cell r="E570">
            <v>2</v>
          </cell>
          <cell r="F570">
            <v>2</v>
          </cell>
          <cell r="G570">
            <v>5</v>
          </cell>
          <cell r="H570">
            <v>24.32</v>
          </cell>
          <cell r="I570">
            <v>25.5</v>
          </cell>
          <cell r="J570">
            <v>1.7</v>
          </cell>
          <cell r="K570">
            <v>318.5</v>
          </cell>
          <cell r="L570">
            <v>18</v>
          </cell>
          <cell r="M570">
            <v>380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F77C-2522-7E4B-A109-BE23E2E0A198}">
  <dimension ref="A1:O255"/>
  <sheetViews>
    <sheetView tabSelected="1" workbookViewId="0">
      <selection activeCell="B8" sqref="B8"/>
    </sheetView>
  </sheetViews>
  <sheetFormatPr baseColWidth="10" defaultRowHeight="16"/>
  <cols>
    <col min="2" max="2" width="23.6640625" customWidth="1"/>
    <col min="3" max="3" width="8.6640625" customWidth="1" collapsed="1"/>
    <col min="4" max="4" width="11.6640625" customWidth="1" collapsed="1"/>
    <col min="5" max="5" width="14.83203125" customWidth="1" collapsed="1"/>
    <col min="6" max="6" width="10.1640625" customWidth="1" collapsed="1"/>
    <col min="7" max="7" width="14.1640625" customWidth="1" collapsed="1"/>
    <col min="8" max="8" width="17.6640625" customWidth="1" collapsed="1"/>
    <col min="11" max="11" width="6.6640625" customWidth="1" collapsed="1"/>
    <col min="12" max="12" width="14.33203125" customWidth="1" collapsed="1"/>
    <col min="14" max="14" width="16.6640625" customWidth="1" collapsed="1"/>
    <col min="15" max="15" width="16" customWidth="1" collapsed="1"/>
  </cols>
  <sheetData>
    <row r="1" spans="1:15">
      <c r="A1" s="5" t="s">
        <v>0</v>
      </c>
      <c r="B1" s="6" t="s">
        <v>1</v>
      </c>
      <c r="C1" s="7" t="s">
        <v>2</v>
      </c>
      <c r="D1" s="7" t="s">
        <v>259</v>
      </c>
      <c r="E1" s="7" t="s">
        <v>260</v>
      </c>
      <c r="F1" s="7" t="s">
        <v>261</v>
      </c>
      <c r="G1" s="7" t="s">
        <v>3</v>
      </c>
      <c r="H1" s="7" t="s">
        <v>266</v>
      </c>
      <c r="I1" s="7" t="s">
        <v>4</v>
      </c>
      <c r="J1" s="7" t="s">
        <v>262</v>
      </c>
      <c r="K1" s="7" t="s">
        <v>263</v>
      </c>
      <c r="L1" s="6" t="s">
        <v>264</v>
      </c>
      <c r="M1" s="6" t="s">
        <v>267</v>
      </c>
      <c r="N1" s="6" t="s">
        <v>265</v>
      </c>
      <c r="O1" s="6" t="s">
        <v>5</v>
      </c>
    </row>
    <row r="2" spans="1:15">
      <c r="A2" s="1">
        <v>259</v>
      </c>
      <c r="B2" s="2" t="s">
        <v>6</v>
      </c>
      <c r="C2" s="2">
        <v>18</v>
      </c>
      <c r="D2" s="2">
        <v>288</v>
      </c>
      <c r="E2" s="2">
        <v>1600</v>
      </c>
      <c r="F2" s="2">
        <v>115</v>
      </c>
      <c r="G2" s="2">
        <v>-8.2608695652173907</v>
      </c>
      <c r="H2" s="2">
        <v>260.08588618419816</v>
      </c>
      <c r="I2" s="2">
        <v>98.260869565217391</v>
      </c>
      <c r="J2" s="2">
        <v>115</v>
      </c>
      <c r="K2" s="2">
        <v>1.9652173913043478</v>
      </c>
      <c r="L2" s="2">
        <v>-994.39252336448601</v>
      </c>
      <c r="M2" s="2">
        <v>453.14868560366278</v>
      </c>
      <c r="N2" s="2">
        <v>100</v>
      </c>
      <c r="O2" s="2">
        <f>J2/F2*100</f>
        <v>100</v>
      </c>
    </row>
    <row r="3" spans="1:15">
      <c r="A3" s="1">
        <v>404</v>
      </c>
      <c r="B3" s="2" t="s">
        <v>7</v>
      </c>
      <c r="C3" s="2">
        <v>52</v>
      </c>
      <c r="D3" s="2">
        <v>343.2</v>
      </c>
      <c r="E3" s="2">
        <v>660</v>
      </c>
      <c r="F3" s="2">
        <v>96</v>
      </c>
      <c r="G3" s="2">
        <v>-8.3416666666666899</v>
      </c>
      <c r="H3" s="2">
        <v>238.46891076932633</v>
      </c>
      <c r="I3" s="2">
        <v>100</v>
      </c>
      <c r="J3" s="2">
        <v>96</v>
      </c>
      <c r="K3" s="2">
        <v>2.9166666666666665</v>
      </c>
      <c r="L3" s="2">
        <v>-116.23655913978494</v>
      </c>
      <c r="M3" s="2">
        <v>350.19222664905499</v>
      </c>
      <c r="N3" s="2">
        <v>100</v>
      </c>
      <c r="O3" s="2">
        <f>J3/F3*100</f>
        <v>100</v>
      </c>
    </row>
    <row r="4" spans="1:15">
      <c r="A4" s="1">
        <v>249</v>
      </c>
      <c r="B4" s="2" t="s">
        <v>8</v>
      </c>
      <c r="C4" s="2">
        <v>14</v>
      </c>
      <c r="D4" s="2">
        <v>266</v>
      </c>
      <c r="E4" s="2">
        <v>1900</v>
      </c>
      <c r="F4" s="2">
        <v>102</v>
      </c>
      <c r="G4" s="2">
        <v>-11.588235294117647</v>
      </c>
      <c r="H4" s="2">
        <v>187.35957661494174</v>
      </c>
      <c r="I4" s="2">
        <v>100</v>
      </c>
      <c r="J4" s="2">
        <v>102</v>
      </c>
      <c r="K4" s="2">
        <v>2.4411764705882355</v>
      </c>
      <c r="L4" s="2">
        <v>-1234.0425531914893</v>
      </c>
      <c r="M4" s="2">
        <v>332.36629343010219</v>
      </c>
      <c r="N4" s="2">
        <v>100</v>
      </c>
      <c r="O4" s="2">
        <f>J4/F4*100</f>
        <v>100</v>
      </c>
    </row>
    <row r="5" spans="1:15">
      <c r="A5" s="1">
        <v>345</v>
      </c>
      <c r="B5" s="2" t="s">
        <v>10</v>
      </c>
      <c r="C5" s="2">
        <v>71</v>
      </c>
      <c r="D5" s="2">
        <v>454.4</v>
      </c>
      <c r="E5" s="2">
        <v>640</v>
      </c>
      <c r="F5" s="2">
        <v>100</v>
      </c>
      <c r="G5" s="2">
        <v>20.69999999999996</v>
      </c>
      <c r="H5" s="2">
        <v>398.54088671532548</v>
      </c>
      <c r="I5" s="2">
        <v>100</v>
      </c>
      <c r="J5" s="2">
        <v>98</v>
      </c>
      <c r="K5" s="2">
        <v>3.11</v>
      </c>
      <c r="L5" s="2">
        <v>88.229166666666671</v>
      </c>
      <c r="M5" s="2">
        <v>502.33558670142679</v>
      </c>
      <c r="N5" s="2">
        <v>99</v>
      </c>
      <c r="O5" s="2">
        <f>J5/F5*100</f>
        <v>98</v>
      </c>
    </row>
    <row r="6" spans="1:15">
      <c r="A6" s="1">
        <v>195</v>
      </c>
      <c r="B6" s="2" t="s">
        <v>11</v>
      </c>
      <c r="C6" s="2">
        <v>9</v>
      </c>
      <c r="D6" s="2">
        <v>0.99</v>
      </c>
      <c r="E6" s="2">
        <v>11</v>
      </c>
      <c r="F6" s="2">
        <v>85</v>
      </c>
      <c r="G6" s="2">
        <v>21.95117647058823</v>
      </c>
      <c r="H6" s="2">
        <v>40.950711645998616</v>
      </c>
      <c r="I6" s="2">
        <v>100</v>
      </c>
      <c r="J6" s="2">
        <v>85</v>
      </c>
      <c r="K6" s="2">
        <v>2.8823529411764706</v>
      </c>
      <c r="L6" s="2">
        <v>18.714285714285715</v>
      </c>
      <c r="M6" s="2">
        <v>42.934781298320075</v>
      </c>
      <c r="N6" s="2">
        <v>72.941176470588232</v>
      </c>
      <c r="O6" s="2">
        <f>J6/F6*100</f>
        <v>100</v>
      </c>
    </row>
    <row r="7" spans="1:15">
      <c r="A7" s="1">
        <v>395</v>
      </c>
      <c r="B7" s="2" t="s">
        <v>12</v>
      </c>
      <c r="C7" s="2">
        <v>19</v>
      </c>
      <c r="D7" s="2">
        <v>209</v>
      </c>
      <c r="E7" s="2">
        <v>1100</v>
      </c>
      <c r="F7" s="2">
        <v>109</v>
      </c>
      <c r="G7" s="2">
        <v>26.045871559633028</v>
      </c>
      <c r="H7" s="2">
        <v>225.37571040216301</v>
      </c>
      <c r="I7" s="2">
        <v>95.412844036697251</v>
      </c>
      <c r="J7" s="2">
        <v>109</v>
      </c>
      <c r="K7" s="2">
        <v>2.3027522935779818</v>
      </c>
      <c r="L7" s="2">
        <v>-524.81132075471703</v>
      </c>
      <c r="M7" s="2">
        <v>394.68186376486273</v>
      </c>
      <c r="N7" s="2">
        <v>100</v>
      </c>
      <c r="O7" s="2">
        <f>J7/F7*100</f>
        <v>100</v>
      </c>
    </row>
    <row r="8" spans="1:15">
      <c r="A8" s="1">
        <v>341</v>
      </c>
      <c r="B8" s="2" t="s">
        <v>13</v>
      </c>
      <c r="C8" s="2">
        <v>95</v>
      </c>
      <c r="D8" s="2">
        <v>376.2</v>
      </c>
      <c r="E8" s="2">
        <v>396</v>
      </c>
      <c r="F8" s="2">
        <v>113</v>
      </c>
      <c r="G8" s="2">
        <v>38.136283185840774</v>
      </c>
      <c r="H8" s="2">
        <v>876.1835119529494</v>
      </c>
      <c r="I8" s="2">
        <v>100</v>
      </c>
      <c r="J8" s="2">
        <v>113</v>
      </c>
      <c r="K8" s="2">
        <v>2.8672566371681416</v>
      </c>
      <c r="L8" s="2">
        <v>77.853211009174316</v>
      </c>
      <c r="M8" s="2">
        <v>386.04094068260747</v>
      </c>
      <c r="N8" s="2">
        <v>96.460176991150433</v>
      </c>
      <c r="O8" s="2">
        <f>J8/F8*100</f>
        <v>100</v>
      </c>
    </row>
    <row r="9" spans="1:15">
      <c r="A9" s="1">
        <v>466</v>
      </c>
      <c r="B9" s="2" t="s">
        <v>15</v>
      </c>
      <c r="C9" s="2">
        <v>52</v>
      </c>
      <c r="D9" s="2">
        <v>114.4</v>
      </c>
      <c r="E9" s="2">
        <v>220</v>
      </c>
      <c r="F9" s="2">
        <v>106</v>
      </c>
      <c r="G9" s="2">
        <v>50.269811320754812</v>
      </c>
      <c r="H9" s="2">
        <v>163.15675907649359</v>
      </c>
      <c r="I9" s="2">
        <v>100</v>
      </c>
      <c r="J9" s="2">
        <v>106</v>
      </c>
      <c r="K9" s="2">
        <v>3.0283018867924527</v>
      </c>
      <c r="L9" s="2">
        <v>-18.2</v>
      </c>
      <c r="M9" s="2">
        <v>152.20520438678909</v>
      </c>
      <c r="N9" s="2">
        <v>94.339622641509436</v>
      </c>
      <c r="O9" s="2">
        <f>J9/F9*100</f>
        <v>100</v>
      </c>
    </row>
    <row r="10" spans="1:15">
      <c r="A10" s="1">
        <v>399</v>
      </c>
      <c r="B10" s="2" t="s">
        <v>16</v>
      </c>
      <c r="C10" s="2">
        <v>63</v>
      </c>
      <c r="D10" s="2">
        <v>12.6</v>
      </c>
      <c r="E10" s="2">
        <v>20</v>
      </c>
      <c r="F10" s="2">
        <v>96</v>
      </c>
      <c r="G10" s="2">
        <v>54.066666666666642</v>
      </c>
      <c r="H10" s="2">
        <v>130.07015650807489</v>
      </c>
      <c r="I10" s="2">
        <v>100</v>
      </c>
      <c r="J10" s="2">
        <v>94</v>
      </c>
      <c r="K10" s="2">
        <v>2.6041666666666665</v>
      </c>
      <c r="L10" s="2">
        <v>24.337349397590362</v>
      </c>
      <c r="M10" s="2">
        <v>88.966872035145173</v>
      </c>
      <c r="N10" s="2">
        <v>65.625</v>
      </c>
      <c r="O10" s="2">
        <f>J10/F10*100</f>
        <v>97.916666666666657</v>
      </c>
    </row>
    <row r="11" spans="1:15">
      <c r="A11" s="1">
        <v>276</v>
      </c>
      <c r="B11" s="2" t="s">
        <v>17</v>
      </c>
      <c r="C11" s="2">
        <v>36</v>
      </c>
      <c r="D11" s="2">
        <v>94.5</v>
      </c>
      <c r="E11" s="2">
        <v>262.5</v>
      </c>
      <c r="F11" s="2">
        <v>97</v>
      </c>
      <c r="G11" s="2">
        <v>55.757731958762889</v>
      </c>
      <c r="H11" s="2">
        <v>140.20329572553709</v>
      </c>
      <c r="I11" s="2">
        <v>100</v>
      </c>
      <c r="J11" s="2">
        <v>95</v>
      </c>
      <c r="K11" s="2">
        <v>2.4536082474226806</v>
      </c>
      <c r="L11" s="2">
        <v>37.614942528735632</v>
      </c>
      <c r="M11" s="2">
        <v>300.55953344756438</v>
      </c>
      <c r="N11" s="2">
        <v>96.907216494845358</v>
      </c>
      <c r="O11" s="2">
        <f>J11/F11*100</f>
        <v>97.9381443298969</v>
      </c>
    </row>
    <row r="12" spans="1:15">
      <c r="A12" s="1">
        <v>273</v>
      </c>
      <c r="B12" s="2" t="s">
        <v>18</v>
      </c>
      <c r="C12" s="2">
        <v>25</v>
      </c>
      <c r="D12" s="2">
        <v>17.5</v>
      </c>
      <c r="E12" s="2">
        <v>70</v>
      </c>
      <c r="F12" s="2">
        <v>90</v>
      </c>
      <c r="G12" s="2">
        <v>56.944444444444443</v>
      </c>
      <c r="H12" s="2">
        <v>113.58668531631938</v>
      </c>
      <c r="I12" s="2">
        <v>87.777777777777771</v>
      </c>
      <c r="J12" s="2">
        <v>90</v>
      </c>
      <c r="K12" s="2">
        <v>2.2333333333333334</v>
      </c>
      <c r="L12" s="2">
        <v>38.554216867469883</v>
      </c>
      <c r="M12" s="2">
        <v>164.54025032162681</v>
      </c>
      <c r="N12" s="2">
        <v>86.666666666666671</v>
      </c>
      <c r="O12" s="2">
        <f>J12/F12*100</f>
        <v>100</v>
      </c>
    </row>
    <row r="13" spans="1:15">
      <c r="A13" s="1">
        <v>467</v>
      </c>
      <c r="B13" s="2" t="s">
        <v>19</v>
      </c>
      <c r="C13" s="2">
        <v>34</v>
      </c>
      <c r="D13" s="2">
        <v>1.7</v>
      </c>
      <c r="E13" s="2">
        <v>5</v>
      </c>
      <c r="F13" s="2">
        <v>103</v>
      </c>
      <c r="G13" s="2">
        <v>59.222330097087465</v>
      </c>
      <c r="H13" s="2">
        <v>89.063063064103872</v>
      </c>
      <c r="I13" s="2">
        <v>99.029126213592235</v>
      </c>
      <c r="J13" s="2">
        <v>103</v>
      </c>
      <c r="K13" s="2">
        <v>2.6990291262135924</v>
      </c>
      <c r="L13" s="2">
        <v>51.122448979591837</v>
      </c>
      <c r="M13" s="2">
        <v>163.91242729196827</v>
      </c>
      <c r="N13" s="2">
        <v>14.563106796116504</v>
      </c>
      <c r="O13" s="2">
        <f>J13/F13*100</f>
        <v>100</v>
      </c>
    </row>
    <row r="14" spans="1:15">
      <c r="A14" s="1">
        <v>333</v>
      </c>
      <c r="B14" s="2" t="s">
        <v>20</v>
      </c>
      <c r="C14" s="2">
        <v>42</v>
      </c>
      <c r="D14" s="2">
        <v>75.599999999999994</v>
      </c>
      <c r="E14" s="2">
        <v>180</v>
      </c>
      <c r="F14" s="2">
        <v>91</v>
      </c>
      <c r="G14" s="2">
        <v>59.564835164835081</v>
      </c>
      <c r="H14" s="2">
        <v>121.04969261847862</v>
      </c>
      <c r="I14" s="2">
        <v>98.901098901098905</v>
      </c>
      <c r="J14" s="2">
        <v>90</v>
      </c>
      <c r="K14" s="2">
        <v>2.3186813186813189</v>
      </c>
      <c r="L14" s="2">
        <v>110.11764705882354</v>
      </c>
      <c r="M14" s="2">
        <v>329.35902438946272</v>
      </c>
      <c r="N14" s="2">
        <v>94.505494505494497</v>
      </c>
      <c r="O14" s="2">
        <f>J14/F14*100</f>
        <v>98.901098901098905</v>
      </c>
    </row>
    <row r="15" spans="1:15">
      <c r="A15" s="1">
        <v>271</v>
      </c>
      <c r="B15" s="2" t="s">
        <v>21</v>
      </c>
      <c r="C15" s="2">
        <v>23</v>
      </c>
      <c r="D15" s="2">
        <v>1.1499999999999999</v>
      </c>
      <c r="E15" s="2">
        <v>5</v>
      </c>
      <c r="F15" s="2">
        <v>88</v>
      </c>
      <c r="G15" s="2">
        <v>59.702272727272678</v>
      </c>
      <c r="H15" s="2">
        <v>143.92730762378912</v>
      </c>
      <c r="I15" s="2">
        <v>96.590909090909093</v>
      </c>
      <c r="J15" s="2">
        <v>87</v>
      </c>
      <c r="K15" s="2">
        <v>2.0340909090909092</v>
      </c>
      <c r="L15" s="2">
        <v>60.972222222222221</v>
      </c>
      <c r="M15" s="2">
        <v>143.88629824677952</v>
      </c>
      <c r="N15" s="2">
        <v>28.40909090909091</v>
      </c>
      <c r="O15" s="2">
        <f>J15/F15*100</f>
        <v>98.86363636363636</v>
      </c>
    </row>
    <row r="16" spans="1:15">
      <c r="A16" s="1">
        <v>270</v>
      </c>
      <c r="B16" s="2" t="s">
        <v>22</v>
      </c>
      <c r="C16" s="2">
        <v>67</v>
      </c>
      <c r="D16" s="2">
        <v>388.6</v>
      </c>
      <c r="E16" s="2">
        <v>580</v>
      </c>
      <c r="F16" s="2">
        <v>93</v>
      </c>
      <c r="G16" s="2">
        <v>-62.686021505376416</v>
      </c>
      <c r="H16" s="2">
        <v>226.65567909870504</v>
      </c>
      <c r="I16" s="2">
        <v>100</v>
      </c>
      <c r="J16" s="2">
        <v>92</v>
      </c>
      <c r="K16" s="2">
        <v>2.78494623655914</v>
      </c>
      <c r="L16" s="2">
        <v>1.3333333333333333</v>
      </c>
      <c r="M16" s="2">
        <v>361.7038331582184</v>
      </c>
      <c r="N16" s="2">
        <v>100</v>
      </c>
      <c r="O16" s="2">
        <f>J16/F16*100</f>
        <v>98.924731182795696</v>
      </c>
    </row>
    <row r="17" spans="1:15">
      <c r="A17" s="1">
        <v>261</v>
      </c>
      <c r="B17" s="2" t="s">
        <v>24</v>
      </c>
      <c r="C17" s="2">
        <v>52</v>
      </c>
      <c r="D17" s="2">
        <v>41.6</v>
      </c>
      <c r="E17" s="2">
        <v>80</v>
      </c>
      <c r="F17" s="2">
        <v>109</v>
      </c>
      <c r="G17" s="2">
        <v>77.253211009174208</v>
      </c>
      <c r="H17" s="2">
        <v>159.75622782088018</v>
      </c>
      <c r="I17" s="2">
        <v>91.743119266055047</v>
      </c>
      <c r="J17" s="2">
        <v>109</v>
      </c>
      <c r="K17" s="2">
        <v>2.0091743119266057</v>
      </c>
      <c r="L17" s="2">
        <v>42.079207920792079</v>
      </c>
      <c r="M17" s="2">
        <v>172.17036232571022</v>
      </c>
      <c r="N17" s="2">
        <v>80.733944954128447</v>
      </c>
      <c r="O17" s="2">
        <f>J17/F17*100</f>
        <v>100</v>
      </c>
    </row>
    <row r="18" spans="1:15">
      <c r="A18" s="1">
        <v>368</v>
      </c>
      <c r="B18" s="2" t="s">
        <v>25</v>
      </c>
      <c r="C18" s="2">
        <v>15</v>
      </c>
      <c r="D18" s="2">
        <v>105</v>
      </c>
      <c r="E18" s="2">
        <v>700</v>
      </c>
      <c r="F18" s="2">
        <v>102</v>
      </c>
      <c r="G18" s="2">
        <v>78.137254901960787</v>
      </c>
      <c r="H18" s="2">
        <v>161.38313303450701</v>
      </c>
      <c r="I18" s="2">
        <v>68.627450980392155</v>
      </c>
      <c r="J18" s="2">
        <v>101</v>
      </c>
      <c r="K18" s="2">
        <v>1.8823529411764706</v>
      </c>
      <c r="L18" s="2">
        <v>-295.61224489795916</v>
      </c>
      <c r="M18" s="2">
        <v>326.31673414420129</v>
      </c>
      <c r="N18" s="2">
        <v>100</v>
      </c>
      <c r="O18" s="2">
        <f>J18/F18*100</f>
        <v>99.019607843137265</v>
      </c>
    </row>
    <row r="19" spans="1:15">
      <c r="A19" s="1">
        <v>257</v>
      </c>
      <c r="B19" s="2" t="s">
        <v>26</v>
      </c>
      <c r="C19" s="2">
        <v>21</v>
      </c>
      <c r="D19" s="2">
        <v>63</v>
      </c>
      <c r="E19" s="2">
        <v>300</v>
      </c>
      <c r="F19" s="2">
        <v>106</v>
      </c>
      <c r="G19" s="2">
        <v>80.490566037735846</v>
      </c>
      <c r="H19" s="2">
        <v>180.74603310053948</v>
      </c>
      <c r="I19" s="2">
        <v>96.226415094339629</v>
      </c>
      <c r="J19" s="2">
        <v>105</v>
      </c>
      <c r="K19" s="2">
        <v>2.1588785046728973</v>
      </c>
      <c r="L19" s="2">
        <v>-100</v>
      </c>
      <c r="M19" s="2">
        <v>261.64262409840268</v>
      </c>
      <c r="N19" s="2">
        <v>94.339622641509436</v>
      </c>
      <c r="O19" s="2">
        <f>J19/F19*100</f>
        <v>99.056603773584911</v>
      </c>
    </row>
    <row r="20" spans="1:15">
      <c r="A20" s="1">
        <v>458</v>
      </c>
      <c r="B20" s="2" t="s">
        <v>27</v>
      </c>
      <c r="C20" s="2">
        <v>36</v>
      </c>
      <c r="D20" s="2">
        <v>33.119999999999997</v>
      </c>
      <c r="E20" s="2">
        <v>92</v>
      </c>
      <c r="F20" s="2">
        <v>90</v>
      </c>
      <c r="G20" s="2">
        <v>85.991111111111209</v>
      </c>
      <c r="H20" s="2">
        <v>127.09276842239451</v>
      </c>
      <c r="I20" s="2">
        <v>100</v>
      </c>
      <c r="J20" s="2">
        <v>88</v>
      </c>
      <c r="K20" s="2">
        <v>2.3888888888888888</v>
      </c>
      <c r="L20" s="2">
        <v>100.13483146067416</v>
      </c>
      <c r="M20" s="2">
        <v>271.42918007412158</v>
      </c>
      <c r="N20" s="2">
        <v>75.555555555555557</v>
      </c>
      <c r="O20" s="2">
        <f>J20/F20*100</f>
        <v>97.777777777777771</v>
      </c>
    </row>
    <row r="21" spans="1:15">
      <c r="A21" s="1">
        <v>413</v>
      </c>
      <c r="B21" s="2" t="s">
        <v>28</v>
      </c>
      <c r="C21" s="2">
        <v>53</v>
      </c>
      <c r="D21" s="2">
        <v>103.35</v>
      </c>
      <c r="E21" s="2">
        <v>195</v>
      </c>
      <c r="F21" s="2">
        <v>98</v>
      </c>
      <c r="G21" s="2">
        <v>86.854081632652864</v>
      </c>
      <c r="H21" s="2">
        <v>167.31031476411584</v>
      </c>
      <c r="I21" s="2">
        <v>98.979591836734699</v>
      </c>
      <c r="J21" s="2">
        <v>97</v>
      </c>
      <c r="K21" s="2">
        <v>2.6224489795918369</v>
      </c>
      <c r="L21" s="2">
        <v>40.161290322580648</v>
      </c>
      <c r="M21" s="2">
        <v>256.73795176517604</v>
      </c>
      <c r="N21" s="2">
        <v>89.795918367346943</v>
      </c>
      <c r="O21" s="2">
        <f>J21/F21*100</f>
        <v>98.979591836734699</v>
      </c>
    </row>
    <row r="22" spans="1:15">
      <c r="A22" s="1">
        <v>430</v>
      </c>
      <c r="B22" s="2" t="s">
        <v>29</v>
      </c>
      <c r="C22" s="2">
        <v>13</v>
      </c>
      <c r="D22" s="2">
        <v>84.5</v>
      </c>
      <c r="E22" s="2">
        <v>650</v>
      </c>
      <c r="F22" s="2">
        <v>96</v>
      </c>
      <c r="G22" s="2">
        <v>94.09375</v>
      </c>
      <c r="H22" s="2">
        <v>145.30675922446207</v>
      </c>
      <c r="I22" s="2">
        <v>100</v>
      </c>
      <c r="J22" s="2">
        <v>96</v>
      </c>
      <c r="K22" s="2">
        <v>2.8125</v>
      </c>
      <c r="L22" s="2">
        <v>0.58823529411764708</v>
      </c>
      <c r="M22" s="2">
        <v>413.99434359253104</v>
      </c>
      <c r="N22" s="2">
        <v>100</v>
      </c>
      <c r="O22" s="2">
        <f>J22/F22*100</f>
        <v>100</v>
      </c>
    </row>
    <row r="23" spans="1:15">
      <c r="A23" s="1">
        <v>264</v>
      </c>
      <c r="B23" s="2" t="s">
        <v>30</v>
      </c>
      <c r="C23" s="2">
        <v>12</v>
      </c>
      <c r="D23" s="2">
        <v>3.9959999999999996</v>
      </c>
      <c r="E23" s="2">
        <v>33.299999999999997</v>
      </c>
      <c r="F23" s="2">
        <v>89</v>
      </c>
      <c r="G23" s="2">
        <v>95.217483146067394</v>
      </c>
      <c r="H23" s="2">
        <v>111.12262594970076</v>
      </c>
      <c r="I23" s="2">
        <v>98.876404494382015</v>
      </c>
      <c r="J23" s="2">
        <v>88</v>
      </c>
      <c r="K23" s="2">
        <v>2.5730337078651684</v>
      </c>
      <c r="L23" s="2">
        <v>83.485714285714153</v>
      </c>
      <c r="M23" s="2">
        <v>167.82205661064293</v>
      </c>
      <c r="N23" s="2">
        <v>43.820224719101127</v>
      </c>
      <c r="O23" s="2">
        <f>J23/F23*100</f>
        <v>98.876404494382015</v>
      </c>
    </row>
    <row r="24" spans="1:15">
      <c r="A24" s="1">
        <v>424</v>
      </c>
      <c r="B24" s="2" t="s">
        <v>32</v>
      </c>
      <c r="C24" s="2">
        <v>84</v>
      </c>
      <c r="D24" s="2">
        <v>109.2</v>
      </c>
      <c r="E24" s="2">
        <v>130</v>
      </c>
      <c r="F24" s="2">
        <v>93</v>
      </c>
      <c r="G24" s="2">
        <v>97.843010752688201</v>
      </c>
      <c r="H24" s="2">
        <v>204.45478473132505</v>
      </c>
      <c r="I24" s="2">
        <v>98.924731182795696</v>
      </c>
      <c r="J24" s="2">
        <v>92</v>
      </c>
      <c r="K24" s="2">
        <v>2.21505376344086</v>
      </c>
      <c r="L24" s="2">
        <v>124.25287356321839</v>
      </c>
      <c r="M24" s="2">
        <v>286.11931233806888</v>
      </c>
      <c r="N24" s="2">
        <v>80.645161290322577</v>
      </c>
      <c r="O24" s="2">
        <f>J24/F24*100</f>
        <v>98.924731182795696</v>
      </c>
    </row>
    <row r="25" spans="1:15">
      <c r="A25" s="1">
        <v>251</v>
      </c>
      <c r="B25" s="2" t="s">
        <v>34</v>
      </c>
      <c r="C25" s="2">
        <v>11</v>
      </c>
      <c r="D25" s="2">
        <v>143</v>
      </c>
      <c r="E25" s="2">
        <v>1300</v>
      </c>
      <c r="F25" s="2">
        <v>101</v>
      </c>
      <c r="G25" s="2">
        <v>107.04950495049505</v>
      </c>
      <c r="H25" s="2">
        <v>226.30012709840108</v>
      </c>
      <c r="I25" s="2">
        <v>99.009900990099013</v>
      </c>
      <c r="J25" s="2">
        <v>99</v>
      </c>
      <c r="K25" s="2">
        <v>2.4455445544554455</v>
      </c>
      <c r="L25" s="2">
        <v>-798.66666666666663</v>
      </c>
      <c r="M25" s="2">
        <v>339.08071360234965</v>
      </c>
      <c r="N25" s="2">
        <v>100</v>
      </c>
      <c r="O25" s="2">
        <f>J25/F25*100</f>
        <v>98.019801980198025</v>
      </c>
    </row>
    <row r="26" spans="1:15">
      <c r="A26" s="1">
        <v>269</v>
      </c>
      <c r="B26" s="2" t="s">
        <v>35</v>
      </c>
      <c r="C26" s="2">
        <v>36</v>
      </c>
      <c r="D26" s="2">
        <v>89.64</v>
      </c>
      <c r="E26" s="2">
        <v>249</v>
      </c>
      <c r="F26" s="2">
        <v>120</v>
      </c>
      <c r="G26" s="2">
        <v>107.56833333333336</v>
      </c>
      <c r="H26" s="2">
        <v>192.36890748930153</v>
      </c>
      <c r="I26" s="2">
        <v>100</v>
      </c>
      <c r="J26" s="2">
        <v>119</v>
      </c>
      <c r="K26" s="2">
        <v>2.2583333333333333</v>
      </c>
      <c r="L26" s="2">
        <v>80.823008849557525</v>
      </c>
      <c r="M26" s="2">
        <v>386.42126878041535</v>
      </c>
      <c r="N26" s="2">
        <v>90</v>
      </c>
      <c r="O26" s="2">
        <f>J26/F26*100</f>
        <v>99.166666666666671</v>
      </c>
    </row>
    <row r="27" spans="1:15">
      <c r="A27" s="1">
        <v>335</v>
      </c>
      <c r="B27" s="2" t="s">
        <v>36</v>
      </c>
      <c r="C27" s="2">
        <v>58</v>
      </c>
      <c r="D27" s="2">
        <v>8.6999999999999993</v>
      </c>
      <c r="E27" s="2">
        <v>15</v>
      </c>
      <c r="F27" s="2">
        <v>99</v>
      </c>
      <c r="G27" s="2">
        <v>110.9969696969696</v>
      </c>
      <c r="H27" s="2">
        <v>152.93859342255794</v>
      </c>
      <c r="I27" s="2">
        <v>98.98989898989899</v>
      </c>
      <c r="J27" s="2">
        <v>99</v>
      </c>
      <c r="K27" s="2">
        <v>2.2828282828282829</v>
      </c>
      <c r="L27" s="2">
        <v>84.574468085106389</v>
      </c>
      <c r="M27" s="2">
        <v>138.98955552635223</v>
      </c>
      <c r="N27" s="2">
        <v>35.353535353535356</v>
      </c>
      <c r="O27" s="2">
        <f>J27/F27*100</f>
        <v>100</v>
      </c>
    </row>
    <row r="28" spans="1:15">
      <c r="A28" s="3">
        <v>250</v>
      </c>
      <c r="B28" s="4" t="s">
        <v>37</v>
      </c>
      <c r="C28" s="4">
        <v>17</v>
      </c>
      <c r="D28" s="4">
        <v>85</v>
      </c>
      <c r="E28" s="4">
        <v>500</v>
      </c>
      <c r="F28" s="2">
        <v>211</v>
      </c>
      <c r="G28" s="2">
        <v>113.43601895734596</v>
      </c>
      <c r="H28" s="2">
        <v>196.72235554874604</v>
      </c>
      <c r="I28" s="2">
        <v>100</v>
      </c>
      <c r="J28" s="2">
        <v>211</v>
      </c>
      <c r="K28" s="2">
        <v>2.7677725118483414</v>
      </c>
      <c r="L28" s="2">
        <v>-144</v>
      </c>
      <c r="M28" s="2">
        <v>345.27245086544792</v>
      </c>
      <c r="N28" s="2">
        <v>97.630331753554501</v>
      </c>
      <c r="O28" s="2">
        <f>J28/F28*100</f>
        <v>100</v>
      </c>
    </row>
    <row r="29" spans="1:15">
      <c r="A29" s="1">
        <v>530</v>
      </c>
      <c r="B29" s="2" t="s">
        <v>39</v>
      </c>
      <c r="C29" s="2">
        <v>32</v>
      </c>
      <c r="D29" s="2">
        <v>12.8</v>
      </c>
      <c r="E29" s="2">
        <v>40</v>
      </c>
      <c r="F29" s="2">
        <v>104</v>
      </c>
      <c r="G29" s="2">
        <v>117.05576923076933</v>
      </c>
      <c r="H29" s="2">
        <v>183.32084549656983</v>
      </c>
      <c r="I29" s="2">
        <v>99.038461538461547</v>
      </c>
      <c r="J29" s="2">
        <v>103</v>
      </c>
      <c r="K29" s="2">
        <v>3.2211538461538463</v>
      </c>
      <c r="L29" s="2">
        <v>43.191489361702125</v>
      </c>
      <c r="M29" s="2">
        <v>161.30657891080725</v>
      </c>
      <c r="N29" s="2">
        <v>53.846153846153847</v>
      </c>
      <c r="O29" s="2">
        <f>J29/F29*100</f>
        <v>99.038461538461547</v>
      </c>
    </row>
    <row r="30" spans="1:15">
      <c r="A30" s="1">
        <v>241</v>
      </c>
      <c r="B30" s="2" t="s">
        <v>23</v>
      </c>
      <c r="C30" s="2">
        <v>49</v>
      </c>
      <c r="D30" s="2">
        <v>147</v>
      </c>
      <c r="E30" s="2">
        <v>300</v>
      </c>
      <c r="F30" s="2">
        <v>91</v>
      </c>
      <c r="G30" s="2">
        <v>120.41758241758242</v>
      </c>
      <c r="H30" s="2">
        <v>198.97007401639664</v>
      </c>
      <c r="I30" s="2">
        <v>87.912087912087912</v>
      </c>
      <c r="J30" s="2">
        <v>91</v>
      </c>
      <c r="K30" s="2">
        <v>2.1847826086956523</v>
      </c>
      <c r="L30" s="2">
        <v>111.07142857142857</v>
      </c>
      <c r="M30" s="2">
        <v>300.15665731893131</v>
      </c>
      <c r="N30" s="2">
        <v>92.307692307692307</v>
      </c>
      <c r="O30" s="2">
        <f>J30/F30*100</f>
        <v>100</v>
      </c>
    </row>
    <row r="31" spans="1:15">
      <c r="A31" s="1">
        <v>460</v>
      </c>
      <c r="B31" s="2" t="s">
        <v>41</v>
      </c>
      <c r="C31" s="2">
        <v>17</v>
      </c>
      <c r="D31" s="2">
        <v>13.6</v>
      </c>
      <c r="E31" s="2">
        <v>80</v>
      </c>
      <c r="F31" s="2">
        <v>96</v>
      </c>
      <c r="G31" s="2">
        <v>120.87916666666645</v>
      </c>
      <c r="H31" s="2">
        <v>144.93098024607349</v>
      </c>
      <c r="I31" s="2">
        <v>100</v>
      </c>
      <c r="J31" s="2">
        <v>96</v>
      </c>
      <c r="K31" s="2">
        <v>2.6145833333333335</v>
      </c>
      <c r="L31" s="2">
        <v>112.15053763440861</v>
      </c>
      <c r="M31" s="2">
        <v>192.5958229171718</v>
      </c>
      <c r="N31" s="2">
        <v>67.708333333333343</v>
      </c>
      <c r="O31" s="2">
        <f>J31/F31*100</f>
        <v>100</v>
      </c>
    </row>
    <row r="32" spans="1:15">
      <c r="A32" s="1">
        <v>262</v>
      </c>
      <c r="B32" s="2" t="s">
        <v>42</v>
      </c>
      <c r="C32" s="2">
        <v>11</v>
      </c>
      <c r="D32" s="2">
        <v>33</v>
      </c>
      <c r="E32" s="2">
        <v>300</v>
      </c>
      <c r="F32" s="2">
        <v>104</v>
      </c>
      <c r="G32" s="2">
        <v>121.42307692307692</v>
      </c>
      <c r="H32" s="2">
        <v>184.47288812336774</v>
      </c>
      <c r="I32" s="2">
        <v>99.038461538461547</v>
      </c>
      <c r="J32" s="2">
        <v>104</v>
      </c>
      <c r="K32" s="2">
        <v>2.2884615384615383</v>
      </c>
      <c r="L32" s="2">
        <v>107.55102040816327</v>
      </c>
      <c r="M32" s="2">
        <v>370.95880568388174</v>
      </c>
      <c r="N32" s="2">
        <v>94.230769230769226</v>
      </c>
      <c r="O32" s="2">
        <f>J32/F32*100</f>
        <v>100</v>
      </c>
    </row>
    <row r="33" spans="1:15">
      <c r="A33" s="1">
        <v>394</v>
      </c>
      <c r="B33" s="2" t="s">
        <v>43</v>
      </c>
      <c r="C33" s="2">
        <v>71</v>
      </c>
      <c r="D33" s="2">
        <v>28.4</v>
      </c>
      <c r="E33" s="2">
        <v>40</v>
      </c>
      <c r="F33" s="2">
        <v>102</v>
      </c>
      <c r="G33" s="2">
        <v>126.35490196078456</v>
      </c>
      <c r="H33" s="2">
        <v>199.77385413891119</v>
      </c>
      <c r="I33" s="2">
        <v>99.019607843137265</v>
      </c>
      <c r="J33" s="2">
        <v>101</v>
      </c>
      <c r="K33" s="2">
        <v>3.107843137254902</v>
      </c>
      <c r="L33" s="2">
        <v>109.67391304347827</v>
      </c>
      <c r="M33" s="2">
        <v>296.95691435344963</v>
      </c>
      <c r="N33" s="2">
        <v>51.960784313725497</v>
      </c>
      <c r="O33" s="2">
        <f>J33/F33*100</f>
        <v>99.019607843137265</v>
      </c>
    </row>
    <row r="34" spans="1:15">
      <c r="A34" s="1">
        <v>356</v>
      </c>
      <c r="B34" s="2" t="s">
        <v>44</v>
      </c>
      <c r="C34" s="2">
        <v>49.7</v>
      </c>
      <c r="D34" s="2">
        <v>213.71</v>
      </c>
      <c r="E34" s="2">
        <v>430</v>
      </c>
      <c r="F34" s="2">
        <v>100</v>
      </c>
      <c r="G34" s="2">
        <v>126.49000000000055</v>
      </c>
      <c r="H34" s="2">
        <v>755.53443523659689</v>
      </c>
      <c r="I34" s="2">
        <v>98</v>
      </c>
      <c r="J34" s="2">
        <v>95</v>
      </c>
      <c r="K34" s="2">
        <v>2.0909090909090908</v>
      </c>
      <c r="L34" s="2">
        <v>11.222222222222221</v>
      </c>
      <c r="M34" s="2">
        <v>356.47092882327701</v>
      </c>
      <c r="N34" s="2">
        <v>98</v>
      </c>
      <c r="O34" s="2">
        <f>J34/F34*100</f>
        <v>95</v>
      </c>
    </row>
    <row r="35" spans="1:15">
      <c r="A35" s="1">
        <v>401</v>
      </c>
      <c r="B35" s="2" t="s">
        <v>45</v>
      </c>
      <c r="C35" s="2">
        <v>40</v>
      </c>
      <c r="D35" s="2">
        <v>4</v>
      </c>
      <c r="E35" s="2">
        <v>10</v>
      </c>
      <c r="F35" s="2">
        <v>90</v>
      </c>
      <c r="G35" s="2">
        <v>127.72222222222223</v>
      </c>
      <c r="H35" s="2">
        <v>131.93069578149075</v>
      </c>
      <c r="I35" s="2">
        <v>100</v>
      </c>
      <c r="J35" s="2">
        <v>84</v>
      </c>
      <c r="K35" s="2">
        <v>2.0222222222222221</v>
      </c>
      <c r="L35" s="2">
        <v>92.558139534883722</v>
      </c>
      <c r="M35" s="2">
        <v>152.84891461071754</v>
      </c>
      <c r="N35" s="2">
        <v>14.444444444444443</v>
      </c>
      <c r="O35" s="2">
        <f>J35/F35*100</f>
        <v>93.333333333333329</v>
      </c>
    </row>
    <row r="36" spans="1:15">
      <c r="A36" s="1">
        <v>429</v>
      </c>
      <c r="B36" s="2" t="s">
        <v>46</v>
      </c>
      <c r="C36" s="2">
        <v>30</v>
      </c>
      <c r="D36" s="2">
        <v>51</v>
      </c>
      <c r="E36" s="2">
        <v>170</v>
      </c>
      <c r="F36" s="2">
        <v>101</v>
      </c>
      <c r="G36" s="2">
        <v>128.60396039603961</v>
      </c>
      <c r="H36" s="2">
        <v>168.4290402043496</v>
      </c>
      <c r="I36" s="2">
        <v>99.009900990099013</v>
      </c>
      <c r="J36" s="2">
        <v>101</v>
      </c>
      <c r="K36" s="2">
        <v>2.5445544554455446</v>
      </c>
      <c r="L36" s="2">
        <v>115.10869565217391</v>
      </c>
      <c r="M36" s="2">
        <v>382.12389270249008</v>
      </c>
      <c r="N36" s="2">
        <v>86.138613861386133</v>
      </c>
      <c r="O36" s="2">
        <f>J36/F36*100</f>
        <v>100</v>
      </c>
    </row>
    <row r="37" spans="1:15">
      <c r="A37" s="1">
        <v>446</v>
      </c>
      <c r="B37" s="2" t="s">
        <v>48</v>
      </c>
      <c r="C37" s="2">
        <v>17</v>
      </c>
      <c r="D37" s="2">
        <v>13.6</v>
      </c>
      <c r="E37" s="2">
        <v>80</v>
      </c>
      <c r="F37" s="2">
        <v>107</v>
      </c>
      <c r="G37" s="2">
        <v>135.60560747663527</v>
      </c>
      <c r="H37" s="2">
        <v>169.72668030099288</v>
      </c>
      <c r="I37" s="2">
        <v>100</v>
      </c>
      <c r="J37" s="2">
        <v>106</v>
      </c>
      <c r="K37" s="2">
        <v>2.5046728971962615</v>
      </c>
      <c r="L37" s="2">
        <v>125.15463917525773</v>
      </c>
      <c r="M37" s="2">
        <v>229.17021240618408</v>
      </c>
      <c r="N37" s="2">
        <v>66.355140186915889</v>
      </c>
      <c r="O37" s="2">
        <f>J37/F37*100</f>
        <v>99.065420560747668</v>
      </c>
    </row>
    <row r="38" spans="1:15">
      <c r="A38" s="1">
        <v>247</v>
      </c>
      <c r="B38" s="2" t="s">
        <v>49</v>
      </c>
      <c r="C38" s="2">
        <v>20</v>
      </c>
      <c r="D38" s="2">
        <v>50</v>
      </c>
      <c r="E38" s="2">
        <v>250</v>
      </c>
      <c r="F38" s="2">
        <v>109</v>
      </c>
      <c r="G38" s="2">
        <v>139.08256880733944</v>
      </c>
      <c r="H38" s="2">
        <v>165.39538085495298</v>
      </c>
      <c r="I38" s="2">
        <v>100</v>
      </c>
      <c r="J38" s="2">
        <v>109</v>
      </c>
      <c r="K38" s="2">
        <v>2.3211009174311927</v>
      </c>
      <c r="L38" s="2">
        <v>20</v>
      </c>
      <c r="M38" s="2">
        <v>211.74204560632501</v>
      </c>
      <c r="N38" s="2">
        <v>93.577981651376149</v>
      </c>
      <c r="O38" s="2">
        <f>J38/F38*100</f>
        <v>100</v>
      </c>
    </row>
    <row r="39" spans="1:15">
      <c r="A39" s="1">
        <v>268</v>
      </c>
      <c r="B39" s="2" t="s">
        <v>50</v>
      </c>
      <c r="C39" s="2">
        <v>16</v>
      </c>
      <c r="D39" s="2">
        <v>85.76</v>
      </c>
      <c r="E39" s="2">
        <v>536</v>
      </c>
      <c r="F39" s="2">
        <v>107</v>
      </c>
      <c r="G39" s="2">
        <v>139.75411214953252</v>
      </c>
      <c r="H39" s="2">
        <v>178.59229997744205</v>
      </c>
      <c r="I39" s="2">
        <v>26.168224299065418</v>
      </c>
      <c r="J39" s="2">
        <v>106</v>
      </c>
      <c r="K39" s="2">
        <v>1.4299065420560748</v>
      </c>
      <c r="L39" s="2">
        <v>-44.7</v>
      </c>
      <c r="M39" s="2">
        <v>458.3405619264683</v>
      </c>
      <c r="N39" s="2">
        <v>100</v>
      </c>
      <c r="O39" s="2">
        <f>J39/F39*100</f>
        <v>99.065420560747668</v>
      </c>
    </row>
    <row r="40" spans="1:15">
      <c r="A40" s="1">
        <v>260</v>
      </c>
      <c r="B40" s="2" t="s">
        <v>51</v>
      </c>
      <c r="C40" s="2">
        <v>12</v>
      </c>
      <c r="D40" s="2">
        <v>18</v>
      </c>
      <c r="E40" s="2">
        <v>150</v>
      </c>
      <c r="F40" s="2">
        <v>108</v>
      </c>
      <c r="G40" s="2">
        <v>141.35185185185185</v>
      </c>
      <c r="H40" s="2">
        <v>156.40244726524355</v>
      </c>
      <c r="I40" s="2">
        <v>96.296296296296291</v>
      </c>
      <c r="J40" s="2">
        <v>108</v>
      </c>
      <c r="K40" s="2">
        <v>2.074074074074074</v>
      </c>
      <c r="L40" s="2">
        <v>34.857142857142854</v>
      </c>
      <c r="M40" s="2">
        <v>187.94492997497088</v>
      </c>
      <c r="N40" s="2">
        <v>77.777777777777786</v>
      </c>
      <c r="O40" s="2">
        <f>J40/F40*100</f>
        <v>100</v>
      </c>
    </row>
    <row r="41" spans="1:15">
      <c r="A41" s="1">
        <v>431</v>
      </c>
      <c r="B41" s="2" t="s">
        <v>38</v>
      </c>
      <c r="C41" s="2">
        <v>26</v>
      </c>
      <c r="D41" s="2">
        <v>143</v>
      </c>
      <c r="E41" s="2">
        <v>550</v>
      </c>
      <c r="F41" s="2">
        <v>92</v>
      </c>
      <c r="G41" s="2">
        <v>142.27173913043478</v>
      </c>
      <c r="H41" s="2">
        <v>217.32687202101053</v>
      </c>
      <c r="I41" s="2">
        <v>100</v>
      </c>
      <c r="J41" s="2">
        <v>92</v>
      </c>
      <c r="K41" s="2">
        <v>2.8586956521739131</v>
      </c>
      <c r="L41" s="2">
        <v>-36.206896551724135</v>
      </c>
      <c r="M41" s="2">
        <v>384.58446732808136</v>
      </c>
      <c r="N41" s="2">
        <v>97.826086956521735</v>
      </c>
      <c r="O41" s="2">
        <f>J41/F41*100</f>
        <v>100</v>
      </c>
    </row>
    <row r="42" spans="1:15">
      <c r="A42" s="1">
        <v>215</v>
      </c>
      <c r="B42" s="2" t="s">
        <v>52</v>
      </c>
      <c r="C42" s="2">
        <v>19.399999999999999</v>
      </c>
      <c r="D42" s="2">
        <v>9.6999999999999993</v>
      </c>
      <c r="E42" s="2">
        <v>50</v>
      </c>
      <c r="F42" s="2">
        <v>105</v>
      </c>
      <c r="G42" s="2">
        <v>142.34761904761882</v>
      </c>
      <c r="H42" s="2">
        <v>171.86714351008177</v>
      </c>
      <c r="I42" s="2">
        <v>100</v>
      </c>
      <c r="J42" s="2">
        <v>105</v>
      </c>
      <c r="K42" s="2">
        <v>2.5865384615384617</v>
      </c>
      <c r="L42" s="2">
        <v>98.315789473684205</v>
      </c>
      <c r="M42" s="2">
        <v>196.17432885378199</v>
      </c>
      <c r="N42" s="2">
        <v>44.761904761904766</v>
      </c>
      <c r="O42" s="2">
        <f>J42/F42*100</f>
        <v>100</v>
      </c>
    </row>
    <row r="43" spans="1:15">
      <c r="A43" s="1">
        <v>444</v>
      </c>
      <c r="B43" s="2" t="s">
        <v>53</v>
      </c>
      <c r="C43" s="2">
        <v>20</v>
      </c>
      <c r="D43" s="2">
        <v>34</v>
      </c>
      <c r="E43" s="2">
        <v>170</v>
      </c>
      <c r="F43" s="2">
        <v>101</v>
      </c>
      <c r="G43" s="2">
        <v>147.78217821782178</v>
      </c>
      <c r="H43" s="2">
        <v>147.07070435408923</v>
      </c>
      <c r="I43" s="2">
        <v>100</v>
      </c>
      <c r="J43" s="2">
        <v>98</v>
      </c>
      <c r="K43" s="2">
        <v>2.1881188118811883</v>
      </c>
      <c r="L43" s="2">
        <v>127.1875</v>
      </c>
      <c r="M43" s="2">
        <v>294.83163125667789</v>
      </c>
      <c r="N43" s="2">
        <v>77.227722772277232</v>
      </c>
      <c r="O43" s="2">
        <f>J43/F43*100</f>
        <v>97.029702970297024</v>
      </c>
    </row>
    <row r="44" spans="1:15">
      <c r="A44" s="1">
        <v>520</v>
      </c>
      <c r="B44" s="2" t="s">
        <v>56</v>
      </c>
      <c r="C44" s="2">
        <v>47</v>
      </c>
      <c r="D44" s="2">
        <v>11.75</v>
      </c>
      <c r="E44" s="2">
        <v>25</v>
      </c>
      <c r="F44" s="2">
        <v>103</v>
      </c>
      <c r="G44" s="2">
        <v>155.33737864077671</v>
      </c>
      <c r="H44" s="2">
        <v>156.61480827965428</v>
      </c>
      <c r="I44" s="2">
        <v>90.291262135922338</v>
      </c>
      <c r="J44" s="2">
        <v>101</v>
      </c>
      <c r="K44" s="2">
        <v>1.8446601941747574</v>
      </c>
      <c r="L44" s="2">
        <v>175</v>
      </c>
      <c r="M44" s="2">
        <v>232.28643793237657</v>
      </c>
      <c r="N44" s="2">
        <v>16.50485436893204</v>
      </c>
      <c r="O44" s="2">
        <f>J44/F44*100</f>
        <v>98.05825242718447</v>
      </c>
    </row>
    <row r="45" spans="1:15">
      <c r="A45" s="1">
        <v>432</v>
      </c>
      <c r="B45" s="2" t="s">
        <v>57</v>
      </c>
      <c r="C45" s="2">
        <v>14</v>
      </c>
      <c r="D45" s="2">
        <v>35</v>
      </c>
      <c r="E45" s="2">
        <v>250</v>
      </c>
      <c r="F45" s="2">
        <v>106</v>
      </c>
      <c r="G45" s="2">
        <v>156.74528301886792</v>
      </c>
      <c r="H45" s="2">
        <v>201.13966061614076</v>
      </c>
      <c r="I45" s="2">
        <v>100</v>
      </c>
      <c r="J45" s="2">
        <v>106</v>
      </c>
      <c r="K45" s="2">
        <v>2.4528301886792452</v>
      </c>
      <c r="L45" s="2">
        <v>197.62376237623764</v>
      </c>
      <c r="M45" s="2">
        <v>369.55148089231488</v>
      </c>
      <c r="N45" s="2">
        <v>90.566037735849065</v>
      </c>
      <c r="O45" s="2">
        <f>J45/F45*100</f>
        <v>100</v>
      </c>
    </row>
    <row r="46" spans="1:15">
      <c r="A46" s="1">
        <v>442</v>
      </c>
      <c r="B46" s="2" t="s">
        <v>59</v>
      </c>
      <c r="C46" s="2">
        <v>37</v>
      </c>
      <c r="D46" s="2">
        <v>62.9</v>
      </c>
      <c r="E46" s="2">
        <v>170</v>
      </c>
      <c r="F46" s="2">
        <v>94</v>
      </c>
      <c r="G46" s="2">
        <v>157.68510638297894</v>
      </c>
      <c r="H46" s="2">
        <v>209.6282633808072</v>
      </c>
      <c r="I46" s="2">
        <v>100</v>
      </c>
      <c r="J46" s="2">
        <v>93</v>
      </c>
      <c r="K46" s="2">
        <v>2.4148936170212765</v>
      </c>
      <c r="L46" s="2">
        <v>130.88888888888889</v>
      </c>
      <c r="M46" s="2">
        <v>270.9892175990243</v>
      </c>
      <c r="N46" s="2">
        <v>74.468085106382972</v>
      </c>
      <c r="O46" s="2">
        <f>J46/F46*100</f>
        <v>98.936170212765958</v>
      </c>
    </row>
    <row r="47" spans="1:15">
      <c r="A47" s="1">
        <v>445</v>
      </c>
      <c r="B47" s="2" t="s">
        <v>60</v>
      </c>
      <c r="C47" s="2">
        <v>30</v>
      </c>
      <c r="D47" s="2">
        <v>51</v>
      </c>
      <c r="E47" s="2">
        <v>170</v>
      </c>
      <c r="F47" s="2">
        <v>107</v>
      </c>
      <c r="G47" s="2">
        <v>159.98130841121494</v>
      </c>
      <c r="H47" s="2">
        <v>192.215777988452</v>
      </c>
      <c r="I47" s="2">
        <v>99.065420560747668</v>
      </c>
      <c r="J47" s="2">
        <v>107</v>
      </c>
      <c r="K47" s="2">
        <v>2.514018691588785</v>
      </c>
      <c r="L47" s="2">
        <v>110.10204081632654</v>
      </c>
      <c r="M47" s="2">
        <v>257.16333170001099</v>
      </c>
      <c r="N47" s="2">
        <v>79.43925233644859</v>
      </c>
      <c r="O47" s="2">
        <f>J47/F47*100</f>
        <v>100</v>
      </c>
    </row>
    <row r="48" spans="1:15">
      <c r="A48" s="1">
        <v>380</v>
      </c>
      <c r="B48" s="2" t="s">
        <v>62</v>
      </c>
      <c r="C48" s="2">
        <v>16</v>
      </c>
      <c r="D48" s="2">
        <v>4.8</v>
      </c>
      <c r="E48" s="2">
        <v>30</v>
      </c>
      <c r="F48" s="2">
        <v>107</v>
      </c>
      <c r="G48" s="2">
        <v>162.02242990654241</v>
      </c>
      <c r="H48" s="2">
        <v>163.64133658499244</v>
      </c>
      <c r="I48" s="2">
        <v>95.327102803738313</v>
      </c>
      <c r="J48" s="2">
        <v>88</v>
      </c>
      <c r="K48" s="2">
        <v>1.8598130841121496</v>
      </c>
      <c r="L48" s="2">
        <v>201.8</v>
      </c>
      <c r="M48" s="2">
        <v>285.93769187772995</v>
      </c>
      <c r="N48" s="2">
        <v>21.495327102803738</v>
      </c>
      <c r="O48" s="2">
        <f>J48/F48*100</f>
        <v>82.242990654205599</v>
      </c>
    </row>
    <row r="49" spans="1:15">
      <c r="A49" s="1">
        <v>438</v>
      </c>
      <c r="B49" s="2" t="s">
        <v>63</v>
      </c>
      <c r="C49" s="2">
        <v>28</v>
      </c>
      <c r="D49" s="2">
        <v>16.8</v>
      </c>
      <c r="E49" s="2">
        <v>60</v>
      </c>
      <c r="F49" s="2">
        <v>97</v>
      </c>
      <c r="G49" s="2">
        <v>163.14845360824771</v>
      </c>
      <c r="H49" s="2">
        <v>178.72012402625171</v>
      </c>
      <c r="I49" s="2">
        <v>100</v>
      </c>
      <c r="J49" s="2">
        <v>96</v>
      </c>
      <c r="K49" s="2">
        <v>2.5567010309278349</v>
      </c>
      <c r="L49" s="2">
        <v>201.11111111111111</v>
      </c>
      <c r="M49" s="2">
        <v>227.40571299358851</v>
      </c>
      <c r="N49" s="2">
        <v>41.237113402061851</v>
      </c>
      <c r="O49" s="2">
        <f>J49/F49*100</f>
        <v>98.969072164948457</v>
      </c>
    </row>
    <row r="50" spans="1:15">
      <c r="A50" s="1">
        <v>246</v>
      </c>
      <c r="B50" s="2" t="s">
        <v>64</v>
      </c>
      <c r="C50" s="2">
        <v>37</v>
      </c>
      <c r="D50" s="2">
        <v>185</v>
      </c>
      <c r="E50" s="2">
        <v>500</v>
      </c>
      <c r="F50" s="2">
        <v>92</v>
      </c>
      <c r="G50" s="2">
        <v>163.36956521739131</v>
      </c>
      <c r="H50" s="2">
        <v>261.3270325944946</v>
      </c>
      <c r="I50" s="2">
        <v>100</v>
      </c>
      <c r="J50" s="2">
        <v>92</v>
      </c>
      <c r="K50" s="2">
        <v>2.5760869565217392</v>
      </c>
      <c r="L50" s="2">
        <v>75.454545454545453</v>
      </c>
      <c r="M50" s="2">
        <v>430.07058787344897</v>
      </c>
      <c r="N50" s="2">
        <v>94.565217391304344</v>
      </c>
      <c r="O50" s="2">
        <f>J50/F50*100</f>
        <v>100</v>
      </c>
    </row>
    <row r="51" spans="1:15">
      <c r="A51" s="1">
        <v>509</v>
      </c>
      <c r="B51" s="2" t="s">
        <v>65</v>
      </c>
      <c r="C51" s="2">
        <v>39</v>
      </c>
      <c r="D51" s="2">
        <v>7.8</v>
      </c>
      <c r="E51" s="2">
        <v>20</v>
      </c>
      <c r="F51" s="2">
        <v>90</v>
      </c>
      <c r="G51" s="2">
        <v>164.53333333333367</v>
      </c>
      <c r="H51" s="2">
        <v>142.42916630988941</v>
      </c>
      <c r="I51" s="2">
        <v>100</v>
      </c>
      <c r="J51" s="2">
        <v>90</v>
      </c>
      <c r="K51" s="2">
        <v>2.6666666666666665</v>
      </c>
      <c r="L51" s="2">
        <v>215.82278481012659</v>
      </c>
      <c r="M51" s="2">
        <v>234.26156537652145</v>
      </c>
      <c r="N51" s="2">
        <v>10</v>
      </c>
      <c r="O51" s="2">
        <f>J51/F51*100</f>
        <v>100</v>
      </c>
    </row>
    <row r="52" spans="1:15">
      <c r="A52" s="1">
        <v>455</v>
      </c>
      <c r="B52" s="2" t="s">
        <v>40</v>
      </c>
      <c r="C52" s="2">
        <v>17</v>
      </c>
      <c r="D52" s="2">
        <v>13.6</v>
      </c>
      <c r="E52" s="2">
        <v>80</v>
      </c>
      <c r="F52" s="2">
        <v>102</v>
      </c>
      <c r="G52" s="2">
        <v>164.68431372549009</v>
      </c>
      <c r="H52" s="2">
        <v>197.23521553351998</v>
      </c>
      <c r="I52" s="2">
        <v>99.019607843137265</v>
      </c>
      <c r="J52" s="2">
        <v>102</v>
      </c>
      <c r="K52" s="2">
        <v>2.6176470588235294</v>
      </c>
      <c r="L52" s="2">
        <v>136.63157894736841</v>
      </c>
      <c r="M52" s="2">
        <v>252.96795914475686</v>
      </c>
      <c r="N52" s="2">
        <v>58.82352941176471</v>
      </c>
      <c r="O52" s="2">
        <f>J52/F52*100</f>
        <v>100</v>
      </c>
    </row>
    <row r="53" spans="1:15">
      <c r="A53" s="1">
        <v>272</v>
      </c>
      <c r="B53" s="2" t="s">
        <v>66</v>
      </c>
      <c r="C53" s="2">
        <v>27</v>
      </c>
      <c r="D53" s="2">
        <v>8.1</v>
      </c>
      <c r="E53" s="2">
        <v>30</v>
      </c>
      <c r="F53" s="2">
        <v>114</v>
      </c>
      <c r="G53" s="2">
        <v>165.18947368421044</v>
      </c>
      <c r="H53" s="2">
        <v>181.64054378043858</v>
      </c>
      <c r="I53" s="2">
        <v>93.859649122807014</v>
      </c>
      <c r="J53" s="2">
        <v>113</v>
      </c>
      <c r="K53" s="2">
        <v>2.0087719298245612</v>
      </c>
      <c r="L53" s="2">
        <v>237.42857142857142</v>
      </c>
      <c r="M53" s="2">
        <v>252.43822005602667</v>
      </c>
      <c r="N53" s="2">
        <v>26.315789473684209</v>
      </c>
      <c r="O53" s="2">
        <f>J53/F53*100</f>
        <v>99.122807017543863</v>
      </c>
    </row>
    <row r="54" spans="1:15">
      <c r="A54" s="1">
        <v>266</v>
      </c>
      <c r="B54" s="2" t="s">
        <v>67</v>
      </c>
      <c r="C54" s="2">
        <v>42</v>
      </c>
      <c r="D54" s="2">
        <v>44.1</v>
      </c>
      <c r="E54" s="2">
        <v>105</v>
      </c>
      <c r="F54" s="2">
        <v>97</v>
      </c>
      <c r="G54" s="2">
        <v>165.28144329896881</v>
      </c>
      <c r="H54" s="2">
        <v>258.23848164450982</v>
      </c>
      <c r="I54" s="2">
        <v>89.690721649484544</v>
      </c>
      <c r="J54" s="2">
        <v>97</v>
      </c>
      <c r="K54" s="2">
        <v>1.9387755102040816</v>
      </c>
      <c r="L54" s="2">
        <v>300.17241379310343</v>
      </c>
      <c r="M54" s="2">
        <v>509.48186646180858</v>
      </c>
      <c r="N54" s="2">
        <v>65.979381443298962</v>
      </c>
      <c r="O54" s="2">
        <f>J54/F54*100</f>
        <v>100</v>
      </c>
    </row>
    <row r="55" spans="1:15">
      <c r="A55" s="1">
        <v>228</v>
      </c>
      <c r="B55" s="2" t="s">
        <v>55</v>
      </c>
      <c r="C55" s="2">
        <v>32</v>
      </c>
      <c r="D55" s="2">
        <v>16</v>
      </c>
      <c r="E55" s="2">
        <v>50</v>
      </c>
      <c r="F55" s="2">
        <v>112</v>
      </c>
      <c r="G55" s="2">
        <v>165.69642857142858</v>
      </c>
      <c r="H55" s="2">
        <v>201.63135746072416</v>
      </c>
      <c r="I55" s="2">
        <v>100</v>
      </c>
      <c r="J55" s="2">
        <v>111</v>
      </c>
      <c r="K55" s="2">
        <v>2.5535714285714284</v>
      </c>
      <c r="L55" s="2">
        <v>202.13592233009709</v>
      </c>
      <c r="M55" s="2">
        <v>293.80415807945644</v>
      </c>
      <c r="N55" s="2">
        <v>41.964285714285715</v>
      </c>
      <c r="O55" s="2">
        <f>J55/F55*100</f>
        <v>99.107142857142861</v>
      </c>
    </row>
    <row r="56" spans="1:15">
      <c r="A56" s="1">
        <v>256</v>
      </c>
      <c r="B56" s="2" t="s">
        <v>68</v>
      </c>
      <c r="C56" s="2">
        <v>33</v>
      </c>
      <c r="D56" s="2">
        <v>165</v>
      </c>
      <c r="E56" s="2">
        <v>500</v>
      </c>
      <c r="F56" s="2">
        <v>93</v>
      </c>
      <c r="G56" s="2">
        <v>169.73118279569891</v>
      </c>
      <c r="H56" s="2">
        <v>295.86494935391465</v>
      </c>
      <c r="I56" s="2">
        <v>97.849462365591393</v>
      </c>
      <c r="J56" s="2">
        <v>93</v>
      </c>
      <c r="K56" s="2">
        <v>2.161290322580645</v>
      </c>
      <c r="L56" s="2">
        <v>-6.6279069767441863</v>
      </c>
      <c r="M56" s="2">
        <v>380.76582417425169</v>
      </c>
      <c r="N56" s="2">
        <v>95.6989247311828</v>
      </c>
      <c r="O56" s="2">
        <f>J56/F56*100</f>
        <v>100</v>
      </c>
    </row>
    <row r="57" spans="1:15">
      <c r="A57" s="1">
        <v>359</v>
      </c>
      <c r="B57" s="2" t="s">
        <v>69</v>
      </c>
      <c r="C57" s="2">
        <v>12</v>
      </c>
      <c r="D57" s="2">
        <v>120</v>
      </c>
      <c r="E57" s="2">
        <v>1000</v>
      </c>
      <c r="F57" s="2">
        <v>98</v>
      </c>
      <c r="G57" s="2">
        <v>171.37755102040816</v>
      </c>
      <c r="H57" s="2">
        <v>253.97842733725153</v>
      </c>
      <c r="I57" s="2">
        <v>94.897959183673478</v>
      </c>
      <c r="J57" s="2">
        <v>98</v>
      </c>
      <c r="K57" s="2">
        <v>2.1326530612244898</v>
      </c>
      <c r="L57" s="2">
        <v>-603.40425531914889</v>
      </c>
      <c r="M57" s="2">
        <v>338.53750349410348</v>
      </c>
      <c r="N57" s="2">
        <v>100</v>
      </c>
      <c r="O57" s="2">
        <f>J57/F57*100</f>
        <v>100</v>
      </c>
    </row>
    <row r="58" spans="1:15">
      <c r="A58" s="1">
        <v>454</v>
      </c>
      <c r="B58" s="2" t="s">
        <v>9</v>
      </c>
      <c r="C58" s="2">
        <v>53</v>
      </c>
      <c r="D58" s="2">
        <v>238.5</v>
      </c>
      <c r="E58" s="2">
        <v>450</v>
      </c>
      <c r="F58" s="2">
        <v>98</v>
      </c>
      <c r="G58" s="2">
        <v>172.31632653061226</v>
      </c>
      <c r="H58" s="2">
        <v>378.34194283753135</v>
      </c>
      <c r="I58" s="2">
        <v>100</v>
      </c>
      <c r="J58" s="2">
        <v>98</v>
      </c>
      <c r="K58" s="2">
        <v>2.6020408163265305</v>
      </c>
      <c r="L58" s="2">
        <v>295.0561797752809</v>
      </c>
      <c r="M58" s="2">
        <v>546.55558561925216</v>
      </c>
      <c r="N58" s="2">
        <v>92.857142857142861</v>
      </c>
      <c r="O58" s="2">
        <f>J58/F58*100</f>
        <v>100</v>
      </c>
    </row>
    <row r="59" spans="1:15">
      <c r="A59" s="1">
        <v>545</v>
      </c>
      <c r="B59" s="2" t="s">
        <v>71</v>
      </c>
      <c r="C59" s="2">
        <v>93</v>
      </c>
      <c r="D59" s="2">
        <v>4.6500000000000004</v>
      </c>
      <c r="E59" s="2">
        <v>5</v>
      </c>
      <c r="F59" s="2">
        <v>101</v>
      </c>
      <c r="G59" s="2">
        <v>173.22128712871299</v>
      </c>
      <c r="H59" s="2">
        <v>181.17718749149</v>
      </c>
      <c r="I59" s="2">
        <v>100</v>
      </c>
      <c r="J59" s="2">
        <v>92</v>
      </c>
      <c r="K59" s="2">
        <v>2.4455445544554455</v>
      </c>
      <c r="L59" s="2">
        <v>105.97826086956522</v>
      </c>
      <c r="M59" s="2">
        <v>196.79888648063817</v>
      </c>
      <c r="N59" s="2">
        <v>3.9603960396039604</v>
      </c>
      <c r="O59" s="2">
        <f>J59/F59*100</f>
        <v>91.089108910891099</v>
      </c>
    </row>
    <row r="60" spans="1:15">
      <c r="A60" s="1">
        <v>417</v>
      </c>
      <c r="B60" s="2" t="s">
        <v>72</v>
      </c>
      <c r="C60" s="2">
        <v>42</v>
      </c>
      <c r="D60" s="2">
        <v>33.6</v>
      </c>
      <c r="E60" s="2">
        <v>80</v>
      </c>
      <c r="F60" s="2">
        <v>108</v>
      </c>
      <c r="G60" s="2">
        <v>174.77962962962945</v>
      </c>
      <c r="H60" s="2">
        <v>218.18690939567676</v>
      </c>
      <c r="I60" s="2">
        <v>99.074074074074076</v>
      </c>
      <c r="J60" s="2">
        <v>107</v>
      </c>
      <c r="K60" s="2">
        <v>2.4166666666666665</v>
      </c>
      <c r="L60" s="2">
        <v>165.05154639175257</v>
      </c>
      <c r="M60" s="2">
        <v>268.66228689309082</v>
      </c>
      <c r="N60" s="2">
        <v>53.703703703703709</v>
      </c>
      <c r="O60" s="2">
        <f>J60/F60*100</f>
        <v>99.074074074074076</v>
      </c>
    </row>
    <row r="61" spans="1:15">
      <c r="A61" s="1">
        <v>364</v>
      </c>
      <c r="B61" s="2" t="s">
        <v>73</v>
      </c>
      <c r="C61" s="2">
        <v>27</v>
      </c>
      <c r="D61" s="2">
        <v>21.6</v>
      </c>
      <c r="E61" s="2">
        <v>80</v>
      </c>
      <c r="F61" s="2">
        <v>94</v>
      </c>
      <c r="G61" s="2">
        <v>175.20851063829767</v>
      </c>
      <c r="H61" s="2">
        <v>165.47236241284875</v>
      </c>
      <c r="I61" s="2">
        <v>100</v>
      </c>
      <c r="J61" s="2">
        <v>94</v>
      </c>
      <c r="K61" s="2">
        <v>2.3085106382978724</v>
      </c>
      <c r="L61" s="2">
        <v>194.06593406593407</v>
      </c>
      <c r="M61" s="2">
        <v>240.19888991314409</v>
      </c>
      <c r="N61" s="2">
        <v>50</v>
      </c>
      <c r="O61" s="2">
        <f>J61/F61*100</f>
        <v>100</v>
      </c>
    </row>
    <row r="62" spans="1:15">
      <c r="A62" s="1">
        <v>220</v>
      </c>
      <c r="B62" s="2" t="s">
        <v>74</v>
      </c>
      <c r="C62" s="2">
        <v>40</v>
      </c>
      <c r="D62" s="2">
        <v>360</v>
      </c>
      <c r="E62" s="2">
        <v>900</v>
      </c>
      <c r="F62" s="2">
        <v>110</v>
      </c>
      <c r="G62" s="2">
        <v>176.36363636363637</v>
      </c>
      <c r="H62" s="2">
        <v>394.84923907908757</v>
      </c>
      <c r="I62" s="2">
        <v>100</v>
      </c>
      <c r="J62" s="2">
        <v>109</v>
      </c>
      <c r="K62" s="2">
        <v>3.209090909090909</v>
      </c>
      <c r="L62" s="2">
        <v>-198.66666666666666</v>
      </c>
      <c r="M62" s="2">
        <v>512.03039773545493</v>
      </c>
      <c r="N62" s="2">
        <v>98.181818181818187</v>
      </c>
      <c r="O62" s="2">
        <f>J62/F62*100</f>
        <v>99.090909090909093</v>
      </c>
    </row>
    <row r="63" spans="1:15">
      <c r="A63" s="1">
        <v>434</v>
      </c>
      <c r="B63" s="2" t="s">
        <v>75</v>
      </c>
      <c r="C63" s="2">
        <v>26</v>
      </c>
      <c r="D63" s="2">
        <v>54.08</v>
      </c>
      <c r="E63" s="2">
        <v>208</v>
      </c>
      <c r="F63" s="2">
        <v>97</v>
      </c>
      <c r="G63" s="2">
        <v>180.45608247422683</v>
      </c>
      <c r="H63" s="2">
        <v>215.4767998849523</v>
      </c>
      <c r="I63" s="2">
        <v>90.721649484536087</v>
      </c>
      <c r="J63" s="2">
        <v>95</v>
      </c>
      <c r="K63" s="2">
        <v>2.0206185567010309</v>
      </c>
      <c r="L63" s="2">
        <v>254.90322580645162</v>
      </c>
      <c r="M63" s="2">
        <v>372.71501132016954</v>
      </c>
      <c r="N63" s="2">
        <v>81.44329896907216</v>
      </c>
      <c r="O63" s="2">
        <f>J63/F63*100</f>
        <v>97.9381443298969</v>
      </c>
    </row>
    <row r="64" spans="1:15">
      <c r="A64" s="1">
        <v>435</v>
      </c>
      <c r="B64" s="2" t="s">
        <v>47</v>
      </c>
      <c r="C64" s="2">
        <v>36</v>
      </c>
      <c r="D64" s="2">
        <v>138.6</v>
      </c>
      <c r="E64" s="2">
        <v>385</v>
      </c>
      <c r="F64" s="2">
        <v>103</v>
      </c>
      <c r="G64" s="2">
        <v>182.03106796116512</v>
      </c>
      <c r="H64" s="2">
        <v>259.86014301404498</v>
      </c>
      <c r="I64" s="2">
        <v>95.145631067961162</v>
      </c>
      <c r="J64" s="2">
        <v>103</v>
      </c>
      <c r="K64" s="2">
        <v>1.6601941747572815</v>
      </c>
      <c r="L64" s="2">
        <v>79.3</v>
      </c>
      <c r="M64" s="2">
        <v>326.78802631279831</v>
      </c>
      <c r="N64" s="2">
        <v>90.291262135922338</v>
      </c>
      <c r="O64" s="2">
        <f>J64/F64*100</f>
        <v>100</v>
      </c>
    </row>
    <row r="65" spans="1:15">
      <c r="A65" s="1">
        <v>392</v>
      </c>
      <c r="B65" s="2" t="s">
        <v>77</v>
      </c>
      <c r="C65" s="2">
        <v>50</v>
      </c>
      <c r="D65" s="2">
        <v>198</v>
      </c>
      <c r="E65" s="2">
        <v>396</v>
      </c>
      <c r="F65" s="2">
        <v>101</v>
      </c>
      <c r="G65" s="2">
        <v>188.48514851485149</v>
      </c>
      <c r="H65" s="2">
        <v>701.2476540261847</v>
      </c>
      <c r="I65" s="2">
        <v>100</v>
      </c>
      <c r="J65" s="2">
        <v>99</v>
      </c>
      <c r="K65" s="2">
        <v>2.8514851485148514</v>
      </c>
      <c r="L65" s="2">
        <v>64.232558139534888</v>
      </c>
      <c r="M65" s="2">
        <v>331.9247850454928</v>
      </c>
      <c r="N65" s="2">
        <v>92.079207920792086</v>
      </c>
      <c r="O65" s="2">
        <f>J65/F65*100</f>
        <v>98.019801980198025</v>
      </c>
    </row>
    <row r="66" spans="1:15">
      <c r="A66" s="1">
        <v>397</v>
      </c>
      <c r="B66" s="2" t="s">
        <v>78</v>
      </c>
      <c r="C66" s="2">
        <v>71</v>
      </c>
      <c r="D66" s="2">
        <v>142</v>
      </c>
      <c r="E66" s="2">
        <v>200</v>
      </c>
      <c r="F66" s="2">
        <v>113</v>
      </c>
      <c r="G66" s="2">
        <v>190.30088495575222</v>
      </c>
      <c r="H66" s="2">
        <v>335.74945178541969</v>
      </c>
      <c r="I66" s="2">
        <v>100</v>
      </c>
      <c r="J66" s="2">
        <v>112</v>
      </c>
      <c r="K66" s="2">
        <v>3.1150442477876106</v>
      </c>
      <c r="L66" s="2">
        <v>216.63461538461539</v>
      </c>
      <c r="M66" s="2">
        <v>362.70186365241915</v>
      </c>
      <c r="N66" s="2">
        <v>76.991150442477874</v>
      </c>
      <c r="O66" s="2">
        <f>J66/F66*100</f>
        <v>99.115044247787608</v>
      </c>
    </row>
    <row r="67" spans="1:15">
      <c r="A67" s="1">
        <v>258</v>
      </c>
      <c r="B67" s="2" t="s">
        <v>80</v>
      </c>
      <c r="C67" s="2">
        <v>9</v>
      </c>
      <c r="D67" s="2">
        <v>5.4</v>
      </c>
      <c r="E67" s="2">
        <v>60</v>
      </c>
      <c r="F67" s="2">
        <v>112</v>
      </c>
      <c r="G67" s="2">
        <v>192.90357142857127</v>
      </c>
      <c r="H67" s="2">
        <v>185.40259769046762</v>
      </c>
      <c r="I67" s="2">
        <v>93.75</v>
      </c>
      <c r="J67" s="2">
        <v>109</v>
      </c>
      <c r="K67" s="2">
        <v>1.6875</v>
      </c>
      <c r="L67" s="2">
        <v>283.78640776699029</v>
      </c>
      <c r="M67" s="2">
        <v>386.1222921812755</v>
      </c>
      <c r="N67" s="2">
        <v>32.142857142857146</v>
      </c>
      <c r="O67" s="2">
        <f>J67/F67*100</f>
        <v>97.321428571428569</v>
      </c>
    </row>
    <row r="68" spans="1:15">
      <c r="A68" s="1">
        <v>202</v>
      </c>
      <c r="B68" s="2" t="s">
        <v>79</v>
      </c>
      <c r="C68" s="2">
        <v>41</v>
      </c>
      <c r="D68" s="2">
        <v>20.5</v>
      </c>
      <c r="E68" s="2">
        <v>50</v>
      </c>
      <c r="F68" s="2">
        <v>109</v>
      </c>
      <c r="G68" s="2">
        <v>198.58256880733944</v>
      </c>
      <c r="H68" s="2">
        <v>211.47866228238615</v>
      </c>
      <c r="I68" s="2">
        <v>100</v>
      </c>
      <c r="J68" s="2">
        <v>108</v>
      </c>
      <c r="K68" s="2">
        <v>2.9541284403669725</v>
      </c>
      <c r="L68" s="2">
        <v>149.20792079207922</v>
      </c>
      <c r="M68" s="2">
        <v>220.24841960076276</v>
      </c>
      <c r="N68" s="2">
        <v>34.862385321100916</v>
      </c>
      <c r="O68" s="2">
        <f>J68/F68*100</f>
        <v>99.082568807339456</v>
      </c>
    </row>
    <row r="69" spans="1:15">
      <c r="A69" s="1">
        <v>281</v>
      </c>
      <c r="B69" s="2" t="s">
        <v>82</v>
      </c>
      <c r="C69" s="2">
        <v>71</v>
      </c>
      <c r="D69" s="2">
        <v>71</v>
      </c>
      <c r="E69" s="2">
        <v>100</v>
      </c>
      <c r="F69" s="2">
        <v>99</v>
      </c>
      <c r="G69" s="2">
        <v>200.5151515151515</v>
      </c>
      <c r="H69" s="2">
        <v>204.17386366727683</v>
      </c>
      <c r="I69" s="2">
        <v>100</v>
      </c>
      <c r="J69" s="2">
        <v>97</v>
      </c>
      <c r="K69" s="2">
        <v>3.2222222222222223</v>
      </c>
      <c r="L69" s="2">
        <v>347.14285714285717</v>
      </c>
      <c r="M69" s="2">
        <v>407.25445421283052</v>
      </c>
      <c r="N69" s="2">
        <v>50.505050505050505</v>
      </c>
      <c r="O69" s="2">
        <f>J69/F69*100</f>
        <v>97.979797979797979</v>
      </c>
    </row>
    <row r="70" spans="1:15">
      <c r="A70" s="1">
        <v>405</v>
      </c>
      <c r="B70" s="2" t="s">
        <v>31</v>
      </c>
      <c r="C70" s="2">
        <v>12</v>
      </c>
      <c r="D70" s="2">
        <v>36</v>
      </c>
      <c r="E70" s="2">
        <v>300</v>
      </c>
      <c r="F70" s="2">
        <v>114</v>
      </c>
      <c r="G70" s="2">
        <v>200.97368421052633</v>
      </c>
      <c r="H70" s="2">
        <v>208.45259899318702</v>
      </c>
      <c r="I70" s="2">
        <v>99.122807017543863</v>
      </c>
      <c r="J70" s="2">
        <v>114</v>
      </c>
      <c r="K70" s="2">
        <v>2.4086956521739129</v>
      </c>
      <c r="L70" s="2">
        <v>208.75</v>
      </c>
      <c r="M70" s="2">
        <v>378.25613372779918</v>
      </c>
      <c r="N70" s="2">
        <v>86.842105263157904</v>
      </c>
      <c r="O70" s="2">
        <f>J70/F70*100</f>
        <v>100</v>
      </c>
    </row>
    <row r="71" spans="1:15">
      <c r="A71" s="1">
        <v>267</v>
      </c>
      <c r="B71" s="2" t="s">
        <v>83</v>
      </c>
      <c r="C71" s="2">
        <v>9</v>
      </c>
      <c r="D71" s="2">
        <v>19.8</v>
      </c>
      <c r="E71" s="2">
        <v>220</v>
      </c>
      <c r="F71" s="2">
        <v>103</v>
      </c>
      <c r="G71" s="2">
        <v>203.84077669902953</v>
      </c>
      <c r="H71" s="2">
        <v>271.92955598646876</v>
      </c>
      <c r="I71" s="2">
        <v>100</v>
      </c>
      <c r="J71" s="2">
        <v>103</v>
      </c>
      <c r="K71" s="2">
        <v>2.8932038834951457</v>
      </c>
      <c r="L71" s="2">
        <v>144.44444444444446</v>
      </c>
      <c r="M71" s="2">
        <v>324.76749052590583</v>
      </c>
      <c r="N71" s="2">
        <v>81.553398058252426</v>
      </c>
      <c r="O71" s="2">
        <f>J71/F71*100</f>
        <v>100</v>
      </c>
    </row>
    <row r="72" spans="1:15">
      <c r="A72" s="1">
        <v>382</v>
      </c>
      <c r="B72" s="2" t="s">
        <v>85</v>
      </c>
      <c r="C72" s="2">
        <v>16</v>
      </c>
      <c r="D72" s="2">
        <v>4</v>
      </c>
      <c r="E72" s="2">
        <v>25</v>
      </c>
      <c r="F72" s="2">
        <v>107</v>
      </c>
      <c r="G72" s="2">
        <v>207.35514018691589</v>
      </c>
      <c r="H72" s="2">
        <v>196.17638637814139</v>
      </c>
      <c r="I72" s="2">
        <v>95.327102803738313</v>
      </c>
      <c r="J72" s="2">
        <v>85</v>
      </c>
      <c r="K72" s="2">
        <v>1.7476635514018692</v>
      </c>
      <c r="L72" s="2">
        <v>191.6</v>
      </c>
      <c r="M72" s="2">
        <v>251.49339811002852</v>
      </c>
      <c r="N72" s="2">
        <v>7.4766355140186906</v>
      </c>
      <c r="O72" s="2">
        <f>J72/F72*100</f>
        <v>79.43925233644859</v>
      </c>
    </row>
    <row r="73" spans="1:15">
      <c r="A73" s="1">
        <v>407</v>
      </c>
      <c r="B73" s="2" t="s">
        <v>86</v>
      </c>
      <c r="C73" s="2">
        <v>30</v>
      </c>
      <c r="D73" s="2">
        <v>12</v>
      </c>
      <c r="E73" s="2">
        <v>40</v>
      </c>
      <c r="F73" s="2">
        <v>95</v>
      </c>
      <c r="G73" s="2">
        <v>209.10526315789474</v>
      </c>
      <c r="H73" s="2">
        <v>283.43089794194049</v>
      </c>
      <c r="I73" s="2">
        <v>91.578947368421055</v>
      </c>
      <c r="J73" s="2">
        <v>93</v>
      </c>
      <c r="K73" s="2">
        <v>2.4105263157894736</v>
      </c>
      <c r="L73" s="2">
        <v>147.1764705882353</v>
      </c>
      <c r="M73" s="2">
        <v>219.10864756959253</v>
      </c>
      <c r="N73" s="2">
        <v>27.368421052631582</v>
      </c>
      <c r="O73" s="2">
        <f>J73/F73*100</f>
        <v>97.894736842105274</v>
      </c>
    </row>
    <row r="74" spans="1:15">
      <c r="A74" s="1">
        <v>239</v>
      </c>
      <c r="B74" s="2" t="s">
        <v>87</v>
      </c>
      <c r="C74" s="2">
        <v>29</v>
      </c>
      <c r="D74" s="2">
        <v>174</v>
      </c>
      <c r="E74" s="2">
        <v>600</v>
      </c>
      <c r="F74" s="2">
        <v>110</v>
      </c>
      <c r="G74" s="2">
        <v>216.45454545454547</v>
      </c>
      <c r="H74" s="2">
        <v>323.86537684445187</v>
      </c>
      <c r="I74" s="2">
        <v>99.090909090909093</v>
      </c>
      <c r="J74" s="2">
        <v>110</v>
      </c>
      <c r="K74" s="2">
        <v>2.418181818181818</v>
      </c>
      <c r="L74" s="2">
        <v>-26.03960396039604</v>
      </c>
      <c r="M74" s="2">
        <v>410.96004479248535</v>
      </c>
      <c r="N74" s="2">
        <v>97.27272727272728</v>
      </c>
      <c r="O74" s="2">
        <f>J74/F74*100</f>
        <v>100</v>
      </c>
    </row>
    <row r="75" spans="1:15">
      <c r="A75" s="1">
        <v>528</v>
      </c>
      <c r="B75" s="2" t="s">
        <v>88</v>
      </c>
      <c r="C75" s="2">
        <v>41</v>
      </c>
      <c r="D75" s="2">
        <v>128.125</v>
      </c>
      <c r="E75" s="2">
        <v>312.5</v>
      </c>
      <c r="F75" s="2">
        <v>101</v>
      </c>
      <c r="G75" s="2">
        <v>217.22153465346534</v>
      </c>
      <c r="H75" s="2">
        <v>298.5358080915442</v>
      </c>
      <c r="I75" s="2">
        <v>99.009900990099013</v>
      </c>
      <c r="J75" s="2">
        <v>100</v>
      </c>
      <c r="K75" s="2">
        <v>2.5940594059405941</v>
      </c>
      <c r="L75" s="2">
        <v>178.4375</v>
      </c>
      <c r="M75" s="2">
        <v>404.29035455903926</v>
      </c>
      <c r="N75" s="2">
        <v>85.148514851485146</v>
      </c>
      <c r="O75" s="2">
        <f>J75/F75*100</f>
        <v>99.009900990099013</v>
      </c>
    </row>
    <row r="76" spans="1:15">
      <c r="A76" s="1">
        <v>206</v>
      </c>
      <c r="B76" s="2" t="s">
        <v>89</v>
      </c>
      <c r="C76" s="2">
        <v>32</v>
      </c>
      <c r="D76" s="2">
        <v>32</v>
      </c>
      <c r="E76" s="2">
        <v>100</v>
      </c>
      <c r="F76" s="2">
        <v>103</v>
      </c>
      <c r="G76" s="2">
        <v>219.79611650485438</v>
      </c>
      <c r="H76" s="2">
        <v>216.03700478332641</v>
      </c>
      <c r="I76" s="2">
        <v>98.05825242718447</v>
      </c>
      <c r="J76" s="2">
        <v>101</v>
      </c>
      <c r="K76" s="2">
        <v>2.6893203883495147</v>
      </c>
      <c r="L76" s="2">
        <v>191.57894736842104</v>
      </c>
      <c r="M76" s="2">
        <v>259.68194863272396</v>
      </c>
      <c r="N76" s="2">
        <v>49.514563106796118</v>
      </c>
      <c r="O76" s="2">
        <f>J76/F76*100</f>
        <v>98.05825242718447</v>
      </c>
    </row>
    <row r="77" spans="1:15">
      <c r="A77" s="1">
        <v>342</v>
      </c>
      <c r="B77" s="2" t="s">
        <v>91</v>
      </c>
      <c r="C77" s="2">
        <v>22</v>
      </c>
      <c r="D77" s="2">
        <v>165</v>
      </c>
      <c r="E77" s="2">
        <v>750</v>
      </c>
      <c r="F77" s="2">
        <v>100</v>
      </c>
      <c r="G77" s="2">
        <v>224.2</v>
      </c>
      <c r="H77" s="2">
        <v>337.79343398059717</v>
      </c>
      <c r="I77" s="2">
        <v>61</v>
      </c>
      <c r="J77" s="2">
        <v>100</v>
      </c>
      <c r="K77" s="2">
        <v>1.52</v>
      </c>
      <c r="L77" s="2">
        <v>-34.574468085106382</v>
      </c>
      <c r="M77" s="2">
        <v>554.44569799871647</v>
      </c>
      <c r="N77" s="2">
        <v>95</v>
      </c>
      <c r="O77" s="2">
        <f>J77/F77*100</f>
        <v>100</v>
      </c>
    </row>
    <row r="78" spans="1:15">
      <c r="A78" s="1">
        <v>198</v>
      </c>
      <c r="B78" s="2" t="s">
        <v>92</v>
      </c>
      <c r="C78" s="2">
        <v>29</v>
      </c>
      <c r="D78" s="2">
        <v>145</v>
      </c>
      <c r="E78" s="2">
        <v>500</v>
      </c>
      <c r="F78" s="2">
        <v>96</v>
      </c>
      <c r="G78" s="2">
        <v>226.04166666666666</v>
      </c>
      <c r="H78" s="2">
        <v>369.43977264776879</v>
      </c>
      <c r="I78" s="2">
        <v>100</v>
      </c>
      <c r="J78" s="2">
        <v>95</v>
      </c>
      <c r="K78" s="2">
        <v>2.4791666666666665</v>
      </c>
      <c r="L78" s="2">
        <v>16.067415730337078</v>
      </c>
      <c r="M78" s="2">
        <v>409.17216308033051</v>
      </c>
      <c r="N78" s="2">
        <v>97.916666666666657</v>
      </c>
      <c r="O78" s="2">
        <f>J78/F78*100</f>
        <v>98.958333333333343</v>
      </c>
    </row>
    <row r="79" spans="1:15">
      <c r="A79" s="1">
        <v>252</v>
      </c>
      <c r="B79" s="2" t="s">
        <v>93</v>
      </c>
      <c r="C79" s="2">
        <v>11</v>
      </c>
      <c r="D79" s="2">
        <v>33</v>
      </c>
      <c r="E79" s="2">
        <v>300</v>
      </c>
      <c r="F79" s="2">
        <v>101</v>
      </c>
      <c r="G79" s="2">
        <v>226.95049504950495</v>
      </c>
      <c r="H79" s="2">
        <v>261.29819655855351</v>
      </c>
      <c r="I79" s="2">
        <v>100</v>
      </c>
      <c r="J79" s="2">
        <v>101</v>
      </c>
      <c r="K79" s="2">
        <v>2.7128712871287131</v>
      </c>
      <c r="L79" s="2">
        <v>393.95833333333331</v>
      </c>
      <c r="M79" s="2">
        <v>468.27450151799837</v>
      </c>
      <c r="N79" s="2">
        <v>85.148514851485146</v>
      </c>
      <c r="O79" s="2">
        <f>J79/F79*100</f>
        <v>100</v>
      </c>
    </row>
    <row r="80" spans="1:15">
      <c r="A80" s="1">
        <v>265</v>
      </c>
      <c r="B80" s="2" t="s">
        <v>81</v>
      </c>
      <c r="C80" s="2">
        <v>16</v>
      </c>
      <c r="D80" s="2">
        <v>20.8</v>
      </c>
      <c r="E80" s="2">
        <v>130</v>
      </c>
      <c r="F80" s="2">
        <v>103</v>
      </c>
      <c r="G80" s="2">
        <v>227.11262135922374</v>
      </c>
      <c r="H80" s="2">
        <v>212.61965981794827</v>
      </c>
      <c r="I80" s="2">
        <v>98.05825242718447</v>
      </c>
      <c r="J80" s="2">
        <v>103</v>
      </c>
      <c r="K80" s="2">
        <v>2.1057692307692308</v>
      </c>
      <c r="L80" s="2">
        <v>382.60416666666669</v>
      </c>
      <c r="M80" s="2">
        <v>449.31349925640461</v>
      </c>
      <c r="N80" s="2">
        <v>62.135922330097081</v>
      </c>
      <c r="O80" s="2">
        <f>J80/F80*100</f>
        <v>100</v>
      </c>
    </row>
    <row r="81" spans="1:15">
      <c r="A81" s="3">
        <v>254</v>
      </c>
      <c r="B81" s="4" t="s">
        <v>94</v>
      </c>
      <c r="C81" s="4">
        <v>62</v>
      </c>
      <c r="D81" s="4">
        <v>74.400000000000006</v>
      </c>
      <c r="E81" s="4">
        <v>120</v>
      </c>
      <c r="F81" s="2">
        <v>193</v>
      </c>
      <c r="G81" s="2">
        <v>228.44974093264179</v>
      </c>
      <c r="H81" s="2">
        <v>518.30645014600543</v>
      </c>
      <c r="I81" s="2">
        <v>81.865284974093271</v>
      </c>
      <c r="J81" s="2">
        <v>192</v>
      </c>
      <c r="K81" s="2">
        <v>1.9533678756476685</v>
      </c>
      <c r="L81" s="2">
        <v>207.13513513513513</v>
      </c>
      <c r="M81" s="2">
        <v>317.729561153117</v>
      </c>
      <c r="N81" s="2">
        <v>60.62176165803109</v>
      </c>
      <c r="O81" s="2">
        <f>J81/F81*100</f>
        <v>99.481865284974091</v>
      </c>
    </row>
    <row r="82" spans="1:15">
      <c r="A82" s="1">
        <v>558</v>
      </c>
      <c r="B82" s="2" t="s">
        <v>95</v>
      </c>
      <c r="C82" s="2">
        <v>20.5</v>
      </c>
      <c r="D82" s="2">
        <v>114.8</v>
      </c>
      <c r="E82" s="2">
        <v>560</v>
      </c>
      <c r="F82" s="2">
        <v>97</v>
      </c>
      <c r="G82" s="2">
        <v>236.90103092783548</v>
      </c>
      <c r="H82" s="2">
        <v>231.05046188316885</v>
      </c>
      <c r="I82" s="2">
        <v>94.845360824742258</v>
      </c>
      <c r="J82" s="2">
        <v>93</v>
      </c>
      <c r="K82" s="2">
        <v>1.9278350515463918</v>
      </c>
      <c r="L82" s="2">
        <v>-74.042553191489361</v>
      </c>
      <c r="M82" s="2">
        <v>394.46252843812454</v>
      </c>
      <c r="N82" s="2">
        <v>97.9381443298969</v>
      </c>
      <c r="O82" s="2">
        <f>J82/F82*100</f>
        <v>95.876288659793815</v>
      </c>
    </row>
    <row r="83" spans="1:15">
      <c r="A83" s="1">
        <v>263</v>
      </c>
      <c r="B83" s="2" t="s">
        <v>96</v>
      </c>
      <c r="C83" s="2">
        <v>12</v>
      </c>
      <c r="D83" s="2">
        <v>14.16</v>
      </c>
      <c r="E83" s="2">
        <v>118</v>
      </c>
      <c r="F83" s="2">
        <v>98</v>
      </c>
      <c r="G83" s="2">
        <v>242.01346938775521</v>
      </c>
      <c r="H83" s="2">
        <v>230.04011418496356</v>
      </c>
      <c r="I83" s="2">
        <v>100</v>
      </c>
      <c r="J83" s="2">
        <v>98</v>
      </c>
      <c r="K83" s="2">
        <v>2.5918367346938775</v>
      </c>
      <c r="L83" s="2">
        <v>157</v>
      </c>
      <c r="M83" s="2">
        <v>267.44010642817915</v>
      </c>
      <c r="N83" s="2">
        <v>52.040816326530617</v>
      </c>
      <c r="O83" s="2">
        <f>J83/F83*100</f>
        <v>100</v>
      </c>
    </row>
    <row r="84" spans="1:15">
      <c r="A84" s="1">
        <v>436</v>
      </c>
      <c r="B84" s="2" t="s">
        <v>97</v>
      </c>
      <c r="C84" s="2">
        <v>31</v>
      </c>
      <c r="D84" s="2">
        <v>26.35</v>
      </c>
      <c r="E84" s="2">
        <v>85</v>
      </c>
      <c r="F84" s="2">
        <v>92</v>
      </c>
      <c r="G84" s="2">
        <v>242.01956521739149</v>
      </c>
      <c r="H84" s="2">
        <v>238.24000814541481</v>
      </c>
      <c r="I84" s="2">
        <v>55.434782608695656</v>
      </c>
      <c r="J84" s="2">
        <v>86</v>
      </c>
      <c r="K84" s="2">
        <v>1.5434782608695652</v>
      </c>
      <c r="L84" s="2">
        <v>283.73563218390802</v>
      </c>
      <c r="M84" s="2">
        <v>324.68161362666041</v>
      </c>
      <c r="N84" s="2">
        <v>42.391304347826086</v>
      </c>
      <c r="O84" s="2">
        <f>J84/F84*100</f>
        <v>93.478260869565219</v>
      </c>
    </row>
    <row r="85" spans="1:15">
      <c r="A85" s="1">
        <v>216</v>
      </c>
      <c r="B85" s="2" t="s">
        <v>98</v>
      </c>
      <c r="C85" s="2">
        <v>52</v>
      </c>
      <c r="D85" s="2">
        <v>156</v>
      </c>
      <c r="E85" s="2">
        <v>300</v>
      </c>
      <c r="F85" s="2">
        <v>106</v>
      </c>
      <c r="G85" s="2">
        <v>243.33962264150944</v>
      </c>
      <c r="H85" s="2">
        <v>388.76610392104851</v>
      </c>
      <c r="I85" s="2">
        <v>99.056603773584911</v>
      </c>
      <c r="J85" s="2">
        <v>106</v>
      </c>
      <c r="K85" s="2">
        <v>2.8490566037735849</v>
      </c>
      <c r="L85" s="2">
        <v>264.94845360824741</v>
      </c>
      <c r="M85" s="2">
        <v>447.97489631893296</v>
      </c>
      <c r="N85" s="2">
        <v>79.245283018867923</v>
      </c>
      <c r="O85" s="2">
        <f>J85/F85*100</f>
        <v>100</v>
      </c>
    </row>
    <row r="86" spans="1:15">
      <c r="A86" s="1">
        <v>207</v>
      </c>
      <c r="B86" s="2" t="s">
        <v>99</v>
      </c>
      <c r="C86" s="2">
        <v>42</v>
      </c>
      <c r="D86" s="2">
        <v>21</v>
      </c>
      <c r="E86" s="2">
        <v>50</v>
      </c>
      <c r="F86" s="2">
        <v>102</v>
      </c>
      <c r="G86" s="2">
        <v>250.12745098039215</v>
      </c>
      <c r="H86" s="2">
        <v>216.39017160604959</v>
      </c>
      <c r="I86" s="2">
        <v>67.64705882352942</v>
      </c>
      <c r="J86" s="2">
        <v>97</v>
      </c>
      <c r="K86" s="2">
        <v>2.1568627450980391</v>
      </c>
      <c r="L86" s="2">
        <v>261.97916666666669</v>
      </c>
      <c r="M86" s="2">
        <v>274.96839930078346</v>
      </c>
      <c r="N86" s="2">
        <v>21.568627450980394</v>
      </c>
      <c r="O86" s="2">
        <f>J86/F86*100</f>
        <v>95.098039215686271</v>
      </c>
    </row>
    <row r="87" spans="1:15">
      <c r="A87" s="1">
        <v>277</v>
      </c>
      <c r="B87" s="2" t="s">
        <v>58</v>
      </c>
      <c r="C87" s="2">
        <v>23</v>
      </c>
      <c r="D87" s="2">
        <v>29.9</v>
      </c>
      <c r="E87" s="2">
        <v>130</v>
      </c>
      <c r="F87" s="2">
        <v>99</v>
      </c>
      <c r="G87" s="2">
        <v>251.16060606060574</v>
      </c>
      <c r="H87" s="2">
        <v>221.35398827705714</v>
      </c>
      <c r="I87" s="2">
        <v>76.767676767676761</v>
      </c>
      <c r="J87" s="2">
        <v>98</v>
      </c>
      <c r="K87" s="2">
        <v>1.5353535353535352</v>
      </c>
      <c r="L87" s="2">
        <v>390.63157894736844</v>
      </c>
      <c r="M87" s="2">
        <v>421.76127796172318</v>
      </c>
      <c r="N87" s="2">
        <v>52.525252525252533</v>
      </c>
      <c r="O87" s="2">
        <f>J87/F87*100</f>
        <v>98.98989898989899</v>
      </c>
    </row>
    <row r="88" spans="1:15">
      <c r="A88" s="1">
        <v>255</v>
      </c>
      <c r="B88" s="2" t="s">
        <v>100</v>
      </c>
      <c r="C88" s="2">
        <v>27</v>
      </c>
      <c r="D88" s="2">
        <v>40.5</v>
      </c>
      <c r="E88" s="2">
        <v>150</v>
      </c>
      <c r="F88" s="2">
        <v>112</v>
      </c>
      <c r="G88" s="2">
        <v>252.40178571428572</v>
      </c>
      <c r="H88" s="2">
        <v>273.15609370525493</v>
      </c>
      <c r="I88" s="2">
        <v>92.857142857142861</v>
      </c>
      <c r="J88" s="2">
        <v>112</v>
      </c>
      <c r="K88" s="2">
        <v>2.3928571428571428</v>
      </c>
      <c r="L88" s="2">
        <v>147.0754716981132</v>
      </c>
      <c r="M88" s="2">
        <v>297.19952246687291</v>
      </c>
      <c r="N88" s="2">
        <v>58.035714285714292</v>
      </c>
      <c r="O88" s="2">
        <f>J88/F88*100</f>
        <v>100</v>
      </c>
    </row>
    <row r="89" spans="1:15">
      <c r="A89" s="1">
        <v>389</v>
      </c>
      <c r="B89" s="2" t="s">
        <v>101</v>
      </c>
      <c r="C89" s="2">
        <v>36</v>
      </c>
      <c r="D89" s="2">
        <v>432</v>
      </c>
      <c r="E89" s="2">
        <v>1200</v>
      </c>
      <c r="F89" s="2">
        <v>188</v>
      </c>
      <c r="G89" s="2">
        <v>255.65957446808511</v>
      </c>
      <c r="H89" s="2">
        <v>850.28218094585668</v>
      </c>
      <c r="I89" s="2">
        <v>99.468085106382972</v>
      </c>
      <c r="J89" s="2">
        <v>187</v>
      </c>
      <c r="K89" s="2">
        <v>2.4414893617021276</v>
      </c>
      <c r="L89" s="2">
        <v>11.235955056179776</v>
      </c>
      <c r="M89" s="2">
        <v>619.44356336268083</v>
      </c>
      <c r="N89" s="2">
        <v>96.276595744680847</v>
      </c>
      <c r="O89" s="2">
        <f>J89/F89*100</f>
        <v>99.468085106382972</v>
      </c>
    </row>
    <row r="90" spans="1:15">
      <c r="A90" s="1">
        <v>362</v>
      </c>
      <c r="B90" s="2" t="s">
        <v>103</v>
      </c>
      <c r="C90" s="2">
        <v>25</v>
      </c>
      <c r="D90" s="2">
        <v>30</v>
      </c>
      <c r="E90" s="2">
        <v>120</v>
      </c>
      <c r="F90" s="2">
        <v>98</v>
      </c>
      <c r="G90" s="2">
        <v>258.21428571428572</v>
      </c>
      <c r="H90" s="2">
        <v>222.63910281685199</v>
      </c>
      <c r="I90" s="2">
        <v>100</v>
      </c>
      <c r="J90" s="2">
        <v>98</v>
      </c>
      <c r="K90" s="2">
        <v>2.6530612244897958</v>
      </c>
      <c r="L90" s="2">
        <v>256.8131868131868</v>
      </c>
      <c r="M90" s="2">
        <v>377.30588569452686</v>
      </c>
      <c r="N90" s="2">
        <v>46.938775510204081</v>
      </c>
      <c r="O90" s="2">
        <f>J90/F90*100</f>
        <v>100</v>
      </c>
    </row>
    <row r="91" spans="1:15">
      <c r="A91" s="1">
        <v>522</v>
      </c>
      <c r="B91" s="2" t="s">
        <v>70</v>
      </c>
      <c r="C91" s="2">
        <v>16.600000000000001</v>
      </c>
      <c r="D91" s="2">
        <v>53.12</v>
      </c>
      <c r="E91" s="2">
        <v>320</v>
      </c>
      <c r="F91" s="2">
        <v>96</v>
      </c>
      <c r="G91" s="2">
        <v>277.40083333333342</v>
      </c>
      <c r="H91" s="2">
        <v>275.98195895142618</v>
      </c>
      <c r="I91" s="2">
        <v>100</v>
      </c>
      <c r="J91" s="2">
        <v>96</v>
      </c>
      <c r="K91" s="2">
        <v>2.6354166666666665</v>
      </c>
      <c r="L91" s="2">
        <v>365.42553191489361</v>
      </c>
      <c r="M91" s="2">
        <v>419.51499106493043</v>
      </c>
      <c r="N91" s="2">
        <v>82.291666666666657</v>
      </c>
      <c r="O91" s="2">
        <f>J91/F91*100</f>
        <v>100</v>
      </c>
    </row>
    <row r="92" spans="1:15">
      <c r="A92" s="1">
        <v>566</v>
      </c>
      <c r="B92" s="2" t="s">
        <v>104</v>
      </c>
      <c r="C92" s="2">
        <v>62.6</v>
      </c>
      <c r="D92" s="2">
        <v>118.94</v>
      </c>
      <c r="E92" s="2">
        <v>190</v>
      </c>
      <c r="F92" s="2">
        <v>95</v>
      </c>
      <c r="G92" s="2">
        <v>277.53368421052664</v>
      </c>
      <c r="H92" s="2">
        <v>237.57851298471155</v>
      </c>
      <c r="I92" s="2">
        <v>85.263157894736835</v>
      </c>
      <c r="J92" s="2">
        <v>84</v>
      </c>
      <c r="K92" s="2">
        <v>2.1052631578947367</v>
      </c>
      <c r="L92" s="2">
        <v>239.22222222222223</v>
      </c>
      <c r="M92" s="2">
        <v>358.87535871961148</v>
      </c>
      <c r="N92" s="2">
        <v>55.78947368421052</v>
      </c>
      <c r="O92" s="2">
        <f>J92/F92*100</f>
        <v>88.421052631578945</v>
      </c>
    </row>
    <row r="93" spans="1:15">
      <c r="A93" s="1">
        <v>361</v>
      </c>
      <c r="B93" s="2" t="s">
        <v>105</v>
      </c>
      <c r="C93" s="2">
        <v>26</v>
      </c>
      <c r="D93" s="2">
        <v>39</v>
      </c>
      <c r="E93" s="2">
        <v>150</v>
      </c>
      <c r="F93" s="2">
        <v>92</v>
      </c>
      <c r="G93" s="2">
        <v>278.06521739130437</v>
      </c>
      <c r="H93" s="2">
        <v>588.89314697752684</v>
      </c>
      <c r="I93" s="2">
        <v>95.652173913043484</v>
      </c>
      <c r="J93" s="2">
        <v>90</v>
      </c>
      <c r="K93" s="2">
        <v>2.5</v>
      </c>
      <c r="L93" s="2">
        <v>235.45454545454547</v>
      </c>
      <c r="M93" s="2">
        <v>332.3856958169215</v>
      </c>
      <c r="N93" s="2">
        <v>65.217391304347828</v>
      </c>
      <c r="O93" s="2">
        <f>J93/F93*100</f>
        <v>97.826086956521735</v>
      </c>
    </row>
    <row r="94" spans="1:15">
      <c r="A94" s="1">
        <v>242</v>
      </c>
      <c r="B94" s="2" t="s">
        <v>106</v>
      </c>
      <c r="C94" s="2">
        <v>17.8</v>
      </c>
      <c r="D94" s="2">
        <v>119.26</v>
      </c>
      <c r="E94" s="2">
        <v>670</v>
      </c>
      <c r="F94" s="2">
        <v>90</v>
      </c>
      <c r="G94" s="2">
        <v>280.68444444444486</v>
      </c>
      <c r="H94" s="2">
        <v>297.84666747898854</v>
      </c>
      <c r="I94" s="2">
        <v>100</v>
      </c>
      <c r="J94" s="2">
        <v>89</v>
      </c>
      <c r="K94" s="2">
        <v>2.8333333333333335</v>
      </c>
      <c r="L94" s="2">
        <v>95.432098765432102</v>
      </c>
      <c r="M94" s="2">
        <v>551.82662445444771</v>
      </c>
      <c r="N94" s="2">
        <v>96.666666666666671</v>
      </c>
      <c r="O94" s="2">
        <f>J94/F94*100</f>
        <v>98.888888888888886</v>
      </c>
    </row>
    <row r="95" spans="1:15">
      <c r="A95" s="1">
        <v>212</v>
      </c>
      <c r="B95" s="2" t="s">
        <v>107</v>
      </c>
      <c r="C95" s="2">
        <v>41.5</v>
      </c>
      <c r="D95" s="2">
        <v>415</v>
      </c>
      <c r="E95" s="2">
        <v>1000</v>
      </c>
      <c r="F95" s="2">
        <v>108</v>
      </c>
      <c r="G95" s="2">
        <v>280.97222222222223</v>
      </c>
      <c r="H95" s="2">
        <v>970.40300384705608</v>
      </c>
      <c r="I95" s="2">
        <v>98.148148148148152</v>
      </c>
      <c r="J95" s="2">
        <v>108</v>
      </c>
      <c r="K95" s="2">
        <v>2.5277777777777777</v>
      </c>
      <c r="L95" s="2">
        <v>-178.18181818181819</v>
      </c>
      <c r="M95" s="2">
        <v>521.91046936557541</v>
      </c>
      <c r="N95" s="2">
        <v>95.370370370370367</v>
      </c>
      <c r="O95" s="2">
        <f>J95/F95*100</f>
        <v>100</v>
      </c>
    </row>
    <row r="96" spans="1:15">
      <c r="A96" s="1">
        <v>199</v>
      </c>
      <c r="B96" s="2" t="s">
        <v>108</v>
      </c>
      <c r="C96" s="2">
        <v>17</v>
      </c>
      <c r="D96" s="2">
        <v>51</v>
      </c>
      <c r="E96" s="2">
        <v>300</v>
      </c>
      <c r="F96" s="2">
        <v>89</v>
      </c>
      <c r="G96" s="2">
        <v>283.83146067415731</v>
      </c>
      <c r="H96" s="2">
        <v>291.98911234196947</v>
      </c>
      <c r="I96" s="2">
        <v>100</v>
      </c>
      <c r="J96" s="2">
        <v>89</v>
      </c>
      <c r="K96" s="2">
        <v>3.1123595505617976</v>
      </c>
      <c r="L96" s="2">
        <v>538.29268292682923</v>
      </c>
      <c r="M96" s="2">
        <v>656.13685127427527</v>
      </c>
      <c r="N96" s="2">
        <v>80.898876404494374</v>
      </c>
      <c r="O96" s="2">
        <f>J96/F96*100</f>
        <v>100</v>
      </c>
    </row>
    <row r="97" spans="1:15">
      <c r="A97" s="1">
        <v>448</v>
      </c>
      <c r="B97" s="2" t="s">
        <v>61</v>
      </c>
      <c r="C97" s="2">
        <v>15</v>
      </c>
      <c r="D97" s="2">
        <v>27</v>
      </c>
      <c r="E97" s="2">
        <v>180</v>
      </c>
      <c r="F97" s="2">
        <v>105</v>
      </c>
      <c r="G97" s="2">
        <v>288.76190476190476</v>
      </c>
      <c r="H97" s="2">
        <v>265.22104437799123</v>
      </c>
      <c r="I97" s="2">
        <v>87.61904761904762</v>
      </c>
      <c r="J97" s="2">
        <v>104</v>
      </c>
      <c r="K97" s="2">
        <v>1.6761904761904762</v>
      </c>
      <c r="L97" s="2">
        <v>310.29702970297029</v>
      </c>
      <c r="M97" s="2">
        <v>305.83477711190579</v>
      </c>
      <c r="N97" s="2">
        <v>55.238095238095241</v>
      </c>
      <c r="O97" s="2">
        <f>J97/F97*100</f>
        <v>99.047619047619051</v>
      </c>
    </row>
    <row r="98" spans="1:15">
      <c r="A98" s="1">
        <v>534</v>
      </c>
      <c r="B98" s="2" t="s">
        <v>109</v>
      </c>
      <c r="C98" s="2">
        <v>59.7</v>
      </c>
      <c r="D98" s="2">
        <v>77.61</v>
      </c>
      <c r="E98" s="2">
        <v>130</v>
      </c>
      <c r="F98" s="2">
        <v>114</v>
      </c>
      <c r="G98" s="2">
        <v>293.66192982456101</v>
      </c>
      <c r="H98" s="2">
        <v>282.18710560180546</v>
      </c>
      <c r="I98" s="2">
        <v>99.122807017543863</v>
      </c>
      <c r="J98" s="2">
        <v>114</v>
      </c>
      <c r="K98" s="2">
        <v>3.0350877192982457</v>
      </c>
      <c r="L98" s="2">
        <v>320.18518518518516</v>
      </c>
      <c r="M98" s="2">
        <v>351.64229244296655</v>
      </c>
      <c r="N98" s="2">
        <v>46.491228070175438</v>
      </c>
      <c r="O98" s="2">
        <f>J98/F98*100</f>
        <v>100</v>
      </c>
    </row>
    <row r="99" spans="1:15">
      <c r="A99" s="1">
        <v>200</v>
      </c>
      <c r="B99" s="2" t="s">
        <v>33</v>
      </c>
      <c r="C99" s="2">
        <v>34</v>
      </c>
      <c r="D99" s="2">
        <v>190.4</v>
      </c>
      <c r="E99" s="2">
        <v>560</v>
      </c>
      <c r="F99" s="2">
        <v>104</v>
      </c>
      <c r="G99" s="2">
        <v>315.51346153846123</v>
      </c>
      <c r="H99" s="2">
        <v>612.65527630472388</v>
      </c>
      <c r="I99" s="2">
        <v>99.038461538461547</v>
      </c>
      <c r="J99" s="2">
        <v>103</v>
      </c>
      <c r="K99" s="2">
        <v>2.8653846153846154</v>
      </c>
      <c r="L99" s="2">
        <v>121.48936170212765</v>
      </c>
      <c r="M99" s="2">
        <v>518.50686673693303</v>
      </c>
      <c r="N99" s="2">
        <v>92.307692307692307</v>
      </c>
      <c r="O99" s="2">
        <f>J99/F99*100</f>
        <v>99.038461538461547</v>
      </c>
    </row>
    <row r="100" spans="1:15">
      <c r="A100" s="1">
        <v>219</v>
      </c>
      <c r="B100" s="2" t="s">
        <v>76</v>
      </c>
      <c r="C100" s="2">
        <v>25</v>
      </c>
      <c r="D100" s="2">
        <v>75</v>
      </c>
      <c r="E100" s="2">
        <v>300</v>
      </c>
      <c r="F100" s="2">
        <v>101</v>
      </c>
      <c r="G100" s="2">
        <v>327.12871287128712</v>
      </c>
      <c r="H100" s="2">
        <v>372.55090023690281</v>
      </c>
      <c r="I100" s="2">
        <v>99.009900990099013</v>
      </c>
      <c r="J100" s="2">
        <v>102</v>
      </c>
      <c r="K100" s="2">
        <v>2.5490196078431371</v>
      </c>
      <c r="L100" s="2">
        <v>186.63043478260869</v>
      </c>
      <c r="M100" s="2">
        <v>406.06196997398013</v>
      </c>
      <c r="N100" s="2">
        <v>73.267326732673268</v>
      </c>
      <c r="O100" s="2">
        <f>J100/F100*100</f>
        <v>100.99009900990099</v>
      </c>
    </row>
    <row r="101" spans="1:15">
      <c r="A101" s="1">
        <v>414</v>
      </c>
      <c r="B101" s="2" t="s">
        <v>110</v>
      </c>
      <c r="C101" s="2">
        <v>42.5</v>
      </c>
      <c r="D101" s="2">
        <v>34</v>
      </c>
      <c r="E101" s="2">
        <v>80</v>
      </c>
      <c r="F101" s="2">
        <v>111</v>
      </c>
      <c r="G101" s="2">
        <v>331.54054054054052</v>
      </c>
      <c r="H101" s="2">
        <v>368.59274850519546</v>
      </c>
      <c r="I101" s="2">
        <v>100</v>
      </c>
      <c r="J101" s="2">
        <v>111</v>
      </c>
      <c r="K101" s="2">
        <v>2.6126126126126126</v>
      </c>
      <c r="L101" s="2">
        <v>316.2</v>
      </c>
      <c r="M101" s="2">
        <v>337.48559265919079</v>
      </c>
      <c r="N101" s="2">
        <v>32.432432432432435</v>
      </c>
      <c r="O101" s="2">
        <f>J101/F101*100</f>
        <v>100</v>
      </c>
    </row>
    <row r="102" spans="1:15">
      <c r="A102" s="1">
        <v>253</v>
      </c>
      <c r="B102" s="2" t="s">
        <v>111</v>
      </c>
      <c r="C102" s="2">
        <v>16</v>
      </c>
      <c r="D102" s="2">
        <v>36</v>
      </c>
      <c r="E102" s="2">
        <v>225</v>
      </c>
      <c r="F102" s="2">
        <v>99</v>
      </c>
      <c r="G102" s="2">
        <v>333.29292929292927</v>
      </c>
      <c r="H102" s="2">
        <v>405.05291295883023</v>
      </c>
      <c r="I102" s="2">
        <v>95.959595959595958</v>
      </c>
      <c r="J102" s="2">
        <v>92</v>
      </c>
      <c r="K102" s="2">
        <v>2.0404040404040402</v>
      </c>
      <c r="L102" s="2">
        <v>431.48936170212767</v>
      </c>
      <c r="M102" s="2">
        <v>510.32502282160118</v>
      </c>
      <c r="N102" s="2">
        <v>62.62626262626263</v>
      </c>
      <c r="O102" s="2">
        <f>J102/F102*100</f>
        <v>92.929292929292927</v>
      </c>
    </row>
    <row r="103" spans="1:15">
      <c r="A103" s="1">
        <v>243</v>
      </c>
      <c r="B103" s="2" t="s">
        <v>54</v>
      </c>
      <c r="C103" s="2">
        <v>31</v>
      </c>
      <c r="D103" s="2">
        <v>34.1</v>
      </c>
      <c r="E103" s="2">
        <v>110</v>
      </c>
      <c r="F103" s="2">
        <v>99</v>
      </c>
      <c r="G103" s="2">
        <v>343.27373737373819</v>
      </c>
      <c r="H103" s="2">
        <v>758.38756967255836</v>
      </c>
      <c r="I103" s="2">
        <v>100</v>
      </c>
      <c r="J103" s="2">
        <v>97</v>
      </c>
      <c r="K103" s="2">
        <v>3</v>
      </c>
      <c r="L103" s="2">
        <v>228.82978723404256</v>
      </c>
      <c r="M103" s="2">
        <v>263.85013823620801</v>
      </c>
      <c r="N103" s="2">
        <v>45.454545454545453</v>
      </c>
      <c r="O103" s="2">
        <f>J103/F103*100</f>
        <v>97.979797979797979</v>
      </c>
    </row>
    <row r="104" spans="1:15">
      <c r="A104" s="1">
        <v>332</v>
      </c>
      <c r="B104" s="2" t="s">
        <v>90</v>
      </c>
      <c r="C104" s="2">
        <v>13.74</v>
      </c>
      <c r="D104" s="2">
        <v>31.602000000000004</v>
      </c>
      <c r="E104" s="2">
        <v>230</v>
      </c>
      <c r="F104" s="2">
        <v>112</v>
      </c>
      <c r="G104" s="2">
        <v>343.75514285714326</v>
      </c>
      <c r="H104" s="2">
        <v>282.14806211903829</v>
      </c>
      <c r="I104" s="2">
        <v>100</v>
      </c>
      <c r="J104" s="2">
        <v>111</v>
      </c>
      <c r="K104" s="2">
        <v>2.6071428571428572</v>
      </c>
      <c r="L104" s="2">
        <v>238.44036697247705</v>
      </c>
      <c r="M104" s="2">
        <v>297.52427324545215</v>
      </c>
      <c r="N104" s="2">
        <v>58.035714285714292</v>
      </c>
      <c r="O104" s="2">
        <f>J104/F104*100</f>
        <v>99.107142857142861</v>
      </c>
    </row>
    <row r="105" spans="1:15">
      <c r="A105" s="1">
        <v>490</v>
      </c>
      <c r="B105" s="2" t="s">
        <v>113</v>
      </c>
      <c r="C105" s="2">
        <v>74</v>
      </c>
      <c r="D105" s="2">
        <v>29.6</v>
      </c>
      <c r="E105" s="2">
        <v>40</v>
      </c>
      <c r="F105" s="2">
        <v>99</v>
      </c>
      <c r="G105" s="2">
        <v>347.21818181818259</v>
      </c>
      <c r="H105" s="2">
        <v>726.25874350894276</v>
      </c>
      <c r="I105" s="2">
        <v>88.888888888888886</v>
      </c>
      <c r="J105" s="2">
        <v>95</v>
      </c>
      <c r="K105" s="2">
        <v>2.3232323232323231</v>
      </c>
      <c r="L105" s="2">
        <v>231.09890109890111</v>
      </c>
      <c r="M105" s="2">
        <v>255.76660606216123</v>
      </c>
      <c r="N105" s="2">
        <v>19.19191919191919</v>
      </c>
      <c r="O105" s="2">
        <f>J105/F105*100</f>
        <v>95.959595959595958</v>
      </c>
    </row>
    <row r="106" spans="1:15">
      <c r="A106" s="1">
        <v>567</v>
      </c>
      <c r="B106" s="2" t="s">
        <v>114</v>
      </c>
      <c r="C106" s="2">
        <v>86.7</v>
      </c>
      <c r="D106" s="2">
        <v>104.04</v>
      </c>
      <c r="E106" s="2">
        <v>120</v>
      </c>
      <c r="F106" s="2">
        <v>98</v>
      </c>
      <c r="G106" s="2">
        <v>356.67428571428508</v>
      </c>
      <c r="H106" s="2">
        <v>305.66641746009179</v>
      </c>
      <c r="I106" s="2">
        <v>82.653061224489804</v>
      </c>
      <c r="J106" s="2">
        <v>82</v>
      </c>
      <c r="K106" s="2">
        <v>2.2653061224489797</v>
      </c>
      <c r="L106" s="2">
        <v>287.65957446808511</v>
      </c>
      <c r="M106" s="2">
        <v>322.75169567003286</v>
      </c>
      <c r="N106" s="2">
        <v>32.653061224489797</v>
      </c>
      <c r="O106" s="2">
        <f>J106/F106*100</f>
        <v>83.673469387755105</v>
      </c>
    </row>
    <row r="107" spans="1:15">
      <c r="A107" s="1">
        <v>223</v>
      </c>
      <c r="B107" s="2" t="s">
        <v>84</v>
      </c>
      <c r="C107" s="2">
        <v>43</v>
      </c>
      <c r="D107" s="2">
        <v>53.75</v>
      </c>
      <c r="E107" s="2">
        <v>125</v>
      </c>
      <c r="F107" s="2">
        <v>100</v>
      </c>
      <c r="G107" s="2">
        <v>377.8</v>
      </c>
      <c r="H107" s="2">
        <v>636.72722820004572</v>
      </c>
      <c r="I107" s="2">
        <v>96</v>
      </c>
      <c r="J107" s="2">
        <v>97</v>
      </c>
      <c r="K107" s="2">
        <v>2.71</v>
      </c>
      <c r="L107" s="2">
        <v>354.24731182795699</v>
      </c>
      <c r="M107" s="2">
        <v>340.21168780609099</v>
      </c>
      <c r="N107" s="2">
        <v>40</v>
      </c>
      <c r="O107" s="2">
        <f>J107/F107*100</f>
        <v>97</v>
      </c>
    </row>
    <row r="108" spans="1:15">
      <c r="A108" s="1">
        <v>386</v>
      </c>
      <c r="B108" s="2" t="s">
        <v>112</v>
      </c>
      <c r="C108" s="2">
        <v>9</v>
      </c>
      <c r="D108" s="2">
        <v>31.5</v>
      </c>
      <c r="E108" s="2">
        <v>350</v>
      </c>
      <c r="F108" s="2">
        <v>106</v>
      </c>
      <c r="G108" s="2">
        <v>378.68867924528303</v>
      </c>
      <c r="H108" s="2">
        <v>401.7408099095864</v>
      </c>
      <c r="I108" s="2">
        <v>68.867924528301884</v>
      </c>
      <c r="J108" s="2">
        <v>106</v>
      </c>
      <c r="K108" s="2">
        <v>1.8773584905660377</v>
      </c>
      <c r="L108" s="2">
        <v>425</v>
      </c>
      <c r="M108" s="2">
        <v>496.27808281634901</v>
      </c>
      <c r="N108" s="2">
        <v>75.471698113207552</v>
      </c>
      <c r="O108" s="2">
        <f>J108/F108*100</f>
        <v>100</v>
      </c>
    </row>
    <row r="109" spans="1:15">
      <c r="A109" s="1">
        <v>463</v>
      </c>
      <c r="B109" s="2" t="s">
        <v>14</v>
      </c>
      <c r="C109" s="2">
        <v>58.29</v>
      </c>
      <c r="D109" s="2">
        <v>594.55799999999999</v>
      </c>
      <c r="E109" s="2">
        <v>1020</v>
      </c>
      <c r="F109" s="2">
        <v>105</v>
      </c>
      <c r="G109" s="2">
        <v>397.63247619047655</v>
      </c>
      <c r="H109" s="2">
        <v>1263.7419488843293</v>
      </c>
      <c r="I109" s="2">
        <v>93.333333333333329</v>
      </c>
      <c r="J109" s="2">
        <v>104</v>
      </c>
      <c r="K109" s="2">
        <v>2.4571428571428573</v>
      </c>
      <c r="L109" s="2">
        <v>336.88172043010752</v>
      </c>
      <c r="M109" s="2">
        <v>643.51274183294595</v>
      </c>
      <c r="N109" s="2">
        <v>92.38095238095238</v>
      </c>
      <c r="O109" s="2">
        <f>J109/F109*100</f>
        <v>99.047619047619051</v>
      </c>
    </row>
    <row r="110" spans="1:15">
      <c r="A110" s="1">
        <v>218</v>
      </c>
      <c r="B110" s="2" t="s">
        <v>115</v>
      </c>
      <c r="C110" s="2">
        <v>50</v>
      </c>
      <c r="D110" s="2">
        <v>295</v>
      </c>
      <c r="E110" s="2">
        <v>590</v>
      </c>
      <c r="F110" s="2">
        <v>104</v>
      </c>
      <c r="G110" s="2">
        <v>398.125</v>
      </c>
      <c r="H110" s="2">
        <v>735.7903707308177</v>
      </c>
      <c r="I110" s="2">
        <v>100</v>
      </c>
      <c r="J110" s="2">
        <v>102</v>
      </c>
      <c r="K110" s="2">
        <v>2.9326923076923075</v>
      </c>
      <c r="L110" s="2">
        <v>269.6875</v>
      </c>
      <c r="M110" s="2">
        <v>551.53842854137986</v>
      </c>
      <c r="N110" s="2">
        <v>91.34615384615384</v>
      </c>
      <c r="O110" s="2">
        <f>J110/F110*100</f>
        <v>98.076923076923066</v>
      </c>
    </row>
    <row r="111" spans="1:15">
      <c r="A111" s="1">
        <v>526</v>
      </c>
      <c r="B111" s="2" t="s">
        <v>116</v>
      </c>
      <c r="C111" s="2">
        <v>47.3</v>
      </c>
      <c r="D111" s="2">
        <v>108.79</v>
      </c>
      <c r="E111" s="2">
        <v>230</v>
      </c>
      <c r="F111" s="2">
        <v>111</v>
      </c>
      <c r="G111" s="2">
        <v>408.01180180180108</v>
      </c>
      <c r="H111" s="2">
        <v>550.04701980532946</v>
      </c>
      <c r="I111" s="2">
        <v>100</v>
      </c>
      <c r="J111" s="2">
        <v>110</v>
      </c>
      <c r="K111" s="2">
        <v>2.7837837837837838</v>
      </c>
      <c r="L111" s="2">
        <v>483.46534653465346</v>
      </c>
      <c r="M111" s="2">
        <v>536.7242041189578</v>
      </c>
      <c r="N111" s="2">
        <v>53.153153153153156</v>
      </c>
      <c r="O111" s="2">
        <f>J111/F111*100</f>
        <v>99.099099099099092</v>
      </c>
    </row>
    <row r="112" spans="1:15">
      <c r="A112" s="1">
        <v>502</v>
      </c>
      <c r="B112" s="2" t="s">
        <v>117</v>
      </c>
      <c r="C112" s="2">
        <v>44.3</v>
      </c>
      <c r="D112" s="2">
        <v>15.505000000000001</v>
      </c>
      <c r="E112" s="2">
        <v>35</v>
      </c>
      <c r="F112" s="2">
        <v>105</v>
      </c>
      <c r="G112" s="2">
        <v>410.82833333333383</v>
      </c>
      <c r="H112" s="2">
        <v>702.71666063087184</v>
      </c>
      <c r="I112" s="2">
        <v>100</v>
      </c>
      <c r="J112" s="2">
        <v>104</v>
      </c>
      <c r="K112" s="2">
        <v>2.6190476190476191</v>
      </c>
      <c r="L112" s="2">
        <v>379.75247524752473</v>
      </c>
      <c r="M112" s="2">
        <v>368.89997034265519</v>
      </c>
      <c r="N112" s="2">
        <v>3.8095238095238098</v>
      </c>
      <c r="O112" s="2">
        <f>J112/F112*100</f>
        <v>99.047619047619051</v>
      </c>
    </row>
    <row r="113" spans="1:15">
      <c r="A113" s="1">
        <v>325</v>
      </c>
      <c r="B113" s="2" t="s">
        <v>118</v>
      </c>
      <c r="C113" s="2">
        <v>53</v>
      </c>
      <c r="D113" s="2">
        <v>79.5</v>
      </c>
      <c r="E113" s="2">
        <v>150</v>
      </c>
      <c r="F113" s="2">
        <v>102</v>
      </c>
      <c r="G113" s="2">
        <v>477.31372549019608</v>
      </c>
      <c r="H113" s="2">
        <v>492.17530343841526</v>
      </c>
      <c r="I113" s="2">
        <v>100</v>
      </c>
      <c r="J113" s="2">
        <v>101</v>
      </c>
      <c r="K113" s="2">
        <v>3.1176470588235294</v>
      </c>
      <c r="L113" s="2">
        <v>501.9</v>
      </c>
      <c r="M113" s="2">
        <v>493.63564651993227</v>
      </c>
      <c r="N113" s="2">
        <v>36.274509803921568</v>
      </c>
      <c r="O113" s="2">
        <f>J113/F113*100</f>
        <v>99.019607843137265</v>
      </c>
    </row>
    <row r="114" spans="1:15">
      <c r="A114" s="1">
        <v>217</v>
      </c>
      <c r="B114" s="2" t="s">
        <v>119</v>
      </c>
      <c r="C114" s="2">
        <v>48</v>
      </c>
      <c r="D114" s="2">
        <v>93.6</v>
      </c>
      <c r="E114" s="2">
        <v>195</v>
      </c>
      <c r="F114" s="2">
        <v>92</v>
      </c>
      <c r="G114" s="2">
        <v>530.74782608695728</v>
      </c>
      <c r="H114" s="2">
        <v>1409.4259250230532</v>
      </c>
      <c r="I114" s="2">
        <v>100</v>
      </c>
      <c r="J114" s="2">
        <v>91</v>
      </c>
      <c r="K114" s="2">
        <v>3.0652173913043477</v>
      </c>
      <c r="L114" s="2">
        <v>264.52380952380952</v>
      </c>
      <c r="M114" s="2">
        <v>356.52237551877948</v>
      </c>
      <c r="N114" s="2">
        <v>63.04347826086957</v>
      </c>
      <c r="O114" s="2">
        <f>J114/F114*100</f>
        <v>98.91304347826086</v>
      </c>
    </row>
    <row r="115" spans="1:15">
      <c r="A115" s="1">
        <v>433</v>
      </c>
      <c r="B115" s="2" t="s">
        <v>120</v>
      </c>
      <c r="C115" s="2">
        <v>27</v>
      </c>
      <c r="D115" s="2">
        <v>324</v>
      </c>
      <c r="E115" s="2">
        <v>1200</v>
      </c>
      <c r="F115" s="2">
        <v>91</v>
      </c>
      <c r="G115" s="2">
        <v>534.62637362637361</v>
      </c>
      <c r="H115" s="2">
        <v>878.27674262161611</v>
      </c>
      <c r="I115" s="2">
        <v>96.703296703296701</v>
      </c>
      <c r="J115" s="2">
        <v>90</v>
      </c>
      <c r="K115" s="2">
        <v>2.2417582417582418</v>
      </c>
      <c r="L115" s="2">
        <v>296.78571428571428</v>
      </c>
      <c r="M115" s="2">
        <v>760.11597199229868</v>
      </c>
      <c r="N115" s="2">
        <v>92.307692307692307</v>
      </c>
      <c r="O115" s="2">
        <f>J115/F115*100</f>
        <v>98.901098901098905</v>
      </c>
    </row>
    <row r="116" spans="1:15">
      <c r="A116" s="1">
        <v>327</v>
      </c>
      <c r="B116" s="2" t="s">
        <v>121</v>
      </c>
      <c r="C116" s="2">
        <v>78</v>
      </c>
      <c r="D116" s="2">
        <v>175.5</v>
      </c>
      <c r="E116" s="2">
        <v>225</v>
      </c>
      <c r="F116" s="2">
        <v>223</v>
      </c>
      <c r="G116" s="2">
        <v>553.76008968609869</v>
      </c>
      <c r="H116" s="2">
        <v>1045.5946902949368</v>
      </c>
      <c r="I116" s="2">
        <v>90.582959641255599</v>
      </c>
      <c r="J116" s="2">
        <v>124</v>
      </c>
      <c r="K116" s="2">
        <v>2.6339285714285716</v>
      </c>
      <c r="L116" s="2">
        <v>207.96650717703349</v>
      </c>
      <c r="M116" s="2">
        <v>352.66949529453103</v>
      </c>
      <c r="N116" s="2">
        <v>53.811659192825111</v>
      </c>
      <c r="O116" s="2">
        <f>J116/F116*100</f>
        <v>55.60538116591929</v>
      </c>
    </row>
    <row r="117" spans="1:15">
      <c r="A117" s="1">
        <v>312</v>
      </c>
      <c r="B117" s="2" t="s">
        <v>122</v>
      </c>
      <c r="C117" s="2">
        <v>82.55</v>
      </c>
      <c r="D117" s="2">
        <v>193.99250000000001</v>
      </c>
      <c r="E117" s="2">
        <v>235</v>
      </c>
      <c r="F117" s="2">
        <v>92</v>
      </c>
      <c r="G117" s="2">
        <v>659.43141304347807</v>
      </c>
      <c r="H117" s="2">
        <v>878.5971364698911</v>
      </c>
      <c r="I117" s="2">
        <v>94.565217391304344</v>
      </c>
      <c r="J117" s="2">
        <v>85</v>
      </c>
      <c r="K117" s="2">
        <v>2.6630434782608696</v>
      </c>
      <c r="L117" s="2">
        <v>439.9438202247191</v>
      </c>
      <c r="M117" s="2">
        <v>432.47996168899289</v>
      </c>
      <c r="N117" s="2">
        <v>35.869565217391305</v>
      </c>
      <c r="O117" s="2">
        <f>J117/F117*100</f>
        <v>92.391304347826093</v>
      </c>
    </row>
    <row r="118" spans="1:15">
      <c r="A118" s="1">
        <v>408</v>
      </c>
      <c r="B118" s="2" t="s">
        <v>123</v>
      </c>
      <c r="C118" s="2">
        <v>80.489999999999995</v>
      </c>
      <c r="D118" s="2">
        <v>281.71499999999997</v>
      </c>
      <c r="E118" s="2">
        <v>350</v>
      </c>
      <c r="F118" s="2">
        <v>90</v>
      </c>
      <c r="G118" s="2">
        <v>686.56277777777927</v>
      </c>
      <c r="H118" s="2">
        <v>884.28545429016356</v>
      </c>
      <c r="I118" s="2">
        <v>98.888888888888886</v>
      </c>
      <c r="J118" s="2">
        <v>83</v>
      </c>
      <c r="K118" s="2">
        <v>2.4555555555555557</v>
      </c>
      <c r="L118" s="2">
        <v>526.92307692307691</v>
      </c>
      <c r="M118" s="2">
        <v>483.52146487307778</v>
      </c>
      <c r="N118" s="2">
        <v>51.111111111111107</v>
      </c>
      <c r="O118" s="2">
        <f>J118/F118*100</f>
        <v>92.222222222222229</v>
      </c>
    </row>
    <row r="119" spans="1:15">
      <c r="A119" s="1">
        <v>437</v>
      </c>
      <c r="B119" s="2" t="s">
        <v>102</v>
      </c>
      <c r="C119" s="2">
        <v>71</v>
      </c>
      <c r="D119" s="2">
        <v>568</v>
      </c>
      <c r="E119" s="2">
        <v>800</v>
      </c>
      <c r="F119" s="2">
        <v>99</v>
      </c>
      <c r="G119" s="2">
        <v>713.26262626262621</v>
      </c>
      <c r="H119" s="2">
        <v>1791.1687188266874</v>
      </c>
      <c r="I119" s="2">
        <v>100</v>
      </c>
      <c r="J119" s="2">
        <v>89</v>
      </c>
      <c r="K119" s="2">
        <v>3.0303030303030303</v>
      </c>
      <c r="L119" s="2">
        <v>342.7659574468085</v>
      </c>
      <c r="M119" s="2">
        <v>679.58305410802723</v>
      </c>
      <c r="N119" s="2">
        <v>84.848484848484844</v>
      </c>
      <c r="O119" s="2">
        <f>J119/F119*100</f>
        <v>89.898989898989896</v>
      </c>
    </row>
    <row r="120" spans="1:15">
      <c r="A120" s="1">
        <v>393</v>
      </c>
      <c r="B120" s="2" t="s">
        <v>124</v>
      </c>
      <c r="C120" s="2">
        <v>55</v>
      </c>
      <c r="D120" s="2">
        <v>1100</v>
      </c>
      <c r="E120" s="2">
        <v>2000</v>
      </c>
      <c r="F120" s="2">
        <v>89</v>
      </c>
      <c r="G120" s="2">
        <v>-732.30337078651689</v>
      </c>
      <c r="H120" s="2">
        <v>256.12392262049383</v>
      </c>
      <c r="I120" s="2">
        <v>55.056179775280903</v>
      </c>
      <c r="J120" s="2">
        <v>88</v>
      </c>
      <c r="K120" s="2">
        <v>1.7752808988764044</v>
      </c>
      <c r="L120" s="2">
        <v>-1135.5555555555557</v>
      </c>
      <c r="M120" s="2">
        <v>578.97322908749413</v>
      </c>
      <c r="N120" s="2">
        <v>100</v>
      </c>
      <c r="O120" s="2">
        <f>J120/F120*100</f>
        <v>98.876404494382015</v>
      </c>
    </row>
    <row r="121" spans="1:15">
      <c r="A121" s="1">
        <v>477</v>
      </c>
      <c r="B121" s="2" t="s">
        <v>125</v>
      </c>
      <c r="C121" s="2">
        <v>16</v>
      </c>
      <c r="D121" s="2">
        <v>56</v>
      </c>
      <c r="E121" s="2">
        <v>350</v>
      </c>
      <c r="F121" s="2">
        <v>95</v>
      </c>
      <c r="G121" s="2">
        <v>845.31578947368416</v>
      </c>
      <c r="H121" s="2">
        <v>1570.70424145023</v>
      </c>
      <c r="I121" s="2">
        <v>96.84210526315789</v>
      </c>
      <c r="J121" s="2">
        <v>69</v>
      </c>
      <c r="K121" s="2">
        <v>1.8105263157894738</v>
      </c>
      <c r="L121" s="2">
        <v>459.2134831460674</v>
      </c>
      <c r="M121" s="2">
        <v>513.67487223105775</v>
      </c>
      <c r="N121" s="2">
        <v>58.947368421052623</v>
      </c>
      <c r="O121" s="2">
        <f>J121/F121*100</f>
        <v>72.631578947368425</v>
      </c>
    </row>
    <row r="122" spans="1:15">
      <c r="A122" s="1">
        <v>314</v>
      </c>
      <c r="B122" s="2" t="s">
        <v>126</v>
      </c>
      <c r="C122" s="2">
        <v>93.83</v>
      </c>
      <c r="D122" s="2">
        <v>300.25599999999997</v>
      </c>
      <c r="E122" s="2">
        <v>320</v>
      </c>
      <c r="F122" s="2">
        <v>103</v>
      </c>
      <c r="G122" s="2">
        <v>1244.3556504854396</v>
      </c>
      <c r="H122" s="2">
        <v>1733.1951805785095</v>
      </c>
      <c r="I122" s="2">
        <v>96.116504854368941</v>
      </c>
      <c r="J122" s="2">
        <v>43</v>
      </c>
      <c r="K122" s="2">
        <v>2.378640776699029</v>
      </c>
      <c r="L122" s="2">
        <v>466.17977528089887</v>
      </c>
      <c r="M122" s="2">
        <v>515.36285896879917</v>
      </c>
      <c r="N122" s="2">
        <v>37.864077669902912</v>
      </c>
      <c r="O122" s="2">
        <f>J122/F122*100</f>
        <v>41.747572815533978</v>
      </c>
    </row>
    <row r="123" spans="1:15">
      <c r="A123" s="1">
        <v>484</v>
      </c>
      <c r="B123" s="2" t="s">
        <v>127</v>
      </c>
      <c r="C123" s="2">
        <v>85.11</v>
      </c>
      <c r="D123" s="2">
        <v>374.48400000000004</v>
      </c>
      <c r="E123" s="2">
        <v>440</v>
      </c>
      <c r="F123" s="2">
        <v>100</v>
      </c>
      <c r="G123" s="2">
        <v>1394.4160000000027</v>
      </c>
      <c r="H123" s="2">
        <v>1639.6073963426134</v>
      </c>
      <c r="I123" s="2">
        <v>100</v>
      </c>
      <c r="J123" s="2">
        <v>84</v>
      </c>
      <c r="K123" s="2">
        <v>2.78</v>
      </c>
      <c r="L123" s="2">
        <v>562.55813953488371</v>
      </c>
      <c r="M123" s="2">
        <v>523.43927350803131</v>
      </c>
      <c r="N123" s="2">
        <v>47</v>
      </c>
      <c r="O123" s="2">
        <f>J123/F123*100</f>
        <v>84</v>
      </c>
    </row>
    <row r="124" spans="1:15">
      <c r="A124" s="1">
        <v>316</v>
      </c>
      <c r="B124" s="2" t="s">
        <v>128</v>
      </c>
      <c r="C124" s="2">
        <v>97</v>
      </c>
      <c r="D124" s="2">
        <v>388</v>
      </c>
      <c r="E124" s="2">
        <v>400</v>
      </c>
      <c r="F124" s="2">
        <v>107</v>
      </c>
      <c r="G124" s="2">
        <v>1841.3925233644859</v>
      </c>
      <c r="H124" s="2">
        <v>1989.0703373023352</v>
      </c>
      <c r="I124" s="2">
        <v>81.308411214953267</v>
      </c>
      <c r="J124" s="2">
        <v>54</v>
      </c>
      <c r="K124" s="2">
        <v>2.1682242990654204</v>
      </c>
      <c r="L124" s="2">
        <v>865.27472527472526</v>
      </c>
      <c r="M124" s="2">
        <v>672.10835875597172</v>
      </c>
      <c r="N124" s="2">
        <v>28.037383177570092</v>
      </c>
      <c r="O124" s="2">
        <f>J124/F124*100</f>
        <v>50.467289719626166</v>
      </c>
    </row>
    <row r="125" spans="1:15">
      <c r="A125" s="1">
        <v>35</v>
      </c>
      <c r="B125" s="2" t="s">
        <v>129</v>
      </c>
      <c r="C125" s="2">
        <f>VLOOKUP(A125,'[1]HC detailed'!$A$2:$G$187,3,FALSE)</f>
        <v>620</v>
      </c>
      <c r="D125" s="2">
        <f>VLOOKUP(A125,'[1]HC detailed'!$A$2:$G$187,4,FALSE)</f>
        <v>434</v>
      </c>
      <c r="E125" s="2">
        <f>VLOOKUP(A125,[2]data!$A$3:$M$570,13,FALSE)</f>
        <v>70</v>
      </c>
      <c r="F125" s="2">
        <v>112</v>
      </c>
      <c r="G125" s="2">
        <v>25.553571428571427</v>
      </c>
      <c r="H125" s="2">
        <v>328.80109377313403</v>
      </c>
      <c r="I125" s="2">
        <v>50.892857142857139</v>
      </c>
      <c r="J125" s="2">
        <v>34</v>
      </c>
      <c r="K125" s="2">
        <v>1.7410714285714286</v>
      </c>
      <c r="L125" s="2">
        <v>236.4814814814815</v>
      </c>
      <c r="M125" s="2">
        <v>265.70419507419842</v>
      </c>
      <c r="N125" s="2">
        <v>35.714285714285715</v>
      </c>
      <c r="O125" s="2">
        <v>30.357142857142854</v>
      </c>
    </row>
    <row r="126" spans="1:15">
      <c r="A126" s="1">
        <v>27</v>
      </c>
      <c r="B126" s="2" t="s">
        <v>130</v>
      </c>
      <c r="C126" s="2">
        <f>VLOOKUP(A126,'[1]HC detailed'!$A$2:$G$187,3,FALSE)</f>
        <v>535</v>
      </c>
      <c r="D126" s="2">
        <f>VLOOKUP(A126,'[1]HC detailed'!$A$2:$G$187,4,FALSE)</f>
        <v>1070</v>
      </c>
      <c r="E126" s="2">
        <f>VLOOKUP(A126,[2]data!$A$3:$M$570,13,FALSE)</f>
        <v>200</v>
      </c>
      <c r="F126" s="2">
        <v>89</v>
      </c>
      <c r="G126" s="2">
        <v>-35</v>
      </c>
      <c r="H126" s="2">
        <v>1137.8366135306551</v>
      </c>
      <c r="I126" s="2">
        <v>100</v>
      </c>
      <c r="J126" s="2">
        <v>0</v>
      </c>
      <c r="K126" s="2">
        <v>2.49438202247191</v>
      </c>
      <c r="L126" s="2">
        <v>168.02469135802468</v>
      </c>
      <c r="M126" s="2">
        <v>365.91125889034356</v>
      </c>
      <c r="N126" s="2">
        <v>16.853932584269664</v>
      </c>
      <c r="O126" s="2">
        <v>0</v>
      </c>
    </row>
    <row r="127" spans="1:15">
      <c r="A127" s="1">
        <v>539</v>
      </c>
      <c r="B127" s="2" t="s">
        <v>131</v>
      </c>
      <c r="C127" s="2">
        <f>VLOOKUP(A127,'[1]HC detailed'!$A$2:$G$187,3,FALSE)</f>
        <v>598</v>
      </c>
      <c r="D127" s="2">
        <f>VLOOKUP(A127,'[1]HC detailed'!$A$2:$G$187,4,FALSE)</f>
        <v>478.4</v>
      </c>
      <c r="E127" s="2">
        <f>VLOOKUP(A127,[2]data!$A$3:$M$570,13,FALSE)</f>
        <v>80</v>
      </c>
      <c r="F127" s="2">
        <v>100</v>
      </c>
      <c r="G127" s="2">
        <v>-75.04999999999994</v>
      </c>
      <c r="H127" s="2">
        <v>742.99967202298558</v>
      </c>
      <c r="I127" s="2">
        <v>99</v>
      </c>
      <c r="J127" s="2">
        <v>95</v>
      </c>
      <c r="K127" s="2">
        <v>2.56</v>
      </c>
      <c r="L127" s="2">
        <v>132.90322580645162</v>
      </c>
      <c r="M127" s="2">
        <v>255.47305075759775</v>
      </c>
      <c r="N127" s="2">
        <v>17</v>
      </c>
      <c r="O127" s="2">
        <v>95</v>
      </c>
    </row>
    <row r="128" spans="1:15">
      <c r="A128" s="1">
        <v>290</v>
      </c>
      <c r="B128" s="2" t="s">
        <v>132</v>
      </c>
      <c r="C128" s="2">
        <f>VLOOKUP(A128,'[1]HC detailed'!$A$2:$G$187,3,FALSE)</f>
        <v>542</v>
      </c>
      <c r="D128" s="2">
        <f>VLOOKUP(A128,'[1]HC detailed'!$A$2:$G$187,4,FALSE)</f>
        <v>1626</v>
      </c>
      <c r="E128" s="2">
        <f>VLOOKUP(A128,[2]data!$A$3:$M$570,13,FALSE)</f>
        <v>300</v>
      </c>
      <c r="F128" s="2">
        <v>96</v>
      </c>
      <c r="G128" s="2">
        <v>-79.28125</v>
      </c>
      <c r="H128" s="2">
        <v>1689.4874383304293</v>
      </c>
      <c r="I128" s="2">
        <v>100</v>
      </c>
      <c r="J128" s="2">
        <v>0</v>
      </c>
      <c r="K128" s="2">
        <v>2.7291666666666665</v>
      </c>
      <c r="L128" s="2">
        <v>384.25287356321837</v>
      </c>
      <c r="M128" s="2">
        <v>515.57516354543543</v>
      </c>
      <c r="N128" s="2">
        <v>16.666666666666664</v>
      </c>
      <c r="O128" s="2">
        <v>0</v>
      </c>
    </row>
    <row r="129" spans="1:15">
      <c r="A129" s="1">
        <v>515</v>
      </c>
      <c r="B129" s="2" t="s">
        <v>134</v>
      </c>
      <c r="C129" s="2">
        <f>VLOOKUP(A129,'[1]HC detailed'!$A$2:$G$187,3,FALSE)</f>
        <v>383</v>
      </c>
      <c r="D129" s="2">
        <f>VLOOKUP(A129,'[1]HC detailed'!$A$2:$G$187,4,FALSE)</f>
        <v>766</v>
      </c>
      <c r="E129" s="2">
        <f>VLOOKUP(A129,[2]data!$A$3:$M$570,13,FALSE)</f>
        <v>200</v>
      </c>
      <c r="F129" s="2">
        <v>92</v>
      </c>
      <c r="G129" s="2">
        <v>-81.815217391304344</v>
      </c>
      <c r="H129" s="2">
        <v>1234.3862819039668</v>
      </c>
      <c r="I129" s="2">
        <v>100</v>
      </c>
      <c r="J129" s="2">
        <v>33</v>
      </c>
      <c r="K129" s="2">
        <v>2.6451612903225805</v>
      </c>
      <c r="L129" s="2">
        <v>81.704545454545453</v>
      </c>
      <c r="M129" s="2">
        <v>283.79295346937613</v>
      </c>
      <c r="N129" s="2">
        <v>10.869565217391305</v>
      </c>
      <c r="O129" s="2">
        <v>35.869565217391305</v>
      </c>
    </row>
    <row r="130" spans="1:15">
      <c r="A130" s="1">
        <v>244</v>
      </c>
      <c r="B130" s="2" t="s">
        <v>138</v>
      </c>
      <c r="C130" s="2">
        <f>VLOOKUP(A130,'[1]HC detailed'!$A$2:$G$187,3,FALSE)</f>
        <v>380</v>
      </c>
      <c r="D130" s="2">
        <f>VLOOKUP(A130,'[1]HC detailed'!$A$2:$G$187,4,FALSE)</f>
        <v>253.46</v>
      </c>
      <c r="E130" s="2">
        <f>VLOOKUP(A130,[2]data!$A$3:$M$570,13,FALSE)</f>
        <v>66.7</v>
      </c>
      <c r="F130" s="2">
        <v>106</v>
      </c>
      <c r="G130" s="2">
        <v>116.06830188679285</v>
      </c>
      <c r="H130" s="2">
        <v>329.87409452546217</v>
      </c>
      <c r="I130" s="2">
        <v>99.056603773584911</v>
      </c>
      <c r="J130" s="2">
        <v>75</v>
      </c>
      <c r="K130" s="2">
        <v>2.1037735849056602</v>
      </c>
      <c r="L130" s="2">
        <v>230.4568627450976</v>
      </c>
      <c r="M130" s="2">
        <v>268.24836079880998</v>
      </c>
      <c r="N130" s="2">
        <v>39.622641509433961</v>
      </c>
      <c r="O130" s="2">
        <v>70.754716981132077</v>
      </c>
    </row>
    <row r="131" spans="1:15">
      <c r="A131" s="1">
        <v>110</v>
      </c>
      <c r="B131" s="2" t="s">
        <v>139</v>
      </c>
      <c r="C131" s="2">
        <f>VLOOKUP(A131,'[1]HC detailed'!$A$2:$G$187,3,FALSE)</f>
        <v>621</v>
      </c>
      <c r="D131" s="2">
        <f>VLOOKUP(A131,'[1]HC detailed'!$A$2:$G$187,4,FALSE)</f>
        <v>310.5</v>
      </c>
      <c r="E131" s="2">
        <f>VLOOKUP(A131,[2]data!$A$3:$M$570,13,FALSE)</f>
        <v>50</v>
      </c>
      <c r="F131" s="2">
        <v>84</v>
      </c>
      <c r="G131" s="2">
        <v>118.30952380952381</v>
      </c>
      <c r="H131" s="2">
        <v>955.2198444512685</v>
      </c>
      <c r="I131" s="2">
        <v>100</v>
      </c>
      <c r="J131" s="2">
        <v>47</v>
      </c>
      <c r="K131" s="2">
        <v>2.3809523809523809</v>
      </c>
      <c r="L131" s="2">
        <v>198.84615384615384</v>
      </c>
      <c r="M131" s="2">
        <v>368.98238711082405</v>
      </c>
      <c r="N131" s="2">
        <v>32.142857142857146</v>
      </c>
      <c r="O131" s="2">
        <v>55.952380952380956</v>
      </c>
    </row>
    <row r="132" spans="1:15">
      <c r="A132" s="1">
        <v>427</v>
      </c>
      <c r="B132" s="2" t="s">
        <v>140</v>
      </c>
      <c r="C132" s="2">
        <f>VLOOKUP(A132,'[1]HC detailed'!$A$2:$G$187,3,FALSE)</f>
        <v>654</v>
      </c>
      <c r="D132" s="2">
        <f>VLOOKUP(A132,'[1]HC detailed'!$A$2:$G$187,4,FALSE)</f>
        <v>98.1</v>
      </c>
      <c r="E132" s="2">
        <f>VLOOKUP(A132,[2]data!$A$3:$M$570,13,FALSE)</f>
        <v>15</v>
      </c>
      <c r="F132" s="2">
        <v>105</v>
      </c>
      <c r="G132" s="2">
        <v>131.13809523809499</v>
      </c>
      <c r="H132" s="2">
        <v>236.36447262525326</v>
      </c>
      <c r="I132" s="2">
        <v>75.238095238095241</v>
      </c>
      <c r="J132" s="2">
        <v>101</v>
      </c>
      <c r="K132" s="2">
        <v>1.8476190476190477</v>
      </c>
      <c r="L132" s="2">
        <v>197.04301075268816</v>
      </c>
      <c r="M132" s="2">
        <v>261.70660281325394</v>
      </c>
      <c r="N132" s="2">
        <v>65.714285714285708</v>
      </c>
      <c r="O132" s="2">
        <v>96.19047619047619</v>
      </c>
    </row>
    <row r="133" spans="1:15">
      <c r="A133" s="1">
        <v>516</v>
      </c>
      <c r="B133" s="2" t="s">
        <v>141</v>
      </c>
      <c r="C133" s="2">
        <f>VLOOKUP(A133,'[1]HC detailed'!$A$2:$G$187,3,FALSE)</f>
        <v>346</v>
      </c>
      <c r="D133" s="2">
        <f>VLOOKUP(A133,'[1]HC detailed'!$A$2:$G$187,4,FALSE)</f>
        <v>622.79999999999995</v>
      </c>
      <c r="E133" s="2">
        <f>VLOOKUP(A133,[2]data!$A$3:$M$570,13,FALSE)</f>
        <v>180</v>
      </c>
      <c r="F133" s="2">
        <v>112</v>
      </c>
      <c r="G133" s="2">
        <v>131.44107142857183</v>
      </c>
      <c r="H133" s="2">
        <v>1066.3548692282377</v>
      </c>
      <c r="I133" s="2">
        <v>83.928571428571431</v>
      </c>
      <c r="J133" s="2">
        <v>47</v>
      </c>
      <c r="K133" s="2">
        <v>2.4017857142857144</v>
      </c>
      <c r="L133" s="2">
        <v>299.62264150943395</v>
      </c>
      <c r="M133" s="2">
        <v>362.95067099775127</v>
      </c>
      <c r="N133" s="2">
        <v>25.892857142857146</v>
      </c>
      <c r="O133" s="2">
        <v>41.964285714285715</v>
      </c>
    </row>
    <row r="134" spans="1:15">
      <c r="A134" s="1">
        <v>14</v>
      </c>
      <c r="B134" s="2" t="s">
        <v>142</v>
      </c>
      <c r="C134" s="2">
        <f>VLOOKUP(A134,'[1]HC detailed'!$A$2:$G$187,3,FALSE)</f>
        <v>404</v>
      </c>
      <c r="D134" s="2">
        <f>VLOOKUP(A134,'[1]HC detailed'!$A$2:$G$187,4,FALSE)</f>
        <v>359.56</v>
      </c>
      <c r="E134" s="2">
        <f>VLOOKUP(A134,[2]data!$A$3:$M$570,13,FALSE)</f>
        <v>89</v>
      </c>
      <c r="F134" s="2">
        <v>101</v>
      </c>
      <c r="G134" s="2">
        <v>146.87564356435661</v>
      </c>
      <c r="H134" s="2">
        <v>335.22703995476218</v>
      </c>
      <c r="I134" s="2">
        <v>100</v>
      </c>
      <c r="J134" s="2">
        <v>14</v>
      </c>
      <c r="K134" s="2">
        <v>2.3366336633663365</v>
      </c>
      <c r="L134" s="2">
        <v>225.52631578947367</v>
      </c>
      <c r="M134" s="2">
        <v>252.75826657379295</v>
      </c>
      <c r="N134" s="2">
        <v>40.594059405940598</v>
      </c>
      <c r="O134" s="2">
        <v>13.861386138613863</v>
      </c>
    </row>
    <row r="135" spans="1:15">
      <c r="A135" s="1">
        <v>457</v>
      </c>
      <c r="B135" s="2" t="s">
        <v>143</v>
      </c>
      <c r="C135" s="2">
        <f>VLOOKUP(A135,'[1]HC detailed'!$A$2:$G$187,3,FALSE)</f>
        <v>559</v>
      </c>
      <c r="D135" s="2">
        <f>VLOOKUP(A135,'[1]HC detailed'!$A$2:$G$187,4,FALSE)</f>
        <v>335.4</v>
      </c>
      <c r="E135" s="2">
        <f>VLOOKUP(A135,[2]data!$A$3:$M$570,13,FALSE)</f>
        <v>60</v>
      </c>
      <c r="F135" s="2">
        <v>83</v>
      </c>
      <c r="G135" s="2">
        <v>150.68433734939782</v>
      </c>
      <c r="H135" s="2">
        <v>385.51521449269455</v>
      </c>
      <c r="I135" s="2">
        <v>86.746987951807228</v>
      </c>
      <c r="J135" s="2">
        <v>66</v>
      </c>
      <c r="K135" s="2">
        <v>2.0963855421686746</v>
      </c>
      <c r="L135" s="2">
        <v>408.66666666666669</v>
      </c>
      <c r="M135" s="2">
        <v>405.14039386210152</v>
      </c>
      <c r="N135" s="2">
        <v>46.987951807228917</v>
      </c>
      <c r="O135" s="2">
        <v>79.518072289156621</v>
      </c>
    </row>
    <row r="136" spans="1:15">
      <c r="A136" s="1">
        <v>236</v>
      </c>
      <c r="B136" s="2" t="s">
        <v>137</v>
      </c>
      <c r="C136" s="2">
        <f>VLOOKUP(A136,'[1]HC detailed'!$A$2:$G$187,3,FALSE)</f>
        <v>349</v>
      </c>
      <c r="D136" s="2">
        <f>VLOOKUP(A136,'[1]HC detailed'!$A$2:$G$187,4,FALSE)</f>
        <v>174.5</v>
      </c>
      <c r="E136" s="2">
        <f>VLOOKUP(A136,[2]data!$A$3:$M$570,13,FALSE)</f>
        <v>50</v>
      </c>
      <c r="F136" s="2">
        <v>89</v>
      </c>
      <c r="G136" s="2">
        <v>151.84831460674158</v>
      </c>
      <c r="H136" s="2">
        <v>263.97934238753311</v>
      </c>
      <c r="I136" s="2">
        <v>100</v>
      </c>
      <c r="J136" s="2">
        <v>76</v>
      </c>
      <c r="K136" s="2">
        <v>3.0449438202247192</v>
      </c>
      <c r="L136" s="2">
        <v>272.53012048192772</v>
      </c>
      <c r="M136" s="2">
        <v>250.02362509587542</v>
      </c>
      <c r="N136" s="2">
        <v>53.932584269662918</v>
      </c>
      <c r="O136" s="2">
        <v>85.393258426966284</v>
      </c>
    </row>
    <row r="137" spans="1:15">
      <c r="A137" s="1">
        <v>158</v>
      </c>
      <c r="B137" s="2" t="s">
        <v>144</v>
      </c>
      <c r="C137" s="2">
        <f>VLOOKUP(A137,'[1]HC detailed'!$A$2:$G$187,3,FALSE)</f>
        <v>491</v>
      </c>
      <c r="D137" s="2">
        <f>VLOOKUP(A137,'[1]HC detailed'!$A$2:$G$187,4,FALSE)</f>
        <v>235.68</v>
      </c>
      <c r="E137" s="2">
        <f>VLOOKUP(A137,[2]data!$A$3:$M$570,13,FALSE)</f>
        <v>48</v>
      </c>
      <c r="F137" s="2">
        <v>92</v>
      </c>
      <c r="G137" s="2">
        <v>163.93956521739108</v>
      </c>
      <c r="H137" s="2">
        <v>308.80951283500212</v>
      </c>
      <c r="I137" s="2">
        <v>79.347826086956516</v>
      </c>
      <c r="J137" s="2">
        <v>1</v>
      </c>
      <c r="K137" s="2">
        <v>1.7826086956521738</v>
      </c>
      <c r="L137" s="2">
        <v>180.39080459770116</v>
      </c>
      <c r="M137" s="2">
        <v>228.8132861406028</v>
      </c>
      <c r="N137" s="2">
        <v>50</v>
      </c>
      <c r="O137" s="2">
        <v>1.0869565217391304</v>
      </c>
    </row>
    <row r="138" spans="1:15">
      <c r="A138" s="1">
        <v>112</v>
      </c>
      <c r="B138" s="2" t="s">
        <v>145</v>
      </c>
      <c r="C138" s="2">
        <f>VLOOKUP(A138,'[1]HC detailed'!$A$2:$G$187,3,FALSE)</f>
        <v>555</v>
      </c>
      <c r="D138" s="2">
        <f>VLOOKUP(A138,'[1]HC detailed'!$A$2:$G$187,4,FALSE)</f>
        <v>555</v>
      </c>
      <c r="E138" s="2">
        <f>VLOOKUP(A138,[2]data!$A$3:$M$570,13,FALSE)</f>
        <v>100</v>
      </c>
      <c r="F138" s="2">
        <v>105</v>
      </c>
      <c r="G138" s="2">
        <v>172.85714285714286</v>
      </c>
      <c r="H138" s="2">
        <v>872.61814748415657</v>
      </c>
      <c r="I138" s="2">
        <v>95.238095238095227</v>
      </c>
      <c r="J138" s="2">
        <v>1</v>
      </c>
      <c r="K138" s="2">
        <v>2.6857142857142855</v>
      </c>
      <c r="L138" s="2">
        <v>175.35353535353536</v>
      </c>
      <c r="M138" s="2">
        <v>264.54548288126927</v>
      </c>
      <c r="N138" s="2">
        <v>37.142857142857146</v>
      </c>
      <c r="O138" s="2">
        <v>0.95238095238095244</v>
      </c>
    </row>
    <row r="139" spans="1:15">
      <c r="A139" s="1">
        <v>291</v>
      </c>
      <c r="B139" s="2" t="s">
        <v>147</v>
      </c>
      <c r="C139" s="2">
        <f>VLOOKUP(A139,'[1]HC detailed'!$A$2:$G$187,3,FALSE)</f>
        <v>519</v>
      </c>
      <c r="D139" s="2">
        <f>VLOOKUP(A139,'[1]HC detailed'!$A$2:$G$187,4,FALSE)</f>
        <v>57.09</v>
      </c>
      <c r="E139" s="2">
        <f>VLOOKUP(A139,[2]data!$A$3:$M$570,13,FALSE)</f>
        <v>11</v>
      </c>
      <c r="F139" s="2">
        <v>102</v>
      </c>
      <c r="G139" s="2">
        <v>189.23352941176461</v>
      </c>
      <c r="H139" s="2">
        <v>208.25527755378513</v>
      </c>
      <c r="I139" s="2">
        <v>91.17647058823529</v>
      </c>
      <c r="J139" s="2">
        <v>0</v>
      </c>
      <c r="K139" s="2">
        <v>2.5098039215686274</v>
      </c>
      <c r="L139" s="2">
        <v>92.092783505154642</v>
      </c>
      <c r="M139" s="2">
        <v>132.4005981288594</v>
      </c>
      <c r="N139" s="2">
        <v>88.235294117647058</v>
      </c>
      <c r="O139" s="2">
        <v>0</v>
      </c>
    </row>
    <row r="140" spans="1:15">
      <c r="A140" s="1">
        <v>21</v>
      </c>
      <c r="B140" s="2" t="s">
        <v>150</v>
      </c>
      <c r="C140" s="2">
        <f>VLOOKUP(A140,'[1]HC detailed'!$A$2:$G$187,3,FALSE)</f>
        <v>388</v>
      </c>
      <c r="D140" s="2">
        <f>VLOOKUP(A140,'[1]HC detailed'!$A$2:$G$187,4,FALSE)</f>
        <v>310.39999999999998</v>
      </c>
      <c r="E140" s="2">
        <f>VLOOKUP(A140,[2]data!$A$3:$M$570,13,FALSE)</f>
        <v>80</v>
      </c>
      <c r="F140" s="2">
        <v>96</v>
      </c>
      <c r="G140" s="2">
        <v>214.80833333333268</v>
      </c>
      <c r="H140" s="2">
        <v>640.84439225736924</v>
      </c>
      <c r="I140" s="2">
        <v>77.083333333333343</v>
      </c>
      <c r="J140" s="2">
        <v>3</v>
      </c>
      <c r="K140" s="2">
        <v>1.75</v>
      </c>
      <c r="L140" s="2">
        <v>122.96703296703296</v>
      </c>
      <c r="M140" s="2">
        <v>169.9705497725644</v>
      </c>
      <c r="N140" s="2">
        <v>38.541666666666671</v>
      </c>
      <c r="O140" s="2">
        <v>3.125</v>
      </c>
    </row>
    <row r="141" spans="1:15">
      <c r="A141" s="1">
        <v>357</v>
      </c>
      <c r="B141" s="2" t="s">
        <v>151</v>
      </c>
      <c r="C141" s="2">
        <f>VLOOKUP(A141,'[1]HC detailed'!$A$2:$G$187,3,FALSE)</f>
        <v>334</v>
      </c>
      <c r="D141" s="2">
        <f>VLOOKUP(A141,'[1]HC detailed'!$A$2:$G$187,4,FALSE)</f>
        <v>3607.2</v>
      </c>
      <c r="E141" s="2">
        <f>VLOOKUP(A141,[2]data!$A$3:$M$570,13,FALSE)</f>
        <v>1080</v>
      </c>
      <c r="F141" s="2">
        <v>106</v>
      </c>
      <c r="G141" s="2">
        <v>215.01698113207499</v>
      </c>
      <c r="H141" s="2">
        <v>2814.6689799613255</v>
      </c>
      <c r="I141" s="2">
        <v>100</v>
      </c>
      <c r="J141" s="2">
        <v>1</v>
      </c>
      <c r="K141" s="2">
        <v>2.3207547169811322</v>
      </c>
      <c r="L141" s="2">
        <v>141.08695652173913</v>
      </c>
      <c r="M141" s="2">
        <v>657.86777876218605</v>
      </c>
      <c r="N141" s="2">
        <v>26.415094339622641</v>
      </c>
      <c r="O141" s="2">
        <v>0.94339622641509435</v>
      </c>
    </row>
    <row r="142" spans="1:15">
      <c r="A142" s="1">
        <v>176</v>
      </c>
      <c r="B142" s="2" t="s">
        <v>152</v>
      </c>
      <c r="C142" s="2">
        <f>VLOOKUP(A142,'[1]HC detailed'!$A$2:$G$187,3,FALSE)</f>
        <v>365</v>
      </c>
      <c r="D142" s="2">
        <f>VLOOKUP(A142,'[1]HC detailed'!$A$2:$G$187,4,FALSE)</f>
        <v>912.5</v>
      </c>
      <c r="E142" s="2">
        <f>VLOOKUP(A142,[2]data!$A$3:$M$570,13,FALSE)</f>
        <v>250</v>
      </c>
      <c r="F142" s="2">
        <v>104</v>
      </c>
      <c r="G142" s="2">
        <v>219.80769230769232</v>
      </c>
      <c r="H142" s="2">
        <v>1383.3084239129064</v>
      </c>
      <c r="I142" s="2">
        <v>95.192307692307693</v>
      </c>
      <c r="J142" s="2">
        <v>24</v>
      </c>
      <c r="K142" s="2">
        <v>2.1826923076923075</v>
      </c>
      <c r="L142" s="2">
        <v>401.46067415730334</v>
      </c>
      <c r="M142" s="2">
        <v>491.43008048356768</v>
      </c>
      <c r="N142" s="2">
        <v>19.230769230769234</v>
      </c>
      <c r="O142" s="2">
        <v>23.076923076923077</v>
      </c>
    </row>
    <row r="143" spans="1:15">
      <c r="A143" s="1">
        <v>348</v>
      </c>
      <c r="B143" s="2" t="s">
        <v>153</v>
      </c>
      <c r="C143" s="2">
        <f>VLOOKUP(A143,'[1]HC detailed'!$A$2:$G$187,3,FALSE)</f>
        <v>365</v>
      </c>
      <c r="D143" s="2">
        <f>VLOOKUP(A143,'[1]HC detailed'!$A$2:$G$187,4,FALSE)</f>
        <v>36.5</v>
      </c>
      <c r="E143" s="2">
        <f>VLOOKUP(A143,[2]data!$A$3:$M$570,13,FALSE)</f>
        <v>10</v>
      </c>
      <c r="F143" s="2">
        <v>105</v>
      </c>
      <c r="G143" s="2">
        <v>234.26190476190476</v>
      </c>
      <c r="H143" s="2">
        <v>287.50316131404151</v>
      </c>
      <c r="I143" s="2">
        <v>100</v>
      </c>
      <c r="J143" s="2">
        <v>64</v>
      </c>
      <c r="K143" s="2">
        <v>2.7333333333333334</v>
      </c>
      <c r="L143" s="2">
        <v>124.58333333333333</v>
      </c>
      <c r="M143" s="2">
        <v>155.62381543267907</v>
      </c>
      <c r="N143" s="2">
        <v>89.523809523809533</v>
      </c>
      <c r="O143" s="2">
        <v>60.952380952380956</v>
      </c>
    </row>
    <row r="144" spans="1:15">
      <c r="A144" s="1">
        <v>177</v>
      </c>
      <c r="B144" s="2" t="s">
        <v>144</v>
      </c>
      <c r="C144" s="2">
        <f>VLOOKUP(A144,'[1]HC detailed'!$A$2:$G$187,3,FALSE)</f>
        <v>460</v>
      </c>
      <c r="D144" s="2">
        <f>VLOOKUP(A144,'[1]HC detailed'!$A$2:$G$187,4,FALSE)</f>
        <v>460</v>
      </c>
      <c r="E144" s="2">
        <f>VLOOKUP(A144,[2]data!$A$3:$M$570,13,FALSE)</f>
        <v>100</v>
      </c>
      <c r="F144" s="2">
        <v>105</v>
      </c>
      <c r="G144" s="2">
        <v>245.61904761904762</v>
      </c>
      <c r="H144" s="2">
        <v>1248.1614739360909</v>
      </c>
      <c r="I144" s="2">
        <v>92.38095238095238</v>
      </c>
      <c r="J144" s="2">
        <v>6</v>
      </c>
      <c r="K144" s="2">
        <v>2.1714285714285713</v>
      </c>
      <c r="L144" s="2">
        <v>147.07070707070707</v>
      </c>
      <c r="M144" s="2">
        <v>253.22512580162743</v>
      </c>
      <c r="N144" s="2">
        <v>31.428571428571427</v>
      </c>
      <c r="O144" s="2">
        <v>5.7142857142857144</v>
      </c>
    </row>
    <row r="145" spans="1:15">
      <c r="A145" s="1">
        <v>132</v>
      </c>
      <c r="B145" s="2" t="s">
        <v>148</v>
      </c>
      <c r="C145" s="2">
        <f>VLOOKUP(A145,'[1]HC detailed'!$A$2:$G$187,3,FALSE)</f>
        <v>383</v>
      </c>
      <c r="D145" s="2">
        <f>VLOOKUP(A145,'[1]HC detailed'!$A$2:$G$187,4,FALSE)</f>
        <v>1340.5</v>
      </c>
      <c r="E145" s="2">
        <f>VLOOKUP(A145,[2]data!$A$3:$M$570,13,FALSE)</f>
        <v>350</v>
      </c>
      <c r="F145" s="2">
        <v>95</v>
      </c>
      <c r="G145" s="2">
        <v>-255.18421052631578</v>
      </c>
      <c r="H145" s="2">
        <v>1402.5790853657725</v>
      </c>
      <c r="I145" s="2">
        <v>96.84210526315789</v>
      </c>
      <c r="J145" s="2">
        <v>25</v>
      </c>
      <c r="K145" s="2">
        <v>2.3263157894736843</v>
      </c>
      <c r="L145" s="2">
        <v>279.65517241379308</v>
      </c>
      <c r="M145" s="2">
        <v>424.91982356144928</v>
      </c>
      <c r="N145" s="2">
        <v>11.578947368421053</v>
      </c>
      <c r="O145" s="2">
        <v>26.315789473684209</v>
      </c>
    </row>
    <row r="146" spans="1:15">
      <c r="A146" s="1">
        <v>148</v>
      </c>
      <c r="B146" s="2" t="s">
        <v>154</v>
      </c>
      <c r="C146" s="2">
        <f>VLOOKUP(A146,'[1]HC detailed'!$A$2:$G$187,3,FALSE)</f>
        <v>536</v>
      </c>
      <c r="D146" s="2">
        <f>VLOOKUP(A146,'[1]HC detailed'!$A$2:$G$187,4,FALSE)</f>
        <v>187.6</v>
      </c>
      <c r="E146" s="2">
        <f>VLOOKUP(A146,[2]data!$A$3:$M$570,13,FALSE)</f>
        <v>35</v>
      </c>
      <c r="F146" s="2">
        <v>111</v>
      </c>
      <c r="G146" s="2">
        <v>264.60720720720769</v>
      </c>
      <c r="H146" s="2">
        <v>308.21973027274208</v>
      </c>
      <c r="I146" s="2">
        <v>85.585585585585591</v>
      </c>
      <c r="J146" s="2">
        <v>3</v>
      </c>
      <c r="K146" s="2">
        <v>1.9090909090909092</v>
      </c>
      <c r="L146" s="2">
        <v>211.63366336633663</v>
      </c>
      <c r="M146" s="2">
        <v>225.64253689285968</v>
      </c>
      <c r="N146" s="2">
        <v>72.072072072072075</v>
      </c>
      <c r="O146" s="2">
        <v>2.7027027027027026</v>
      </c>
    </row>
    <row r="147" spans="1:15">
      <c r="A147" s="1">
        <v>180</v>
      </c>
      <c r="B147" s="2" t="s">
        <v>155</v>
      </c>
      <c r="C147" s="2">
        <f>VLOOKUP(A147,'[1]HC detailed'!$A$2:$G$187,3,FALSE)</f>
        <v>345</v>
      </c>
      <c r="D147" s="2">
        <f>VLOOKUP(A147,'[1]HC detailed'!$A$2:$G$187,4,FALSE)</f>
        <v>86.25</v>
      </c>
      <c r="E147" s="2">
        <f>VLOOKUP(A147,[2]data!$A$3:$M$570,13,FALSE)</f>
        <v>25</v>
      </c>
      <c r="F147" s="2">
        <v>98</v>
      </c>
      <c r="G147" s="2">
        <v>265.7908163265306</v>
      </c>
      <c r="H147" s="2">
        <v>300.03679906151399</v>
      </c>
      <c r="I147" s="2">
        <v>100</v>
      </c>
      <c r="J147" s="2">
        <v>72</v>
      </c>
      <c r="K147" s="2">
        <v>2.1530612244897958</v>
      </c>
      <c r="L147" s="2">
        <v>203.11111111111111</v>
      </c>
      <c r="M147" s="2">
        <v>243.80824314554636</v>
      </c>
      <c r="N147" s="2">
        <v>87.755102040816325</v>
      </c>
      <c r="O147" s="2">
        <v>73.469387755102048</v>
      </c>
    </row>
    <row r="148" spans="1:15">
      <c r="A148" s="1">
        <v>226</v>
      </c>
      <c r="B148" s="2" t="s">
        <v>136</v>
      </c>
      <c r="C148" s="2">
        <f>VLOOKUP(A148,'[1]HC detailed'!$A$2:$G$187,3,FALSE)</f>
        <v>350</v>
      </c>
      <c r="D148" s="2">
        <f>VLOOKUP(A148,'[1]HC detailed'!$A$2:$G$187,4,FALSE)</f>
        <v>700</v>
      </c>
      <c r="E148" s="2">
        <f>VLOOKUP(A148,[2]data!$A$3:$M$570,13,FALSE)</f>
        <v>200</v>
      </c>
      <c r="F148" s="2">
        <v>111</v>
      </c>
      <c r="G148" s="2">
        <v>-271.39639639639637</v>
      </c>
      <c r="H148" s="2">
        <v>826.21540531927621</v>
      </c>
      <c r="I148" s="2">
        <v>97.297297297297305</v>
      </c>
      <c r="J148" s="2">
        <v>83</v>
      </c>
      <c r="K148" s="2">
        <v>2.1711711711711712</v>
      </c>
      <c r="L148" s="2">
        <v>80.094339622641513</v>
      </c>
      <c r="M148" s="2">
        <v>291.18312118475046</v>
      </c>
      <c r="N148" s="2">
        <v>6.3063063063063058</v>
      </c>
      <c r="O148" s="2">
        <v>74.774774774774784</v>
      </c>
    </row>
    <row r="149" spans="1:15">
      <c r="A149" s="1">
        <v>298</v>
      </c>
      <c r="B149" s="2" t="s">
        <v>156</v>
      </c>
      <c r="C149" s="2">
        <f>VLOOKUP(A149,'[1]HC detailed'!$A$2:$G$187,3,FALSE)</f>
        <v>470</v>
      </c>
      <c r="D149" s="2">
        <f>VLOOKUP(A149,'[1]HC detailed'!$A$2:$G$187,4,FALSE)</f>
        <v>53.251000000000005</v>
      </c>
      <c r="E149" s="2">
        <f>VLOOKUP(A149,[2]data!$A$3:$M$570,13,FALSE)</f>
        <v>11.33</v>
      </c>
      <c r="F149" s="2">
        <v>94</v>
      </c>
      <c r="G149" s="2">
        <v>274.03623404255302</v>
      </c>
      <c r="H149" s="2">
        <v>656.06052406247329</v>
      </c>
      <c r="I149" s="2">
        <v>100</v>
      </c>
      <c r="J149" s="2">
        <v>1</v>
      </c>
      <c r="K149" s="2">
        <v>2.5851063829787235</v>
      </c>
      <c r="L149" s="2">
        <v>82.003333333333401</v>
      </c>
      <c r="M149" s="2">
        <v>179.25772879664996</v>
      </c>
      <c r="N149" s="2">
        <v>70.212765957446805</v>
      </c>
      <c r="O149" s="2">
        <v>1.0638297872340425</v>
      </c>
    </row>
    <row r="150" spans="1:15">
      <c r="A150" s="1">
        <v>64</v>
      </c>
      <c r="B150" s="2" t="s">
        <v>158</v>
      </c>
      <c r="C150" s="2">
        <f>VLOOKUP(A150,'[1]HC detailed'!$A$2:$G$187,3,FALSE)</f>
        <v>741</v>
      </c>
      <c r="D150" s="2">
        <f>VLOOKUP(A150,'[1]HC detailed'!$A$2:$G$187,4,FALSE)</f>
        <v>37.049999999999997</v>
      </c>
      <c r="E150" s="2">
        <f>VLOOKUP(A150,[2]data!$A$3:$M$570,13,FALSE)</f>
        <v>5</v>
      </c>
      <c r="F150" s="2">
        <v>88</v>
      </c>
      <c r="G150" s="2">
        <v>277.21136363636413</v>
      </c>
      <c r="H150" s="2">
        <v>858.61909307667997</v>
      </c>
      <c r="I150" s="2">
        <v>34.090909090909086</v>
      </c>
      <c r="J150" s="2">
        <v>25</v>
      </c>
      <c r="K150" s="2">
        <v>1.7840909090909092</v>
      </c>
      <c r="L150" s="2">
        <v>166.81818181818181</v>
      </c>
      <c r="M150" s="2">
        <v>214.61549015026895</v>
      </c>
      <c r="N150" s="2">
        <v>90.909090909090907</v>
      </c>
      <c r="O150" s="2">
        <v>28.40909090909091</v>
      </c>
    </row>
    <row r="151" spans="1:15">
      <c r="A151" s="1">
        <v>160</v>
      </c>
      <c r="B151" s="2" t="s">
        <v>159</v>
      </c>
      <c r="C151" s="2">
        <f>VLOOKUP(A151,'[1]HC detailed'!$A$2:$G$187,3,FALSE)</f>
        <v>486</v>
      </c>
      <c r="D151" s="2">
        <f>VLOOKUP(A151,'[1]HC detailed'!$A$2:$G$187,4,FALSE)</f>
        <v>243</v>
      </c>
      <c r="E151" s="2">
        <f>VLOOKUP(A151,[2]data!$A$3:$M$570,13,FALSE)</f>
        <v>50</v>
      </c>
      <c r="F151" s="2">
        <v>96</v>
      </c>
      <c r="G151" s="2">
        <v>296.58333333333331</v>
      </c>
      <c r="H151" s="2">
        <v>1139.8445569616445</v>
      </c>
      <c r="I151" s="2">
        <v>90.625</v>
      </c>
      <c r="J151" s="2">
        <v>9</v>
      </c>
      <c r="K151" s="2">
        <v>2.1354166666666665</v>
      </c>
      <c r="L151" s="2">
        <v>104</v>
      </c>
      <c r="M151" s="2">
        <v>173.39828803115338</v>
      </c>
      <c r="N151" s="2">
        <v>38.541666666666671</v>
      </c>
      <c r="O151" s="2">
        <v>9.375</v>
      </c>
    </row>
    <row r="152" spans="1:15">
      <c r="A152" s="1">
        <v>547</v>
      </c>
      <c r="B152" s="2" t="s">
        <v>160</v>
      </c>
      <c r="C152" s="2">
        <f>VLOOKUP(A152,'[1]HC detailed'!$A$2:$G$187,3,FALSE)</f>
        <v>472</v>
      </c>
      <c r="D152" s="2">
        <f>VLOOKUP(A152,'[1]HC detailed'!$A$2:$G$187,4,FALSE)</f>
        <v>531</v>
      </c>
      <c r="E152" s="2">
        <f>VLOOKUP(A152,[2]data!$A$3:$M$570,13,FALSE)</f>
        <v>112.5</v>
      </c>
      <c r="F152" s="2">
        <v>120</v>
      </c>
      <c r="G152" s="2">
        <v>310.04166666666669</v>
      </c>
      <c r="H152" s="2">
        <v>634.84196929660538</v>
      </c>
      <c r="I152" s="2">
        <v>100</v>
      </c>
      <c r="J152" s="2">
        <v>3</v>
      </c>
      <c r="K152" s="2">
        <v>2.2083333333333335</v>
      </c>
      <c r="L152" s="2">
        <v>342.87735849056605</v>
      </c>
      <c r="M152" s="2">
        <v>431.68148427217972</v>
      </c>
      <c r="N152" s="2">
        <v>46.666666666666664</v>
      </c>
      <c r="O152" s="2">
        <v>2.5</v>
      </c>
    </row>
    <row r="153" spans="1:15">
      <c r="A153" s="1">
        <v>296</v>
      </c>
      <c r="B153" s="2" t="s">
        <v>161</v>
      </c>
      <c r="C153" s="2">
        <f>VLOOKUP(A153,'[1]HC detailed'!$A$2:$G$187,3,FALSE)</f>
        <v>501</v>
      </c>
      <c r="D153" s="2">
        <f>VLOOKUP(A153,'[1]HC detailed'!$A$2:$G$187,4,FALSE)</f>
        <v>175.35</v>
      </c>
      <c r="E153" s="2">
        <f>VLOOKUP(A153,[2]data!$A$3:$M$570,13,FALSE)</f>
        <v>35</v>
      </c>
      <c r="F153" s="2">
        <v>101</v>
      </c>
      <c r="G153" s="2">
        <v>314.99653465346609</v>
      </c>
      <c r="H153" s="2">
        <v>878.19936729245762</v>
      </c>
      <c r="I153" s="2">
        <v>100</v>
      </c>
      <c r="J153" s="2">
        <v>0</v>
      </c>
      <c r="K153" s="2">
        <v>2.6237623762376239</v>
      </c>
      <c r="L153" s="2">
        <v>115.3125</v>
      </c>
      <c r="M153" s="2">
        <v>176.17845692425203</v>
      </c>
      <c r="N153" s="2">
        <v>63.366336633663366</v>
      </c>
      <c r="O153" s="2">
        <v>0</v>
      </c>
    </row>
    <row r="154" spans="1:15">
      <c r="A154" s="1">
        <v>506</v>
      </c>
      <c r="B154" s="2" t="s">
        <v>162</v>
      </c>
      <c r="C154" s="2">
        <f>VLOOKUP(A154,'[1]HC detailed'!$A$2:$G$187,3,FALSE)</f>
        <v>384</v>
      </c>
      <c r="D154" s="2">
        <f>VLOOKUP(A154,'[1]HC detailed'!$A$2:$G$187,4,FALSE)</f>
        <v>49.92</v>
      </c>
      <c r="E154" s="2">
        <f>VLOOKUP(A154,[2]data!$A$3:$M$570,13,FALSE)</f>
        <v>13</v>
      </c>
      <c r="F154" s="2">
        <v>104</v>
      </c>
      <c r="G154" s="2">
        <v>318.06076923077023</v>
      </c>
      <c r="H154" s="2">
        <v>423.55896142254363</v>
      </c>
      <c r="I154" s="2">
        <v>83.65384615384616</v>
      </c>
      <c r="J154" s="2">
        <v>0</v>
      </c>
      <c r="K154" s="2">
        <v>2.0480769230769229</v>
      </c>
      <c r="L154" s="2">
        <v>128.11111111111111</v>
      </c>
      <c r="M154" s="2">
        <v>157.93236015930216</v>
      </c>
      <c r="N154" s="2">
        <v>93.269230769230774</v>
      </c>
      <c r="O154" s="2">
        <v>0</v>
      </c>
    </row>
    <row r="155" spans="1:15">
      <c r="A155" s="1">
        <v>94</v>
      </c>
      <c r="B155" s="2" t="s">
        <v>163</v>
      </c>
      <c r="C155" s="2">
        <f>VLOOKUP(A155,'[1]HC detailed'!$A$2:$G$187,3,FALSE)</f>
        <v>340</v>
      </c>
      <c r="D155" s="2">
        <f>VLOOKUP(A155,'[1]HC detailed'!$A$2:$G$187,4,FALSE)</f>
        <v>340</v>
      </c>
      <c r="E155" s="2">
        <f>VLOOKUP(A155,[2]data!$A$3:$M$570,13,FALSE)</f>
        <v>100</v>
      </c>
      <c r="F155" s="2">
        <v>94</v>
      </c>
      <c r="G155" s="2">
        <v>323.031914893617</v>
      </c>
      <c r="H155" s="2">
        <v>1443.4192935647643</v>
      </c>
      <c r="I155" s="2">
        <v>98.936170212765958</v>
      </c>
      <c r="J155" s="2">
        <v>1</v>
      </c>
      <c r="K155" s="2">
        <v>2.0851063829787235</v>
      </c>
      <c r="L155" s="2">
        <v>171.11111111111111</v>
      </c>
      <c r="M155" s="2">
        <v>354.13907140786932</v>
      </c>
      <c r="N155" s="2">
        <v>36.170212765957451</v>
      </c>
      <c r="O155" s="2">
        <v>1.0638297872340425</v>
      </c>
    </row>
    <row r="156" spans="1:15">
      <c r="A156" s="1">
        <v>181</v>
      </c>
      <c r="B156" s="2" t="s">
        <v>164</v>
      </c>
      <c r="C156" s="2">
        <f>VLOOKUP(A156,'[1]HC detailed'!$A$2:$G$187,3,FALSE)</f>
        <v>343</v>
      </c>
      <c r="D156" s="2">
        <f>VLOOKUP(A156,'[1]HC detailed'!$A$2:$G$187,4,FALSE)</f>
        <v>857.5</v>
      </c>
      <c r="E156" s="2">
        <f>VLOOKUP(A156,[2]data!$A$3:$M$570,13,FALSE)</f>
        <v>250</v>
      </c>
      <c r="F156" s="2">
        <v>99</v>
      </c>
      <c r="G156" s="2">
        <v>-327.09595959595958</v>
      </c>
      <c r="H156" s="2">
        <v>297.72065797923761</v>
      </c>
      <c r="I156" s="2">
        <v>98.98989898989899</v>
      </c>
      <c r="J156" s="2">
        <v>88</v>
      </c>
      <c r="K156" s="2">
        <v>2.3636363636363638</v>
      </c>
      <c r="L156" s="2">
        <v>223.87096774193549</v>
      </c>
      <c r="M156" s="2">
        <v>334.81023911043064</v>
      </c>
      <c r="N156" s="2">
        <v>2.0202020202020203</v>
      </c>
      <c r="O156" s="2">
        <v>88.888888888888886</v>
      </c>
    </row>
    <row r="157" spans="1:15">
      <c r="A157" s="1">
        <v>29</v>
      </c>
      <c r="B157" s="2" t="s">
        <v>165</v>
      </c>
      <c r="C157" s="2">
        <f>VLOOKUP(A157,'[1]HC detailed'!$A$2:$G$187,3,FALSE)</f>
        <v>349</v>
      </c>
      <c r="D157" s="2">
        <f>VLOOKUP(A157,'[1]HC detailed'!$A$2:$G$187,4,FALSE)</f>
        <v>1745</v>
      </c>
      <c r="E157" s="2">
        <f>VLOOKUP(A157,[2]data!$A$3:$M$570,13,FALSE)</f>
        <v>500</v>
      </c>
      <c r="F157" s="2">
        <v>105</v>
      </c>
      <c r="G157" s="2">
        <v>331.57142857142856</v>
      </c>
      <c r="H157" s="2">
        <v>1913.8238648617291</v>
      </c>
      <c r="I157" s="2">
        <v>82.857142857142861</v>
      </c>
      <c r="J157" s="2">
        <v>2</v>
      </c>
      <c r="K157" s="2">
        <v>1.3904761904761904</v>
      </c>
      <c r="L157" s="2">
        <v>476.41304347826087</v>
      </c>
      <c r="M157" s="2">
        <v>526.85795054054017</v>
      </c>
      <c r="N157" s="2">
        <v>30.476190476190478</v>
      </c>
      <c r="O157" s="2">
        <v>1.9047619047619049</v>
      </c>
    </row>
    <row r="158" spans="1:15">
      <c r="A158" s="1">
        <v>171</v>
      </c>
      <c r="B158" s="2" t="s">
        <v>167</v>
      </c>
      <c r="C158" s="2">
        <f>VLOOKUP(A158,'[1]HC detailed'!$A$2:$G$187,3,FALSE)</f>
        <v>384</v>
      </c>
      <c r="D158" s="2">
        <f>VLOOKUP(A158,'[1]HC detailed'!$A$2:$G$187,4,FALSE)</f>
        <v>74.88</v>
      </c>
      <c r="E158" s="2">
        <f>VLOOKUP(A158,[2]data!$A$3:$M$570,13,FALSE)</f>
        <v>19.5</v>
      </c>
      <c r="F158" s="2">
        <v>108</v>
      </c>
      <c r="G158" s="2">
        <v>343.63851851851842</v>
      </c>
      <c r="H158" s="2">
        <v>673.27635910421338</v>
      </c>
      <c r="I158" s="2">
        <v>93.518518518518519</v>
      </c>
      <c r="J158" s="2">
        <v>1</v>
      </c>
      <c r="K158" s="2">
        <v>2.1018518518518516</v>
      </c>
      <c r="L158" s="2">
        <v>155.83980582524271</v>
      </c>
      <c r="M158" s="2">
        <v>163.56815173714907</v>
      </c>
      <c r="N158" s="2">
        <v>91.666666666666657</v>
      </c>
      <c r="O158" s="2">
        <v>0.92592592592592582</v>
      </c>
    </row>
    <row r="159" spans="1:15">
      <c r="A159" s="1">
        <v>186</v>
      </c>
      <c r="B159" s="2" t="s">
        <v>168</v>
      </c>
      <c r="C159" s="2">
        <f>VLOOKUP(A159,'[1]HC detailed'!$A$2:$G$187,3,FALSE)</f>
        <v>347</v>
      </c>
      <c r="D159" s="2">
        <f>VLOOKUP(A159,'[1]HC detailed'!$A$2:$G$187,4,FALSE)</f>
        <v>97.16</v>
      </c>
      <c r="E159" s="2">
        <f>VLOOKUP(A159,[2]data!$A$3:$M$570,13,FALSE)</f>
        <v>28</v>
      </c>
      <c r="F159" s="2">
        <v>91</v>
      </c>
      <c r="G159" s="2">
        <v>365.25758241758246</v>
      </c>
      <c r="H159" s="2">
        <v>814.69638606366834</v>
      </c>
      <c r="I159" s="2">
        <v>97.802197802197796</v>
      </c>
      <c r="J159" s="2">
        <v>10</v>
      </c>
      <c r="K159" s="2">
        <v>1.9890109890109891</v>
      </c>
      <c r="L159" s="2">
        <v>182.24691358024691</v>
      </c>
      <c r="M159" s="2">
        <v>227.95819413130323</v>
      </c>
      <c r="N159" s="2">
        <v>72.527472527472526</v>
      </c>
      <c r="O159" s="2">
        <v>10.989010989010989</v>
      </c>
    </row>
    <row r="160" spans="1:15">
      <c r="A160" s="1">
        <v>44</v>
      </c>
      <c r="B160" s="2" t="s">
        <v>170</v>
      </c>
      <c r="C160" s="2">
        <f>VLOOKUP(A160,'[1]HC detailed'!$A$2:$G$187,3,FALSE)</f>
        <v>489</v>
      </c>
      <c r="D160" s="2">
        <f>VLOOKUP(A160,'[1]HC detailed'!$A$2:$G$187,4,FALSE)</f>
        <v>29.34</v>
      </c>
      <c r="E160" s="2">
        <f>VLOOKUP(A160,[2]data!$A$3:$M$570,13,FALSE)</f>
        <v>6</v>
      </c>
      <c r="F160" s="2">
        <v>96</v>
      </c>
      <c r="G160" s="2">
        <v>376.02458333333357</v>
      </c>
      <c r="H160" s="2">
        <v>421.59986317264463</v>
      </c>
      <c r="I160" s="2">
        <v>94.791666666666657</v>
      </c>
      <c r="J160" s="2">
        <v>2</v>
      </c>
      <c r="K160" s="2">
        <v>1.9791666666666667</v>
      </c>
      <c r="L160" s="2">
        <v>202.38709677419354</v>
      </c>
      <c r="M160" s="2">
        <v>298.76299434203492</v>
      </c>
      <c r="N160" s="2">
        <v>100</v>
      </c>
      <c r="O160" s="2">
        <v>2.083333333333333</v>
      </c>
    </row>
    <row r="161" spans="1:15">
      <c r="A161" s="1">
        <v>51</v>
      </c>
      <c r="B161" s="2" t="s">
        <v>171</v>
      </c>
      <c r="C161" s="2">
        <f>VLOOKUP(A161,'[1]HC detailed'!$A$2:$G$187,3,FALSE)</f>
        <v>349</v>
      </c>
      <c r="D161" s="2">
        <f>VLOOKUP(A161,'[1]HC detailed'!$A$2:$G$187,4,FALSE)</f>
        <v>1745</v>
      </c>
      <c r="E161" s="2">
        <f>VLOOKUP(A161,[2]data!$A$3:$M$570,13,FALSE)</f>
        <v>500</v>
      </c>
      <c r="F161" s="2">
        <v>113</v>
      </c>
      <c r="G161" s="2">
        <v>-381.54867256637169</v>
      </c>
      <c r="H161" s="2">
        <v>1459.7877902966291</v>
      </c>
      <c r="I161" s="2">
        <v>84.955752212389385</v>
      </c>
      <c r="J161" s="2">
        <v>7</v>
      </c>
      <c r="K161" s="2">
        <v>1.8839285714285714</v>
      </c>
      <c r="L161" s="2">
        <v>180.48543689320388</v>
      </c>
      <c r="M161" s="2">
        <v>452.93677574806441</v>
      </c>
      <c r="N161" s="2">
        <v>12.389380530973451</v>
      </c>
      <c r="O161" s="2">
        <v>6.1946902654867255</v>
      </c>
    </row>
    <row r="162" spans="1:15">
      <c r="A162" s="1">
        <v>42</v>
      </c>
      <c r="B162" s="2" t="s">
        <v>173</v>
      </c>
      <c r="C162" s="2">
        <f>VLOOKUP(A162,'[1]HC detailed'!$A$2:$G$187,3,FALSE)</f>
        <v>359</v>
      </c>
      <c r="D162" s="2">
        <f>VLOOKUP(A162,'[1]HC detailed'!$A$2:$G$187,4,FALSE)</f>
        <v>2872</v>
      </c>
      <c r="E162" s="2">
        <f>VLOOKUP(A162,[2]data!$A$3:$M$570,13,FALSE)</f>
        <v>800</v>
      </c>
      <c r="F162" s="2">
        <v>86</v>
      </c>
      <c r="G162" s="2">
        <v>391.25581395348837</v>
      </c>
      <c r="H162" s="2">
        <v>2349.6530116095441</v>
      </c>
      <c r="I162" s="2">
        <v>96.511627906976756</v>
      </c>
      <c r="J162" s="2">
        <v>1</v>
      </c>
      <c r="K162" s="2">
        <v>2.3720930232558142</v>
      </c>
      <c r="L162" s="2">
        <v>261.35135135135135</v>
      </c>
      <c r="M162" s="2">
        <v>580.04800066920382</v>
      </c>
      <c r="N162" s="2">
        <v>27.906976744186046</v>
      </c>
      <c r="O162" s="2">
        <v>1.1627906976744187</v>
      </c>
    </row>
    <row r="163" spans="1:15">
      <c r="A163" s="1">
        <v>340</v>
      </c>
      <c r="B163" s="2" t="s">
        <v>174</v>
      </c>
      <c r="C163" s="2">
        <f>VLOOKUP(A163,'[1]HC detailed'!$A$2:$G$187,3,FALSE)</f>
        <v>345</v>
      </c>
      <c r="D163" s="2">
        <f>VLOOKUP(A163,'[1]HC detailed'!$A$2:$G$187,4,FALSE)</f>
        <v>17.25</v>
      </c>
      <c r="E163" s="2">
        <f>VLOOKUP(A163,[2]data!$A$3:$M$570,13,FALSE)</f>
        <v>5</v>
      </c>
      <c r="F163" s="2">
        <v>116</v>
      </c>
      <c r="G163" s="2">
        <v>394.2155172413793</v>
      </c>
      <c r="H163" s="2">
        <v>884.98047564839567</v>
      </c>
      <c r="I163" s="2">
        <v>100</v>
      </c>
      <c r="J163" s="2">
        <v>0</v>
      </c>
      <c r="K163" s="2">
        <v>2.1206896551724137</v>
      </c>
      <c r="L163" s="2">
        <v>97.857142857142861</v>
      </c>
      <c r="M163" s="2">
        <v>218.353604740789</v>
      </c>
      <c r="N163" s="2">
        <v>94.827586206896555</v>
      </c>
      <c r="O163" s="2">
        <v>0</v>
      </c>
    </row>
    <row r="164" spans="1:15">
      <c r="A164" s="1">
        <v>170</v>
      </c>
      <c r="B164" s="2" t="s">
        <v>175</v>
      </c>
      <c r="C164" s="2">
        <f>VLOOKUP(A164,'[1]HC detailed'!$A$2:$G$187,3,FALSE)</f>
        <v>566</v>
      </c>
      <c r="D164" s="2">
        <f>VLOOKUP(A164,'[1]HC detailed'!$A$2:$G$187,4,FALSE)</f>
        <v>106.40800000000002</v>
      </c>
      <c r="E164" s="2">
        <f>VLOOKUP(A164,[2]data!$A$3:$M$570,13,FALSE)</f>
        <v>18.8</v>
      </c>
      <c r="F164" s="2">
        <v>89</v>
      </c>
      <c r="G164" s="2">
        <v>395.22121348314636</v>
      </c>
      <c r="H164" s="2">
        <v>810.72385420267335</v>
      </c>
      <c r="I164" s="2">
        <v>87.640449438202253</v>
      </c>
      <c r="J164" s="2">
        <v>2</v>
      </c>
      <c r="K164" s="2">
        <v>2.0898876404494384</v>
      </c>
      <c r="L164" s="2">
        <v>154.09156626506052</v>
      </c>
      <c r="M164" s="2">
        <v>178.76630146020469</v>
      </c>
      <c r="N164" s="2">
        <v>82.022471910112358</v>
      </c>
      <c r="O164" s="2">
        <v>2.2471910112359552</v>
      </c>
    </row>
    <row r="165" spans="1:15">
      <c r="A165" s="1">
        <v>474</v>
      </c>
      <c r="B165" s="2" t="s">
        <v>176</v>
      </c>
      <c r="C165" s="2">
        <f>VLOOKUP(A165,'[1]HC detailed'!$A$2:$G$187,3,FALSE)</f>
        <v>478.43</v>
      </c>
      <c r="D165" s="2">
        <f>VLOOKUP(A165,'[1]HC detailed'!$A$2:$G$187,4,FALSE)</f>
        <v>502.35149999999999</v>
      </c>
      <c r="E165" s="2">
        <f>VLOOKUP(A165,[2]data!$A$3:$M$570,13,FALSE)</f>
        <v>105</v>
      </c>
      <c r="F165" s="2">
        <v>98</v>
      </c>
      <c r="G165" s="2">
        <v>402.03625510204148</v>
      </c>
      <c r="H165" s="2">
        <v>1019.4955962515738</v>
      </c>
      <c r="I165" s="2">
        <v>100</v>
      </c>
      <c r="J165" s="2">
        <v>12</v>
      </c>
      <c r="K165" s="2">
        <v>2.510204081632653</v>
      </c>
      <c r="L165" s="2">
        <v>297.69662921348316</v>
      </c>
      <c r="M165" s="2">
        <v>339.58786533673907</v>
      </c>
      <c r="N165" s="2">
        <v>46.938775510204081</v>
      </c>
      <c r="O165" s="2">
        <v>12.244897959183673</v>
      </c>
    </row>
    <row r="166" spans="1:15">
      <c r="A166" s="1">
        <v>189</v>
      </c>
      <c r="B166" s="2" t="s">
        <v>177</v>
      </c>
      <c r="C166" s="2">
        <f>VLOOKUP(A166,'[1]HC detailed'!$A$2:$G$187,3,FALSE)</f>
        <v>382.8</v>
      </c>
      <c r="D166" s="2">
        <f>VLOOKUP(A166,'[1]HC detailed'!$A$2:$G$187,4,FALSE)</f>
        <v>344.52</v>
      </c>
      <c r="E166" s="2">
        <f>VLOOKUP(A166,[2]data!$A$3:$M$570,13,FALSE)</f>
        <v>90</v>
      </c>
      <c r="F166" s="2">
        <v>101</v>
      </c>
      <c r="G166" s="2">
        <v>406.47009900990133</v>
      </c>
      <c r="H166" s="2">
        <v>1005.2977220211872</v>
      </c>
      <c r="I166" s="2">
        <v>100</v>
      </c>
      <c r="J166" s="2">
        <v>3</v>
      </c>
      <c r="K166" s="2">
        <v>2.3627450980392157</v>
      </c>
      <c r="L166" s="2">
        <v>166.88888888888889</v>
      </c>
      <c r="M166" s="2">
        <v>263.65045144909834</v>
      </c>
      <c r="N166" s="2">
        <v>48.514851485148512</v>
      </c>
      <c r="O166" s="2">
        <v>2.9702970297029703</v>
      </c>
    </row>
    <row r="167" spans="1:15">
      <c r="A167" s="1">
        <v>297</v>
      </c>
      <c r="B167" s="2" t="s">
        <v>178</v>
      </c>
      <c r="C167" s="2">
        <f>VLOOKUP(A167,'[1]HC detailed'!$A$2:$G$187,3,FALSE)</f>
        <v>507</v>
      </c>
      <c r="D167" s="2">
        <f>VLOOKUP(A167,'[1]HC detailed'!$A$2:$G$187,4,FALSE)</f>
        <v>70.98</v>
      </c>
      <c r="E167" s="2">
        <f>VLOOKUP(A167,[2]data!$A$3:$M$570,13,FALSE)</f>
        <v>14</v>
      </c>
      <c r="F167" s="2">
        <v>100</v>
      </c>
      <c r="G167" s="2">
        <v>408.26999999999975</v>
      </c>
      <c r="H167" s="2">
        <v>1009.700769505201</v>
      </c>
      <c r="I167" s="2">
        <v>99</v>
      </c>
      <c r="J167" s="2">
        <v>0</v>
      </c>
      <c r="K167" s="2">
        <v>2.2200000000000002</v>
      </c>
      <c r="L167" s="2">
        <v>149.22222222222223</v>
      </c>
      <c r="M167" s="2">
        <v>301.71728629453571</v>
      </c>
      <c r="N167" s="2">
        <v>89</v>
      </c>
      <c r="O167" s="2">
        <v>0</v>
      </c>
    </row>
    <row r="168" spans="1:15">
      <c r="A168" s="1">
        <v>175</v>
      </c>
      <c r="B168" s="2" t="s">
        <v>179</v>
      </c>
      <c r="C168" s="2">
        <f>VLOOKUP(A168,'[1]HC detailed'!$A$2:$G$187,3,FALSE)</f>
        <v>365</v>
      </c>
      <c r="D168" s="2">
        <f>VLOOKUP(A168,'[1]HC detailed'!$A$2:$G$187,4,FALSE)</f>
        <v>547.5</v>
      </c>
      <c r="E168" s="2">
        <f>VLOOKUP(A168,[2]data!$A$3:$M$570,13,FALSE)</f>
        <v>150</v>
      </c>
      <c r="F168" s="2">
        <v>97</v>
      </c>
      <c r="G168" s="2">
        <v>409.56185567010311</v>
      </c>
      <c r="H168" s="2">
        <v>972.32103981522175</v>
      </c>
      <c r="I168" s="2">
        <v>93.814432989690715</v>
      </c>
      <c r="J168" s="2">
        <v>20</v>
      </c>
      <c r="K168" s="2">
        <v>2.463917525773196</v>
      </c>
      <c r="L168" s="2">
        <v>256.8478260869565</v>
      </c>
      <c r="M168" s="2">
        <v>290.71692113975826</v>
      </c>
      <c r="N168" s="2">
        <v>48.453608247422679</v>
      </c>
      <c r="O168" s="2">
        <v>20.618556701030926</v>
      </c>
    </row>
    <row r="169" spans="1:15">
      <c r="A169" s="1">
        <v>295</v>
      </c>
      <c r="B169" s="2" t="s">
        <v>180</v>
      </c>
      <c r="C169" s="2">
        <f>VLOOKUP(A169,'[1]HC detailed'!$A$2:$G$187,3,FALSE)</f>
        <v>525</v>
      </c>
      <c r="D169" s="2">
        <f>VLOOKUP(A169,'[1]HC detailed'!$A$2:$G$187,4,FALSE)</f>
        <v>196.875</v>
      </c>
      <c r="E169" s="2">
        <f>VLOOKUP(A169,[2]data!$A$3:$M$570,13,FALSE)</f>
        <v>37.5</v>
      </c>
      <c r="F169" s="2">
        <v>113</v>
      </c>
      <c r="G169" s="2">
        <v>428.43473451327435</v>
      </c>
      <c r="H169" s="2">
        <v>1221.5016159837128</v>
      </c>
      <c r="I169" s="2">
        <v>99.115044247787608</v>
      </c>
      <c r="J169" s="2">
        <v>2</v>
      </c>
      <c r="K169" s="2">
        <v>2.9292035398230087</v>
      </c>
      <c r="L169" s="2">
        <v>155.5841121495327</v>
      </c>
      <c r="M169" s="2">
        <v>256.42833864142705</v>
      </c>
      <c r="N169" s="2">
        <v>55.752212389380531</v>
      </c>
      <c r="O169" s="2">
        <v>1.7699115044247788</v>
      </c>
    </row>
    <row r="170" spans="1:15">
      <c r="A170" s="1">
        <v>104</v>
      </c>
      <c r="B170" s="2" t="s">
        <v>181</v>
      </c>
      <c r="C170" s="2">
        <f>VLOOKUP(A170,'[1]HC detailed'!$A$2:$G$187,3,FALSE)</f>
        <v>478</v>
      </c>
      <c r="D170" s="2">
        <f>VLOOKUP(A170,'[1]HC detailed'!$A$2:$G$187,4,FALSE)</f>
        <v>119.5</v>
      </c>
      <c r="E170" s="2">
        <f>VLOOKUP(A170,[2]data!$A$3:$M$570,13,FALSE)</f>
        <v>25</v>
      </c>
      <c r="F170" s="2">
        <v>113</v>
      </c>
      <c r="G170" s="2">
        <v>431.51769911504425</v>
      </c>
      <c r="H170" s="2">
        <v>586.35114086887393</v>
      </c>
      <c r="I170" s="2">
        <v>100</v>
      </c>
      <c r="J170" s="2">
        <v>14</v>
      </c>
      <c r="K170" s="2">
        <v>2.5132743362831858</v>
      </c>
      <c r="L170" s="2">
        <v>195.65420560747663</v>
      </c>
      <c r="M170" s="2">
        <v>203.84636754755942</v>
      </c>
      <c r="N170" s="2">
        <v>84.955752212389385</v>
      </c>
      <c r="O170" s="2">
        <v>12.389380530973451</v>
      </c>
    </row>
    <row r="171" spans="1:15">
      <c r="A171" s="1">
        <v>503</v>
      </c>
      <c r="B171" s="2" t="s">
        <v>182</v>
      </c>
      <c r="C171" s="2">
        <f>VLOOKUP(A171,'[1]HC detailed'!$A$2:$G$187,3,FALSE)</f>
        <v>528</v>
      </c>
      <c r="D171" s="2">
        <f>VLOOKUP(A171,'[1]HC detailed'!$A$2:$G$187,4,FALSE)</f>
        <v>316.8</v>
      </c>
      <c r="E171" s="2">
        <f>VLOOKUP(A171,[2]data!$A$3:$M$570,13,FALSE)</f>
        <v>60</v>
      </c>
      <c r="F171" s="2">
        <v>84</v>
      </c>
      <c r="G171" s="2">
        <v>436.17619047619041</v>
      </c>
      <c r="H171" s="2">
        <v>1183.7390014368277</v>
      </c>
      <c r="I171" s="2">
        <v>90.476190476190482</v>
      </c>
      <c r="J171" s="2">
        <v>3</v>
      </c>
      <c r="K171" s="2">
        <v>1.8333333333333333</v>
      </c>
      <c r="L171" s="2">
        <v>258.97435897435895</v>
      </c>
      <c r="M171" s="2">
        <v>280.85948672254472</v>
      </c>
      <c r="N171" s="2">
        <v>48.80952380952381</v>
      </c>
      <c r="O171" s="2">
        <v>3.5714285714285712</v>
      </c>
    </row>
    <row r="172" spans="1:15">
      <c r="A172" s="1">
        <v>155</v>
      </c>
      <c r="B172" s="2" t="s">
        <v>183</v>
      </c>
      <c r="C172" s="2">
        <f>VLOOKUP(A172,'[1]HC detailed'!$A$2:$G$187,3,FALSE)</f>
        <v>486</v>
      </c>
      <c r="D172" s="2">
        <f>VLOOKUP(A172,'[1]HC detailed'!$A$2:$G$187,4,FALSE)</f>
        <v>121.5</v>
      </c>
      <c r="E172" s="2">
        <f>VLOOKUP(A172,[2]data!$A$3:$M$570,13,FALSE)</f>
        <v>25</v>
      </c>
      <c r="F172" s="2">
        <v>93</v>
      </c>
      <c r="G172" s="2">
        <v>439.95161290322579</v>
      </c>
      <c r="H172" s="2">
        <v>1076.5611971551809</v>
      </c>
      <c r="I172" s="2">
        <v>96.774193548387103</v>
      </c>
      <c r="J172" s="2">
        <v>22</v>
      </c>
      <c r="K172" s="2">
        <v>2.247311827956989</v>
      </c>
      <c r="L172" s="2">
        <v>200.50561797752809</v>
      </c>
      <c r="M172" s="2">
        <v>225.94755644514996</v>
      </c>
      <c r="N172" s="2">
        <v>74.193548387096769</v>
      </c>
      <c r="O172" s="2">
        <v>23.655913978494624</v>
      </c>
    </row>
    <row r="173" spans="1:15">
      <c r="A173" s="1">
        <v>8</v>
      </c>
      <c r="B173" s="2" t="s">
        <v>184</v>
      </c>
      <c r="C173" s="2">
        <f>VLOOKUP(A173,'[1]HC detailed'!$A$2:$G$187,3,FALSE)</f>
        <v>347</v>
      </c>
      <c r="D173" s="2">
        <f>VLOOKUP(A173,'[1]HC detailed'!$A$2:$G$187,4,FALSE)</f>
        <v>69.400000000000006</v>
      </c>
      <c r="E173" s="2">
        <f>VLOOKUP(A173,[2]data!$A$3:$M$570,13,FALSE)</f>
        <v>20</v>
      </c>
      <c r="F173" s="2">
        <v>98</v>
      </c>
      <c r="G173" s="2">
        <v>450.29387755101965</v>
      </c>
      <c r="H173" s="2">
        <v>458.18040853604072</v>
      </c>
      <c r="I173" s="2">
        <v>100</v>
      </c>
      <c r="J173" s="2">
        <v>32</v>
      </c>
      <c r="K173" s="2">
        <v>2.0408163265306123</v>
      </c>
      <c r="L173" s="2">
        <v>311.12359550561797</v>
      </c>
      <c r="M173" s="2">
        <v>271.47090168129017</v>
      </c>
      <c r="N173" s="2">
        <v>94.897959183673478</v>
      </c>
      <c r="O173" s="2">
        <v>32.653061224489797</v>
      </c>
    </row>
    <row r="174" spans="1:15">
      <c r="A174" s="1">
        <v>344</v>
      </c>
      <c r="B174" s="2" t="s">
        <v>185</v>
      </c>
      <c r="C174" s="2">
        <f>VLOOKUP(A174,'[1]HC detailed'!$A$2:$G$187,3,FALSE)</f>
        <v>470.72</v>
      </c>
      <c r="D174" s="2">
        <f>VLOOKUP(A174,'[1]HC detailed'!$A$2:$G$187,4,FALSE)</f>
        <v>340.80128000000002</v>
      </c>
      <c r="E174" s="2">
        <f>VLOOKUP(A174,[2]data!$A$3:$M$570,13,FALSE)</f>
        <v>72.400000000000006</v>
      </c>
      <c r="F174" s="2">
        <v>91</v>
      </c>
      <c r="G174" s="2">
        <v>453.31959912087939</v>
      </c>
      <c r="H174" s="2">
        <v>1028.6832450075283</v>
      </c>
      <c r="I174" s="2">
        <v>96.703296703296701</v>
      </c>
      <c r="J174" s="2">
        <v>1</v>
      </c>
      <c r="K174" s="2">
        <v>2.3296703296703298</v>
      </c>
      <c r="L174" s="2">
        <v>320.25060240963791</v>
      </c>
      <c r="M174" s="2">
        <v>347.23326080341138</v>
      </c>
      <c r="N174" s="2">
        <v>60.439560439560438</v>
      </c>
      <c r="O174" s="2">
        <v>1.098901098901099</v>
      </c>
    </row>
    <row r="175" spans="1:15">
      <c r="A175" s="1">
        <v>168</v>
      </c>
      <c r="B175" s="2" t="s">
        <v>186</v>
      </c>
      <c r="C175" s="2">
        <f>VLOOKUP(A175,'[1]HC detailed'!$A$2:$G$187,3,FALSE)</f>
        <v>533</v>
      </c>
      <c r="D175" s="2">
        <f>VLOOKUP(A175,'[1]HC detailed'!$A$2:$G$187,4,FALSE)</f>
        <v>181.22</v>
      </c>
      <c r="E175" s="2">
        <f>VLOOKUP(A175,[2]data!$A$3:$M$570,13,FALSE)</f>
        <v>34</v>
      </c>
      <c r="F175" s="2">
        <v>118</v>
      </c>
      <c r="G175" s="2">
        <v>457.63593220338907</v>
      </c>
      <c r="H175" s="2">
        <v>814.28024193173599</v>
      </c>
      <c r="I175" s="2">
        <v>92.372881355932208</v>
      </c>
      <c r="J175" s="2">
        <v>12</v>
      </c>
      <c r="K175" s="2">
        <v>2.347457627118644</v>
      </c>
      <c r="L175" s="2">
        <v>225.27272727272728</v>
      </c>
      <c r="M175" s="2">
        <v>262.2440529088729</v>
      </c>
      <c r="N175" s="2">
        <v>81.355932203389841</v>
      </c>
      <c r="O175" s="2">
        <v>10.16949152542373</v>
      </c>
    </row>
    <row r="176" spans="1:15">
      <c r="A176" s="1">
        <v>137</v>
      </c>
      <c r="B176" s="2" t="s">
        <v>169</v>
      </c>
      <c r="C176" s="2">
        <f>VLOOKUP(A176,'[1]HC detailed'!$A$2:$G$187,3,FALSE)</f>
        <v>398</v>
      </c>
      <c r="D176" s="2">
        <f>VLOOKUP(A176,'[1]HC detailed'!$A$2:$G$187,4,FALSE)</f>
        <v>298.5</v>
      </c>
      <c r="E176" s="2">
        <f>VLOOKUP(A176,[2]data!$A$3:$M$570,13,FALSE)</f>
        <v>75</v>
      </c>
      <c r="F176" s="2">
        <v>102</v>
      </c>
      <c r="G176" s="2">
        <v>459.88235294117646</v>
      </c>
      <c r="H176" s="2">
        <v>1070.3724163974462</v>
      </c>
      <c r="I176" s="2">
        <v>100</v>
      </c>
      <c r="J176" s="2">
        <v>6</v>
      </c>
      <c r="K176" s="2">
        <v>2.6274509803921569</v>
      </c>
      <c r="L176" s="2">
        <v>277.94736842105266</v>
      </c>
      <c r="M176" s="2">
        <v>323.53392299433995</v>
      </c>
      <c r="N176" s="2">
        <v>64.705882352941174</v>
      </c>
      <c r="O176" s="2">
        <v>5.8823529411764701</v>
      </c>
    </row>
    <row r="177" spans="1:15">
      <c r="A177" s="1">
        <v>293</v>
      </c>
      <c r="B177" s="2" t="s">
        <v>187</v>
      </c>
      <c r="C177" s="2">
        <f>VLOOKUP(A177,'[1]HC detailed'!$A$2:$G$187,3,FALSE)</f>
        <v>488</v>
      </c>
      <c r="D177" s="2">
        <f>VLOOKUP(A177,'[1]HC detailed'!$A$2:$G$187,4,FALSE)</f>
        <v>73.2</v>
      </c>
      <c r="E177" s="2">
        <f>VLOOKUP(A177,[2]data!$A$3:$M$570,13,FALSE)</f>
        <v>15</v>
      </c>
      <c r="F177" s="2">
        <v>87</v>
      </c>
      <c r="G177" s="2">
        <v>461.7425287356325</v>
      </c>
      <c r="H177" s="2">
        <v>1052.137772350884</v>
      </c>
      <c r="I177" s="2">
        <v>100</v>
      </c>
      <c r="J177" s="2">
        <v>0</v>
      </c>
      <c r="K177" s="2">
        <v>2.7701149425287355</v>
      </c>
      <c r="L177" s="2">
        <v>143.97435897435898</v>
      </c>
      <c r="M177" s="2">
        <v>191.57304899237027</v>
      </c>
      <c r="N177" s="2">
        <v>94.252873563218387</v>
      </c>
      <c r="O177" s="2">
        <v>0</v>
      </c>
    </row>
    <row r="178" spans="1:15">
      <c r="A178" s="1">
        <v>173</v>
      </c>
      <c r="B178" s="2" t="s">
        <v>188</v>
      </c>
      <c r="C178" s="2">
        <f>VLOOKUP(A178,'[1]HC detailed'!$A$2:$G$187,3,FALSE)</f>
        <v>558</v>
      </c>
      <c r="D178" s="2">
        <f>VLOOKUP(A178,'[1]HC detailed'!$A$2:$G$187,4,FALSE)</f>
        <v>175.77</v>
      </c>
      <c r="E178" s="2">
        <f>VLOOKUP(A178,[2]data!$A$3:$M$570,13,FALSE)</f>
        <v>31.5</v>
      </c>
      <c r="F178" s="2">
        <v>97</v>
      </c>
      <c r="G178" s="2">
        <v>462.9928865979391</v>
      </c>
      <c r="H178" s="2">
        <v>919.60448669065227</v>
      </c>
      <c r="I178" s="2">
        <v>97.9381443298969</v>
      </c>
      <c r="J178" s="2">
        <v>0</v>
      </c>
      <c r="K178" s="2">
        <v>2.536082474226804</v>
      </c>
      <c r="L178" s="2">
        <v>172.80107526881721</v>
      </c>
      <c r="M178" s="2">
        <v>247.7481094977332</v>
      </c>
      <c r="N178" s="2">
        <v>76.288659793814432</v>
      </c>
      <c r="O178" s="2">
        <v>0</v>
      </c>
    </row>
    <row r="179" spans="1:15">
      <c r="A179" s="1">
        <v>111</v>
      </c>
      <c r="B179" s="2" t="s">
        <v>189</v>
      </c>
      <c r="C179" s="2">
        <f>VLOOKUP(A179,'[1]HC detailed'!$A$2:$G$187,3,FALSE)</f>
        <v>555</v>
      </c>
      <c r="D179" s="2">
        <f>VLOOKUP(A179,'[1]HC detailed'!$A$2:$G$187,4,FALSE)</f>
        <v>555</v>
      </c>
      <c r="E179" s="2">
        <f>VLOOKUP(A179,[2]data!$A$3:$M$570,13,FALSE)</f>
        <v>100</v>
      </c>
      <c r="F179" s="2">
        <v>92</v>
      </c>
      <c r="G179" s="2">
        <v>475.16304347826087</v>
      </c>
      <c r="H179" s="2">
        <v>1538.4308494759218</v>
      </c>
      <c r="I179" s="2">
        <v>95.652173913043484</v>
      </c>
      <c r="J179" s="2">
        <v>2</v>
      </c>
      <c r="K179" s="2">
        <v>2.5652173913043477</v>
      </c>
      <c r="L179" s="2">
        <v>225.11904761904762</v>
      </c>
      <c r="M179" s="2">
        <v>356.08478091471704</v>
      </c>
      <c r="N179" s="2">
        <v>45.652173913043477</v>
      </c>
      <c r="O179" s="2">
        <v>2.1739130434782608</v>
      </c>
    </row>
    <row r="180" spans="1:15">
      <c r="A180" s="1">
        <v>465</v>
      </c>
      <c r="B180" s="2" t="s">
        <v>190</v>
      </c>
      <c r="C180" s="2">
        <f>VLOOKUP(A180,'[1]HC detailed'!$A$2:$G$187,3,FALSE)</f>
        <v>566</v>
      </c>
      <c r="D180" s="2">
        <f>VLOOKUP(A180,'[1]HC detailed'!$A$2:$G$187,4,FALSE)</f>
        <v>396.2</v>
      </c>
      <c r="E180" s="2">
        <f>VLOOKUP(A180,[2]data!$A$3:$M$570,13,FALSE)</f>
        <v>70</v>
      </c>
      <c r="F180" s="2">
        <v>111</v>
      </c>
      <c r="G180" s="2">
        <v>475.91711711711883</v>
      </c>
      <c r="H180" s="2">
        <v>1010.202398610735</v>
      </c>
      <c r="I180" s="2">
        <v>98.198198198198199</v>
      </c>
      <c r="J180" s="2">
        <v>1</v>
      </c>
      <c r="K180" s="2">
        <v>2.4774774774774775</v>
      </c>
      <c r="L180" s="2">
        <v>241.63461538461539</v>
      </c>
      <c r="M180" s="2">
        <v>311.23340779862906</v>
      </c>
      <c r="N180" s="2">
        <v>59.45945945945946</v>
      </c>
      <c r="O180" s="2">
        <v>0.90090090090090091</v>
      </c>
    </row>
    <row r="181" spans="1:15">
      <c r="A181" s="1">
        <v>150</v>
      </c>
      <c r="B181" s="2" t="s">
        <v>172</v>
      </c>
      <c r="C181" s="2">
        <f>VLOOKUP(A181,'[1]HC detailed'!$A$2:$G$187,3,FALSE)</f>
        <v>397</v>
      </c>
      <c r="D181" s="2">
        <f>VLOOKUP(A181,'[1]HC detailed'!$A$2:$G$187,4,FALSE)</f>
        <v>238.2</v>
      </c>
      <c r="E181" s="2">
        <f>VLOOKUP(A181,[2]data!$A$3:$M$570,13,FALSE)</f>
        <v>60</v>
      </c>
      <c r="F181" s="2">
        <v>100</v>
      </c>
      <c r="G181" s="2">
        <v>479.30000000000064</v>
      </c>
      <c r="H181" s="2">
        <v>856.88580501037723</v>
      </c>
      <c r="I181" s="2">
        <v>100</v>
      </c>
      <c r="J181" s="2">
        <v>22</v>
      </c>
      <c r="K181" s="2">
        <v>2.5499999999999998</v>
      </c>
      <c r="L181" s="2">
        <v>280</v>
      </c>
      <c r="M181" s="2">
        <v>271.13630081016686</v>
      </c>
      <c r="N181" s="2">
        <v>69</v>
      </c>
      <c r="O181" s="2">
        <v>22</v>
      </c>
    </row>
    <row r="182" spans="1:15">
      <c r="A182" s="1">
        <v>507</v>
      </c>
      <c r="B182" s="2" t="s">
        <v>191</v>
      </c>
      <c r="C182" s="2">
        <f>VLOOKUP(A182,'[1]HC detailed'!$A$2:$G$187,3,FALSE)</f>
        <v>400</v>
      </c>
      <c r="D182" s="2">
        <f>VLOOKUP(A182,'[1]HC detailed'!$A$2:$G$187,4,FALSE)</f>
        <v>460</v>
      </c>
      <c r="E182" s="2">
        <f>VLOOKUP(A182,[2]data!$A$3:$M$570,13,FALSE)</f>
        <v>115</v>
      </c>
      <c r="F182" s="2">
        <v>92</v>
      </c>
      <c r="G182" s="2">
        <v>481.14130434782606</v>
      </c>
      <c r="H182" s="2">
        <v>1229.692873131843</v>
      </c>
      <c r="I182" s="2">
        <v>98.91304347826086</v>
      </c>
      <c r="J182" s="2">
        <v>4</v>
      </c>
      <c r="K182" s="2">
        <v>2.3152173913043477</v>
      </c>
      <c r="L182" s="2">
        <v>197.73809523809524</v>
      </c>
      <c r="M182" s="2">
        <v>333.04853725819328</v>
      </c>
      <c r="N182" s="2">
        <v>45.652173913043477</v>
      </c>
      <c r="O182" s="2">
        <v>4.3478260869565215</v>
      </c>
    </row>
    <row r="183" spans="1:15">
      <c r="A183" s="1">
        <v>350</v>
      </c>
      <c r="B183" s="2" t="s">
        <v>192</v>
      </c>
      <c r="C183" s="2">
        <f>VLOOKUP(A183,'[1]HC detailed'!$A$2:$G$187,3,FALSE)</f>
        <v>321</v>
      </c>
      <c r="D183" s="2">
        <f>VLOOKUP(A183,'[1]HC detailed'!$A$2:$G$187,4,FALSE)</f>
        <v>2568</v>
      </c>
      <c r="E183" s="2">
        <f>VLOOKUP(A183,[2]data!$A$3:$M$570,13,FALSE)</f>
        <v>800</v>
      </c>
      <c r="F183" s="2">
        <v>102</v>
      </c>
      <c r="G183" s="2">
        <v>-495.64705882352939</v>
      </c>
      <c r="H183" s="2">
        <v>1931.5702720282643</v>
      </c>
      <c r="I183" s="2">
        <v>99.019607843137265</v>
      </c>
      <c r="J183" s="2">
        <v>41</v>
      </c>
      <c r="K183" s="2">
        <v>2.3431372549019609</v>
      </c>
      <c r="L183" s="2">
        <v>196.04395604395606</v>
      </c>
      <c r="M183" s="2">
        <v>599.44025579587185</v>
      </c>
      <c r="N183" s="2">
        <v>18.627450980392158</v>
      </c>
      <c r="O183" s="2">
        <v>40.196078431372548</v>
      </c>
    </row>
    <row r="184" spans="1:15">
      <c r="A184" s="1">
        <v>184</v>
      </c>
      <c r="B184" s="2" t="s">
        <v>193</v>
      </c>
      <c r="C184" s="2">
        <f>VLOOKUP(A184,'[1]HC detailed'!$A$2:$G$187,3,FALSE)</f>
        <v>429</v>
      </c>
      <c r="D184" s="2">
        <f>VLOOKUP(A184,'[1]HC detailed'!$A$2:$G$187,4,FALSE)</f>
        <v>729.3</v>
      </c>
      <c r="E184" s="2">
        <f>VLOOKUP(A184,[2]data!$A$3:$M$570,13,FALSE)</f>
        <v>170</v>
      </c>
      <c r="F184" s="2">
        <v>100</v>
      </c>
      <c r="G184" s="2">
        <v>496.84999999999849</v>
      </c>
      <c r="H184" s="2">
        <v>1434.1144550565095</v>
      </c>
      <c r="I184" s="2">
        <v>87</v>
      </c>
      <c r="J184" s="2">
        <v>4</v>
      </c>
      <c r="K184" s="2">
        <v>2.35</v>
      </c>
      <c r="L184" s="2">
        <v>231.59574468085106</v>
      </c>
      <c r="M184" s="2">
        <v>273.30043019173581</v>
      </c>
      <c r="N184" s="2">
        <v>40</v>
      </c>
      <c r="O184" s="2">
        <v>4</v>
      </c>
    </row>
    <row r="185" spans="1:15">
      <c r="A185" s="1">
        <v>138</v>
      </c>
      <c r="B185" s="2" t="s">
        <v>195</v>
      </c>
      <c r="C185" s="2">
        <f>VLOOKUP(A185,'[1]HC detailed'!$A$2:$G$187,3,FALSE)</f>
        <v>370</v>
      </c>
      <c r="D185" s="2">
        <f>VLOOKUP(A185,'[1]HC detailed'!$A$2:$G$187,4,FALSE)</f>
        <v>185</v>
      </c>
      <c r="E185" s="2">
        <f>VLOOKUP(A185,[2]data!$A$3:$M$570,13,FALSE)</f>
        <v>50</v>
      </c>
      <c r="F185" s="2">
        <v>99</v>
      </c>
      <c r="G185" s="2">
        <v>500.50505050505052</v>
      </c>
      <c r="H185" s="2">
        <v>1196.933687605647</v>
      </c>
      <c r="I185" s="2">
        <v>100</v>
      </c>
      <c r="J185" s="2">
        <v>1</v>
      </c>
      <c r="K185" s="2">
        <v>2.4141414141414139</v>
      </c>
      <c r="L185" s="2">
        <v>218.57142857142858</v>
      </c>
      <c r="M185" s="2">
        <v>242.92464048008992</v>
      </c>
      <c r="N185" s="2">
        <v>66.666666666666657</v>
      </c>
      <c r="O185" s="2">
        <v>1.0101010101010102</v>
      </c>
    </row>
    <row r="186" spans="1:15">
      <c r="A186" s="1">
        <v>165</v>
      </c>
      <c r="B186" s="2" t="s">
        <v>196</v>
      </c>
      <c r="C186" s="2">
        <f>VLOOKUP(A186,'[1]HC detailed'!$A$2:$G$187,3,FALSE)</f>
        <v>505</v>
      </c>
      <c r="D186" s="2">
        <f>VLOOKUP(A186,'[1]HC detailed'!$A$2:$G$187,4,FALSE)</f>
        <v>202</v>
      </c>
      <c r="E186" s="2">
        <f>VLOOKUP(A186,[2]data!$A$3:$M$570,13,FALSE)</f>
        <v>40</v>
      </c>
      <c r="F186" s="2">
        <v>104</v>
      </c>
      <c r="G186" s="2">
        <v>502.03846153846155</v>
      </c>
      <c r="H186" s="2">
        <v>959.98586076841787</v>
      </c>
      <c r="I186" s="2">
        <v>83.65384615384616</v>
      </c>
      <c r="J186" s="2">
        <v>9</v>
      </c>
      <c r="K186" s="2">
        <v>1.8942307692307692</v>
      </c>
      <c r="L186" s="2">
        <v>256.10526315789474</v>
      </c>
      <c r="M186" s="2">
        <v>291.07027277860021</v>
      </c>
      <c r="N186" s="2">
        <v>77.884615384615387</v>
      </c>
      <c r="O186" s="2">
        <v>8.6538461538461533</v>
      </c>
    </row>
    <row r="187" spans="1:15">
      <c r="A187" s="1">
        <v>377</v>
      </c>
      <c r="B187" s="2" t="s">
        <v>197</v>
      </c>
      <c r="C187" s="2">
        <f>VLOOKUP(A187,'[1]HC detailed'!$A$2:$G$187,3,FALSE)</f>
        <v>395</v>
      </c>
      <c r="D187" s="2">
        <f>VLOOKUP(A187,'[1]HC detailed'!$A$2:$G$187,4,FALSE)</f>
        <v>237</v>
      </c>
      <c r="E187" s="2">
        <f>VLOOKUP(A187,[2]data!$A$3:$M$570,13,FALSE)</f>
        <v>60</v>
      </c>
      <c r="F187" s="2">
        <v>105</v>
      </c>
      <c r="G187" s="2">
        <v>510.85714285714283</v>
      </c>
      <c r="H187" s="2">
        <v>912.67065241532771</v>
      </c>
      <c r="I187" s="2">
        <v>100</v>
      </c>
      <c r="J187" s="2">
        <v>3</v>
      </c>
      <c r="K187" s="2">
        <v>2.1619047619047618</v>
      </c>
      <c r="L187" s="2">
        <v>210.52083333333334</v>
      </c>
      <c r="M187" s="2">
        <v>220.3746560634587</v>
      </c>
      <c r="N187" s="2">
        <v>66.666666666666657</v>
      </c>
      <c r="O187" s="2">
        <v>2.8571428571428572</v>
      </c>
    </row>
    <row r="188" spans="1:15">
      <c r="A188" s="1">
        <v>152</v>
      </c>
      <c r="B188" s="2" t="s">
        <v>198</v>
      </c>
      <c r="C188" s="2">
        <f>VLOOKUP(A188,'[1]HC detailed'!$A$2:$G$187,3,FALSE)</f>
        <v>500</v>
      </c>
      <c r="D188" s="2">
        <f>VLOOKUP(A188,'[1]HC detailed'!$A$2:$G$187,4,FALSE)</f>
        <v>100</v>
      </c>
      <c r="E188" s="2">
        <f>VLOOKUP(A188,[2]data!$A$3:$M$570,13,FALSE)</f>
        <v>20</v>
      </c>
      <c r="F188" s="2">
        <v>109</v>
      </c>
      <c r="G188" s="2">
        <v>513.34862385321105</v>
      </c>
      <c r="H188" s="2">
        <v>619.09209774006956</v>
      </c>
      <c r="I188" s="2">
        <v>48.623853211009177</v>
      </c>
      <c r="J188" s="2">
        <v>15</v>
      </c>
      <c r="K188" s="2">
        <v>1.4954128440366972</v>
      </c>
      <c r="L188" s="2">
        <v>236.73469387755102</v>
      </c>
      <c r="M188" s="2">
        <v>255.35411236448047</v>
      </c>
      <c r="N188" s="2">
        <v>93.577981651376149</v>
      </c>
      <c r="O188" s="2">
        <v>13.761467889908257</v>
      </c>
    </row>
    <row r="189" spans="1:15">
      <c r="A189" s="1">
        <v>164</v>
      </c>
      <c r="B189" s="2" t="s">
        <v>199</v>
      </c>
      <c r="C189" s="2">
        <f>VLOOKUP(A189,'[1]HC detailed'!$A$2:$G$187,3,FALSE)</f>
        <v>488</v>
      </c>
      <c r="D189" s="2">
        <f>VLOOKUP(A189,'[1]HC detailed'!$A$2:$G$187,4,FALSE)</f>
        <v>27.327999999999996</v>
      </c>
      <c r="E189" s="2">
        <f>VLOOKUP(A189,[2]data!$A$3:$M$570,13,FALSE)</f>
        <v>5.6</v>
      </c>
      <c r="F189" s="2">
        <v>95</v>
      </c>
      <c r="G189" s="2">
        <v>518.25094736842004</v>
      </c>
      <c r="H189" s="2">
        <v>1148.7147913614147</v>
      </c>
      <c r="I189" s="2">
        <v>100</v>
      </c>
      <c r="J189" s="2">
        <v>2</v>
      </c>
      <c r="K189" s="2">
        <v>2.4315789473684211</v>
      </c>
      <c r="L189" s="2">
        <v>224.86511627906992</v>
      </c>
      <c r="M189" s="2">
        <v>305.08593573053167</v>
      </c>
      <c r="N189" s="2">
        <v>97.894736842105274</v>
      </c>
      <c r="O189" s="2">
        <v>2.1052631578947367</v>
      </c>
    </row>
    <row r="190" spans="1:15">
      <c r="A190" s="1">
        <v>50</v>
      </c>
      <c r="B190" s="2" t="s">
        <v>200</v>
      </c>
      <c r="C190" s="2">
        <f>VLOOKUP(A190,'[1]HC detailed'!$A$2:$G$187,3,FALSE)</f>
        <v>338.11</v>
      </c>
      <c r="D190" s="2">
        <f>VLOOKUP(A190,'[1]HC detailed'!$A$2:$G$187,4,FALSE)</f>
        <v>2535.8249999999998</v>
      </c>
      <c r="E190" s="2">
        <f>VLOOKUP(A190,[2]data!$A$3:$M$570,13,FALSE)</f>
        <v>750</v>
      </c>
      <c r="F190" s="2">
        <v>90</v>
      </c>
      <c r="G190" s="2">
        <v>520.11944444444509</v>
      </c>
      <c r="H190" s="2">
        <v>2704.2065540129406</v>
      </c>
      <c r="I190" s="2">
        <v>100</v>
      </c>
      <c r="J190" s="2">
        <v>2</v>
      </c>
      <c r="K190" s="2">
        <v>2.4777777777777779</v>
      </c>
      <c r="L190" s="2">
        <v>180.12987012987014</v>
      </c>
      <c r="M190" s="2">
        <v>571.71600768050985</v>
      </c>
      <c r="N190" s="2">
        <v>24.444444444444443</v>
      </c>
      <c r="O190" s="2">
        <v>2.2222222222222223</v>
      </c>
    </row>
    <row r="191" spans="1:15">
      <c r="A191" s="1">
        <v>443</v>
      </c>
      <c r="B191" s="2" t="s">
        <v>201</v>
      </c>
      <c r="C191" s="2">
        <f>VLOOKUP(A191,'[1]HC detailed'!$A$2:$G$187,3,FALSE)</f>
        <v>373</v>
      </c>
      <c r="D191" s="2">
        <f>VLOOKUP(A191,'[1]HC detailed'!$A$2:$G$187,4,FALSE)</f>
        <v>149.19999999999999</v>
      </c>
      <c r="E191" s="2">
        <f>VLOOKUP(A191,[2]data!$A$3:$M$570,13,FALSE)</f>
        <v>40</v>
      </c>
      <c r="F191" s="2">
        <v>93</v>
      </c>
      <c r="G191" s="2">
        <v>521.0150537634413</v>
      </c>
      <c r="H191" s="2">
        <v>1066.2851793417951</v>
      </c>
      <c r="I191" s="2">
        <v>92.473118279569889</v>
      </c>
      <c r="J191" s="2">
        <v>6</v>
      </c>
      <c r="K191" s="2">
        <v>2.3010752688172045</v>
      </c>
      <c r="L191" s="2">
        <v>236.51162790697674</v>
      </c>
      <c r="M191" s="2">
        <v>291.2680893321496</v>
      </c>
      <c r="N191" s="2">
        <v>81.72043010752688</v>
      </c>
      <c r="O191" s="2">
        <v>6.4516129032258061</v>
      </c>
    </row>
    <row r="192" spans="1:15">
      <c r="A192" s="1">
        <v>511</v>
      </c>
      <c r="B192" s="2" t="s">
        <v>202</v>
      </c>
      <c r="C192" s="2">
        <f>VLOOKUP(A192,'[1]HC detailed'!$A$2:$G$187,3,FALSE)</f>
        <v>535</v>
      </c>
      <c r="D192" s="2">
        <f>VLOOKUP(A192,'[1]HC detailed'!$A$2:$G$187,4,FALSE)</f>
        <v>90.95</v>
      </c>
      <c r="E192" s="2">
        <f>VLOOKUP(A192,[2]data!$A$3:$M$570,13,FALSE)</f>
        <v>17</v>
      </c>
      <c r="F192" s="2">
        <v>104</v>
      </c>
      <c r="G192" s="2">
        <v>541.934615384616</v>
      </c>
      <c r="H192" s="2">
        <v>903.36928452711754</v>
      </c>
      <c r="I192" s="2">
        <v>67.307692307692307</v>
      </c>
      <c r="J192" s="2">
        <v>1</v>
      </c>
      <c r="K192" s="2">
        <v>1.6095238095238096</v>
      </c>
      <c r="L192" s="2">
        <v>205.80898876404495</v>
      </c>
      <c r="M192" s="2">
        <v>226.67050959108897</v>
      </c>
      <c r="N192" s="2">
        <v>93.269230769230774</v>
      </c>
      <c r="O192" s="2">
        <v>0.96153846153846156</v>
      </c>
    </row>
    <row r="193" spans="1:15">
      <c r="A193" s="1">
        <v>121</v>
      </c>
      <c r="B193" s="2" t="s">
        <v>203</v>
      </c>
      <c r="C193" s="2">
        <f>VLOOKUP(A193,'[1]HC detailed'!$A$2:$G$187,3,FALSE)</f>
        <v>515</v>
      </c>
      <c r="D193" s="2">
        <f>VLOOKUP(A193,'[1]HC detailed'!$A$2:$G$187,4,FALSE)</f>
        <v>51.5</v>
      </c>
      <c r="E193" s="2">
        <f>VLOOKUP(A193,[2]data!$A$3:$M$570,13,FALSE)</f>
        <v>10</v>
      </c>
      <c r="F193" s="2">
        <v>93</v>
      </c>
      <c r="G193" s="2">
        <v>543.1236559139785</v>
      </c>
      <c r="H193" s="2">
        <v>556.68381303499802</v>
      </c>
      <c r="I193" s="2">
        <v>81.72043010752688</v>
      </c>
      <c r="J193" s="2">
        <v>4</v>
      </c>
      <c r="K193" s="2">
        <v>1.6666666666666667</v>
      </c>
      <c r="L193" s="2">
        <v>242.34567901234567</v>
      </c>
      <c r="M193" s="2">
        <v>233.96191786772837</v>
      </c>
      <c r="N193" s="2">
        <v>97.849462365591393</v>
      </c>
      <c r="O193" s="2">
        <v>4.3010752688172049</v>
      </c>
    </row>
    <row r="194" spans="1:15">
      <c r="A194" s="1">
        <v>116</v>
      </c>
      <c r="B194" s="2" t="s">
        <v>204</v>
      </c>
      <c r="C194" s="2">
        <f>VLOOKUP(A194,'[1]HC detailed'!$A$2:$G$187,3,FALSE)</f>
        <v>314</v>
      </c>
      <c r="D194" s="2">
        <f>VLOOKUP(A194,'[1]HC detailed'!$A$2:$G$187,4,FALSE)</f>
        <v>270.04000000000002</v>
      </c>
      <c r="E194" s="2">
        <f>VLOOKUP(A194,[2]data!$A$3:$M$570,13,FALSE)</f>
        <v>86</v>
      </c>
      <c r="F194" s="2">
        <v>102</v>
      </c>
      <c r="G194" s="2">
        <v>545.64627450980311</v>
      </c>
      <c r="H194" s="2">
        <v>1069.6811867074623</v>
      </c>
      <c r="I194" s="2">
        <v>100</v>
      </c>
      <c r="J194" s="2">
        <v>2</v>
      </c>
      <c r="K194" s="2">
        <v>2.6666666666666665</v>
      </c>
      <c r="L194" s="2">
        <v>232.55670103092783</v>
      </c>
      <c r="M194" s="2">
        <v>237.43854332367798</v>
      </c>
      <c r="N194" s="2">
        <v>63.725490196078425</v>
      </c>
      <c r="O194" s="2">
        <v>1.9607843137254901</v>
      </c>
    </row>
    <row r="195" spans="1:15">
      <c r="A195" s="1">
        <v>166</v>
      </c>
      <c r="B195" s="2" t="s">
        <v>205</v>
      </c>
      <c r="C195" s="2">
        <f>VLOOKUP(A195,'[1]HC detailed'!$A$2:$G$187,3,FALSE)</f>
        <v>377</v>
      </c>
      <c r="D195" s="2">
        <f>VLOOKUP(A195,'[1]HC detailed'!$A$2:$G$187,4,FALSE)</f>
        <v>211.12</v>
      </c>
      <c r="E195" s="2">
        <f>VLOOKUP(A195,[2]data!$A$3:$M$570,13,FALSE)</f>
        <v>56</v>
      </c>
      <c r="F195" s="2">
        <v>92</v>
      </c>
      <c r="G195" s="2">
        <v>550.40173913043361</v>
      </c>
      <c r="H195" s="2">
        <v>1297.9054849540732</v>
      </c>
      <c r="I195" s="2">
        <v>84.782608695652172</v>
      </c>
      <c r="J195" s="2">
        <v>0</v>
      </c>
      <c r="K195" s="2">
        <v>1.8586956521739131</v>
      </c>
      <c r="L195" s="2">
        <v>192.76404494382024</v>
      </c>
      <c r="M195" s="2">
        <v>251.04699046157901</v>
      </c>
      <c r="N195" s="2">
        <v>71.739130434782609</v>
      </c>
      <c r="O195" s="2">
        <v>0</v>
      </c>
    </row>
    <row r="196" spans="1:15">
      <c r="A196" s="1">
        <v>153</v>
      </c>
      <c r="B196" s="2" t="s">
        <v>206</v>
      </c>
      <c r="C196" s="2">
        <f>VLOOKUP(A196,'[1]HC detailed'!$A$2:$G$187,3,FALSE)</f>
        <v>343</v>
      </c>
      <c r="D196" s="2">
        <f>VLOOKUP(A196,'[1]HC detailed'!$A$2:$G$187,4,FALSE)</f>
        <v>137.19999999999999</v>
      </c>
      <c r="E196" s="2">
        <f>VLOOKUP(A196,[2]data!$A$3:$M$570,13,FALSE)</f>
        <v>40</v>
      </c>
      <c r="F196" s="2">
        <v>93</v>
      </c>
      <c r="G196" s="2">
        <v>554.03655913978662</v>
      </c>
      <c r="H196" s="2">
        <v>1519.823118983498</v>
      </c>
      <c r="I196" s="2">
        <v>97.849462365591393</v>
      </c>
      <c r="J196" s="2">
        <v>0</v>
      </c>
      <c r="K196" s="2">
        <v>2.086021505376344</v>
      </c>
      <c r="L196" s="2">
        <v>195.58139534883722</v>
      </c>
      <c r="M196" s="2">
        <v>486.92698969851079</v>
      </c>
      <c r="N196" s="2">
        <v>67.741935483870961</v>
      </c>
      <c r="O196" s="2">
        <v>0</v>
      </c>
    </row>
    <row r="197" spans="1:15">
      <c r="A197" s="1">
        <v>172</v>
      </c>
      <c r="B197" s="2" t="s">
        <v>207</v>
      </c>
      <c r="C197" s="2">
        <f>VLOOKUP(A197,'[1]HC detailed'!$A$2:$G$187,3,FALSE)</f>
        <v>514</v>
      </c>
      <c r="D197" s="2">
        <f>VLOOKUP(A197,'[1]HC detailed'!$A$2:$G$187,4,FALSE)</f>
        <v>127.98599999999999</v>
      </c>
      <c r="E197" s="2">
        <f>VLOOKUP(A197,[2]data!$A$3:$M$570,13,FALSE)</f>
        <v>24.9</v>
      </c>
      <c r="F197" s="2">
        <v>113</v>
      </c>
      <c r="G197" s="2">
        <v>558.42992920354084</v>
      </c>
      <c r="H197" s="2">
        <v>1182.0095760856927</v>
      </c>
      <c r="I197" s="2">
        <v>67.256637168141594</v>
      </c>
      <c r="J197" s="2">
        <v>1</v>
      </c>
      <c r="K197" s="2">
        <v>1.9380530973451326</v>
      </c>
      <c r="L197" s="2">
        <v>145.39411764705903</v>
      </c>
      <c r="M197" s="2">
        <v>221.17353915082305</v>
      </c>
      <c r="N197" s="2">
        <v>78.761061946902657</v>
      </c>
      <c r="O197" s="2">
        <v>0.88495575221238942</v>
      </c>
    </row>
    <row r="198" spans="1:15">
      <c r="A198" s="1">
        <v>15</v>
      </c>
      <c r="B198" s="2" t="s">
        <v>133</v>
      </c>
      <c r="C198" s="2">
        <f>VLOOKUP(A198,'[1]HC detailed'!$A$2:$G$187,3,FALSE)</f>
        <v>442</v>
      </c>
      <c r="D198" s="2">
        <f>VLOOKUP(A198,'[1]HC detailed'!$A$2:$G$187,4,FALSE)</f>
        <v>884</v>
      </c>
      <c r="E198" s="2">
        <f>VLOOKUP(A198,[2]data!$A$3:$M$570,13,FALSE)</f>
        <v>200</v>
      </c>
      <c r="F198" s="2">
        <v>109</v>
      </c>
      <c r="G198" s="2">
        <v>567.83486238532112</v>
      </c>
      <c r="H198" s="2">
        <v>1968.3033044739293</v>
      </c>
      <c r="I198" s="2">
        <v>99.082568807339456</v>
      </c>
      <c r="J198" s="2">
        <v>15</v>
      </c>
      <c r="K198" s="2">
        <v>2.5596330275229358</v>
      </c>
      <c r="L198" s="2">
        <v>311.9387755102041</v>
      </c>
      <c r="M198" s="2">
        <v>301.98538287581096</v>
      </c>
      <c r="N198" s="2">
        <v>31.192660550458719</v>
      </c>
      <c r="O198" s="2">
        <v>13.761467889908257</v>
      </c>
    </row>
    <row r="199" spans="1:15">
      <c r="A199" s="1">
        <v>441</v>
      </c>
      <c r="B199" s="2" t="s">
        <v>209</v>
      </c>
      <c r="C199" s="2">
        <f>VLOOKUP(A199,'[1]HC detailed'!$A$2:$G$187,3,FALSE)</f>
        <v>420</v>
      </c>
      <c r="D199" s="2">
        <f>VLOOKUP(A199,'[1]HC detailed'!$A$2:$G$187,4,FALSE)</f>
        <v>231</v>
      </c>
      <c r="E199" s="2">
        <f>VLOOKUP(A199,[2]data!$A$3:$M$570,13,FALSE)</f>
        <v>55</v>
      </c>
      <c r="F199" s="2">
        <v>94</v>
      </c>
      <c r="G199" s="2">
        <v>567.936170212766</v>
      </c>
      <c r="H199" s="2">
        <v>1222.8485325322829</v>
      </c>
      <c r="I199" s="2">
        <v>100</v>
      </c>
      <c r="J199" s="2">
        <v>0</v>
      </c>
      <c r="K199" s="2">
        <v>2.3723404255319149</v>
      </c>
      <c r="L199" s="2">
        <v>196.1904761904762</v>
      </c>
      <c r="M199" s="2">
        <v>229.60104089592758</v>
      </c>
      <c r="N199" s="2">
        <v>75.531914893617028</v>
      </c>
      <c r="O199" s="2">
        <v>0</v>
      </c>
    </row>
    <row r="200" spans="1:15">
      <c r="A200" s="1">
        <v>147</v>
      </c>
      <c r="B200" s="2" t="s">
        <v>210</v>
      </c>
      <c r="C200" s="2">
        <f>VLOOKUP(A200,'[1]HC detailed'!$A$2:$G$187,3,FALSE)</f>
        <v>338</v>
      </c>
      <c r="D200" s="2">
        <f>VLOOKUP(A200,'[1]HC detailed'!$A$2:$G$187,4,FALSE)</f>
        <v>101.4</v>
      </c>
      <c r="E200" s="2">
        <f>VLOOKUP(A200,[2]data!$A$3:$M$570,13,FALSE)</f>
        <v>30</v>
      </c>
      <c r="F200" s="2">
        <v>114</v>
      </c>
      <c r="G200" s="2">
        <v>590.17894736842038</v>
      </c>
      <c r="H200" s="2">
        <v>1203.7625959953518</v>
      </c>
      <c r="I200" s="2">
        <v>22.807017543859647</v>
      </c>
      <c r="J200" s="2">
        <v>4</v>
      </c>
      <c r="K200" s="2">
        <v>1.2982456140350878</v>
      </c>
      <c r="L200" s="2">
        <v>219.40594059405942</v>
      </c>
      <c r="M200" s="2">
        <v>249.98328657003538</v>
      </c>
      <c r="N200" s="2">
        <v>85.087719298245617</v>
      </c>
      <c r="O200" s="2">
        <v>3.5087719298245612</v>
      </c>
    </row>
    <row r="201" spans="1:15">
      <c r="A201" s="1">
        <v>41</v>
      </c>
      <c r="B201" s="2" t="s">
        <v>211</v>
      </c>
      <c r="C201" s="2">
        <f>VLOOKUP(A201,'[1]HC detailed'!$A$2:$G$187,3,FALSE)</f>
        <v>454</v>
      </c>
      <c r="D201" s="2">
        <f>VLOOKUP(A201,'[1]HC detailed'!$A$2:$G$187,4,FALSE)</f>
        <v>227</v>
      </c>
      <c r="E201" s="2">
        <f>VLOOKUP(A201,[2]data!$A$3:$M$570,13,FALSE)</f>
        <v>50</v>
      </c>
      <c r="F201" s="2">
        <v>112</v>
      </c>
      <c r="G201" s="2">
        <v>598.9375</v>
      </c>
      <c r="H201" s="2">
        <v>839.6769893887822</v>
      </c>
      <c r="I201" s="2">
        <v>100</v>
      </c>
      <c r="J201" s="2">
        <v>0</v>
      </c>
      <c r="K201" s="2">
        <v>2.2678571428571428</v>
      </c>
      <c r="L201" s="2">
        <v>224.94949494949495</v>
      </c>
      <c r="M201" s="2">
        <v>204.19765203518159</v>
      </c>
      <c r="N201" s="2">
        <v>75.892857142857139</v>
      </c>
      <c r="O201" s="2">
        <v>0</v>
      </c>
    </row>
    <row r="202" spans="1:15">
      <c r="A202" s="1">
        <v>339</v>
      </c>
      <c r="B202" s="2" t="s">
        <v>212</v>
      </c>
      <c r="C202" s="2">
        <f>VLOOKUP(A202,'[1]HC detailed'!$A$2:$G$187,3,FALSE)</f>
        <v>342</v>
      </c>
      <c r="D202" s="2">
        <f>VLOOKUP(A202,'[1]HC detailed'!$A$2:$G$187,4,FALSE)</f>
        <v>273.60000000000002</v>
      </c>
      <c r="E202" s="2">
        <f>VLOOKUP(A202,[2]data!$A$3:$M$570,13,FALSE)</f>
        <v>80</v>
      </c>
      <c r="F202" s="2">
        <v>88</v>
      </c>
      <c r="G202" s="2">
        <v>608.67272727272825</v>
      </c>
      <c r="H202" s="2">
        <v>1401.2803892735369</v>
      </c>
      <c r="I202" s="2">
        <v>100</v>
      </c>
      <c r="J202" s="2">
        <v>0</v>
      </c>
      <c r="K202" s="2">
        <v>2.0909090909090908</v>
      </c>
      <c r="L202" s="2">
        <v>211.54761904761904</v>
      </c>
      <c r="M202" s="2">
        <v>252.96551528216966</v>
      </c>
      <c r="N202" s="2">
        <v>75</v>
      </c>
      <c r="O202" s="2">
        <v>0</v>
      </c>
    </row>
    <row r="203" spans="1:15">
      <c r="A203" s="1">
        <v>159</v>
      </c>
      <c r="B203" s="2" t="s">
        <v>213</v>
      </c>
      <c r="C203" s="2">
        <f>VLOOKUP(A203,'[1]HC detailed'!$A$2:$G$187,3,FALSE)</f>
        <v>508</v>
      </c>
      <c r="D203" s="2">
        <f>VLOOKUP(A203,'[1]HC detailed'!$A$2:$G$187,4,FALSE)</f>
        <v>243.84</v>
      </c>
      <c r="E203" s="2">
        <f>VLOOKUP(A203,[2]data!$A$3:$M$570,13,FALSE)</f>
        <v>48</v>
      </c>
      <c r="F203" s="2">
        <v>98</v>
      </c>
      <c r="G203" s="2">
        <v>615.7008163265325</v>
      </c>
      <c r="H203" s="2">
        <v>1005.8962989773005</v>
      </c>
      <c r="I203" s="2">
        <v>92.857142857142861</v>
      </c>
      <c r="J203" s="2">
        <v>0</v>
      </c>
      <c r="K203" s="2">
        <v>2.3979591836734695</v>
      </c>
      <c r="L203" s="2">
        <v>208.7032967032967</v>
      </c>
      <c r="M203" s="2">
        <v>256.33335476833435</v>
      </c>
      <c r="N203" s="2">
        <v>78.571428571428569</v>
      </c>
      <c r="O203" s="2">
        <v>0</v>
      </c>
    </row>
    <row r="204" spans="1:15">
      <c r="A204" s="1">
        <v>119</v>
      </c>
      <c r="B204" s="2" t="s">
        <v>214</v>
      </c>
      <c r="C204" s="2">
        <f>VLOOKUP(A204,'[1]HC detailed'!$A$2:$G$187,3,FALSE)</f>
        <v>413</v>
      </c>
      <c r="D204" s="2">
        <f>VLOOKUP(A204,'[1]HC detailed'!$A$2:$G$187,4,FALSE)</f>
        <v>206.5</v>
      </c>
      <c r="E204" s="2">
        <f>VLOOKUP(A204,[2]data!$A$3:$M$570,13,FALSE)</f>
        <v>50</v>
      </c>
      <c r="F204" s="2">
        <v>97</v>
      </c>
      <c r="G204" s="2">
        <v>626.28350515463922</v>
      </c>
      <c r="H204" s="2">
        <v>1117.0079474762415</v>
      </c>
      <c r="I204" s="2">
        <v>95.876288659793815</v>
      </c>
      <c r="J204" s="2">
        <v>0</v>
      </c>
      <c r="K204" s="2">
        <v>2.3402061855670104</v>
      </c>
      <c r="L204" s="2">
        <v>275.39325842696627</v>
      </c>
      <c r="M204" s="2">
        <v>337.30231981715559</v>
      </c>
      <c r="N204" s="2">
        <v>84.536082474226802</v>
      </c>
      <c r="O204" s="2">
        <v>0</v>
      </c>
    </row>
    <row r="205" spans="1:15">
      <c r="A205" s="1">
        <v>179</v>
      </c>
      <c r="B205" s="2" t="s">
        <v>157</v>
      </c>
      <c r="C205" s="2">
        <f>VLOOKUP(A205,'[1]HC detailed'!$A$2:$G$187,3,FALSE)</f>
        <v>423</v>
      </c>
      <c r="D205" s="2">
        <f>VLOOKUP(A205,'[1]HC detailed'!$A$2:$G$187,4,FALSE)</f>
        <v>1903.5</v>
      </c>
      <c r="E205" s="2">
        <f>VLOOKUP(A205,[2]data!$A$3:$M$570,13,FALSE)</f>
        <v>450</v>
      </c>
      <c r="F205" s="2">
        <v>88</v>
      </c>
      <c r="G205" s="2">
        <v>-652.36363636363637</v>
      </c>
      <c r="H205" s="2">
        <v>1331.5535666023552</v>
      </c>
      <c r="I205" s="2">
        <v>92.045454545454547</v>
      </c>
      <c r="J205" s="2">
        <v>3</v>
      </c>
      <c r="K205" s="2">
        <v>1.8522727272727273</v>
      </c>
      <c r="L205" s="2">
        <v>329.01234567901236</v>
      </c>
      <c r="M205" s="2">
        <v>587.61936008412704</v>
      </c>
      <c r="N205" s="2">
        <v>9.0909090909090917</v>
      </c>
      <c r="O205" s="2">
        <v>3.4090909090909087</v>
      </c>
    </row>
    <row r="206" spans="1:15">
      <c r="A206" s="1">
        <v>450</v>
      </c>
      <c r="B206" s="2" t="s">
        <v>215</v>
      </c>
      <c r="C206" s="2">
        <f>VLOOKUP(A206,'[1]HC detailed'!$A$2:$G$187,3,FALSE)</f>
        <v>636</v>
      </c>
      <c r="D206" s="2">
        <f>VLOOKUP(A206,'[1]HC detailed'!$A$2:$G$187,4,FALSE)</f>
        <v>1157.52</v>
      </c>
      <c r="E206" s="2">
        <f>VLOOKUP(A206,[2]data!$A$3:$M$570,13,FALSE)</f>
        <v>182</v>
      </c>
      <c r="F206" s="2">
        <v>118</v>
      </c>
      <c r="G206" s="2">
        <v>-658.74881355932155</v>
      </c>
      <c r="H206" s="2">
        <v>502.40997681545809</v>
      </c>
      <c r="I206" s="2">
        <v>82.203389830508485</v>
      </c>
      <c r="J206" s="2">
        <v>106</v>
      </c>
      <c r="K206" s="2">
        <v>1.8813559322033899</v>
      </c>
      <c r="L206" s="2">
        <v>256.88888888888891</v>
      </c>
      <c r="M206" s="2">
        <v>425.34721019560459</v>
      </c>
      <c r="N206" s="2">
        <v>4.2372881355932197</v>
      </c>
      <c r="O206" s="2">
        <v>89.830508474576277</v>
      </c>
    </row>
    <row r="207" spans="1:15">
      <c r="A207" s="1">
        <v>83</v>
      </c>
      <c r="B207" s="2" t="s">
        <v>216</v>
      </c>
      <c r="C207" s="2">
        <f>VLOOKUP(A207,'[1]HC detailed'!$A$2:$G$187,3,FALSE)</f>
        <v>502</v>
      </c>
      <c r="D207" s="2">
        <f>VLOOKUP(A207,'[1]HC detailed'!$A$2:$G$187,4,FALSE)</f>
        <v>301.2</v>
      </c>
      <c r="E207" s="2">
        <f>VLOOKUP(A207,[2]data!$A$3:$M$570,13,FALSE)</f>
        <v>60</v>
      </c>
      <c r="F207" s="2">
        <v>107</v>
      </c>
      <c r="G207" s="2">
        <v>659.73457943925348</v>
      </c>
      <c r="H207" s="2">
        <v>1425.1158726211534</v>
      </c>
      <c r="I207" s="2">
        <v>98.130841121495322</v>
      </c>
      <c r="J207" s="2">
        <v>0</v>
      </c>
      <c r="K207" s="2">
        <v>2.4953271028037385</v>
      </c>
      <c r="L207" s="2">
        <v>242.39583333333334</v>
      </c>
      <c r="M207" s="2">
        <v>301.55996101558191</v>
      </c>
      <c r="N207" s="2">
        <v>70.09345794392523</v>
      </c>
      <c r="O207" s="2">
        <v>0</v>
      </c>
    </row>
    <row r="208" spans="1:15">
      <c r="A208" s="1">
        <v>99</v>
      </c>
      <c r="B208" s="2" t="s">
        <v>146</v>
      </c>
      <c r="C208" s="2">
        <f>VLOOKUP(A208,'[1]HC detailed'!$A$2:$G$187,3,FALSE)</f>
        <v>428</v>
      </c>
      <c r="D208" s="2">
        <f>VLOOKUP(A208,'[1]HC detailed'!$A$2:$G$187,4,FALSE)</f>
        <v>2140</v>
      </c>
      <c r="E208" s="2">
        <f>VLOOKUP(A208,[2]data!$A$3:$M$570,13,FALSE)</f>
        <v>500</v>
      </c>
      <c r="F208" s="2">
        <v>96</v>
      </c>
      <c r="G208" s="2">
        <v>-660.88541666666663</v>
      </c>
      <c r="H208" s="2">
        <v>1633.2761707348673</v>
      </c>
      <c r="I208" s="2">
        <v>68.75</v>
      </c>
      <c r="J208" s="2">
        <v>2</v>
      </c>
      <c r="K208" s="2">
        <v>1.6875</v>
      </c>
      <c r="L208" s="2">
        <v>99.021739130434781</v>
      </c>
      <c r="M208" s="2">
        <v>450.4455908225184</v>
      </c>
      <c r="N208" s="2">
        <v>17.708333333333336</v>
      </c>
      <c r="O208" s="2">
        <v>2.083333333333333</v>
      </c>
    </row>
    <row r="209" spans="1:15">
      <c r="A209" s="1">
        <v>124</v>
      </c>
      <c r="B209" s="2" t="s">
        <v>149</v>
      </c>
      <c r="C209" s="2">
        <f>VLOOKUP(A209,'[1]HC detailed'!$A$2:$G$187,3,FALSE)</f>
        <v>391</v>
      </c>
      <c r="D209" s="2">
        <f>VLOOKUP(A209,'[1]HC detailed'!$A$2:$G$187,4,FALSE)</f>
        <v>391</v>
      </c>
      <c r="E209" s="2">
        <f>VLOOKUP(A209,[2]data!$A$3:$M$570,13,FALSE)</f>
        <v>100</v>
      </c>
      <c r="F209" s="2">
        <v>108</v>
      </c>
      <c r="G209" s="2">
        <v>667.14814814814815</v>
      </c>
      <c r="H209" s="2">
        <v>1456.7415938679549</v>
      </c>
      <c r="I209" s="2">
        <v>100</v>
      </c>
      <c r="J209" s="2">
        <v>0</v>
      </c>
      <c r="K209" s="2">
        <v>1.7592592592592593</v>
      </c>
      <c r="L209" s="2">
        <v>257.54901960784315</v>
      </c>
      <c r="M209" s="2">
        <v>269.75763333333788</v>
      </c>
      <c r="N209" s="2">
        <v>62.962962962962962</v>
      </c>
      <c r="O209" s="2">
        <v>0</v>
      </c>
    </row>
    <row r="210" spans="1:15">
      <c r="A210" s="1">
        <v>101</v>
      </c>
      <c r="B210" s="2" t="s">
        <v>217</v>
      </c>
      <c r="C210" s="2">
        <f>VLOOKUP(A210,'[1]HC detailed'!$A$2:$G$187,3,FALSE)</f>
        <v>510</v>
      </c>
      <c r="D210" s="2">
        <f>VLOOKUP(A210,'[1]HC detailed'!$A$2:$G$187,4,FALSE)</f>
        <v>255</v>
      </c>
      <c r="E210" s="2">
        <f>VLOOKUP(A210,[2]data!$A$3:$M$570,13,FALSE)</f>
        <v>50</v>
      </c>
      <c r="F210" s="2">
        <v>90</v>
      </c>
      <c r="G210" s="2">
        <v>667.61111111111109</v>
      </c>
      <c r="H210" s="2">
        <v>1513.6701486705351</v>
      </c>
      <c r="I210" s="2">
        <v>100</v>
      </c>
      <c r="J210" s="2">
        <v>2</v>
      </c>
      <c r="K210" s="2">
        <v>2.2999999999999998</v>
      </c>
      <c r="L210" s="2">
        <v>258.83116883116884</v>
      </c>
      <c r="M210" s="2">
        <v>292.08404533975647</v>
      </c>
      <c r="N210" s="2">
        <v>67.777777777777786</v>
      </c>
      <c r="O210" s="2">
        <v>2.2222222222222223</v>
      </c>
    </row>
    <row r="211" spans="1:15">
      <c r="A211" s="1">
        <v>375</v>
      </c>
      <c r="B211" s="2" t="s">
        <v>219</v>
      </c>
      <c r="C211" s="2">
        <f>VLOOKUP(A211,'[1]HC detailed'!$A$2:$G$187,3,FALSE)</f>
        <v>478</v>
      </c>
      <c r="D211" s="2">
        <f>VLOOKUP(A211,'[1]HC detailed'!$A$2:$G$187,4,FALSE)</f>
        <v>353.72</v>
      </c>
      <c r="E211" s="2">
        <f>VLOOKUP(A211,[2]data!$A$3:$M$570,13,FALSE)</f>
        <v>74</v>
      </c>
      <c r="F211" s="2">
        <v>104</v>
      </c>
      <c r="G211" s="2">
        <v>675.02999999999929</v>
      </c>
      <c r="H211" s="2">
        <v>1144.2756962078856</v>
      </c>
      <c r="I211" s="2">
        <v>94.230769230769226</v>
      </c>
      <c r="J211" s="2">
        <v>1</v>
      </c>
      <c r="K211" s="2">
        <v>2.0480769230769229</v>
      </c>
      <c r="L211" s="2">
        <v>302.28865979381442</v>
      </c>
      <c r="M211" s="2">
        <v>309.65141553187431</v>
      </c>
      <c r="N211" s="2">
        <v>75</v>
      </c>
      <c r="O211" s="2">
        <v>0.96153846153846156</v>
      </c>
    </row>
    <row r="212" spans="1:15">
      <c r="A212" s="1">
        <v>372</v>
      </c>
      <c r="B212" s="2" t="s">
        <v>220</v>
      </c>
      <c r="C212" s="2">
        <f>VLOOKUP(A212,'[1]HC detailed'!$A$2:$G$187,3,FALSE)</f>
        <v>381</v>
      </c>
      <c r="D212" s="2">
        <f>VLOOKUP(A212,'[1]HC detailed'!$A$2:$G$187,4,FALSE)</f>
        <v>152.4</v>
      </c>
      <c r="E212" s="2">
        <f>VLOOKUP(A212,[2]data!$A$3:$M$570,13,FALSE)</f>
        <v>40</v>
      </c>
      <c r="F212" s="2">
        <v>106</v>
      </c>
      <c r="G212" s="2">
        <v>685.28867924528254</v>
      </c>
      <c r="H212" s="2">
        <v>1181.1679398613603</v>
      </c>
      <c r="I212" s="2">
        <v>98.113207547169807</v>
      </c>
      <c r="J212" s="2">
        <v>33</v>
      </c>
      <c r="K212" s="2">
        <v>1.7452830188679245</v>
      </c>
      <c r="L212" s="2">
        <v>409.38144329896909</v>
      </c>
      <c r="M212" s="2">
        <v>328.89275871535267</v>
      </c>
      <c r="N212" s="2">
        <v>91.509433962264154</v>
      </c>
      <c r="O212" s="2">
        <v>31.132075471698112</v>
      </c>
    </row>
    <row r="213" spans="1:15">
      <c r="A213" s="1">
        <v>157</v>
      </c>
      <c r="B213" s="2" t="s">
        <v>221</v>
      </c>
      <c r="C213" s="2">
        <f>VLOOKUP(A213,'[1]HC detailed'!$A$2:$G$187,3,FALSE)</f>
        <v>340</v>
      </c>
      <c r="D213" s="2">
        <f>VLOOKUP(A213,'[1]HC detailed'!$A$2:$G$187,4,FALSE)</f>
        <v>340</v>
      </c>
      <c r="E213" s="2">
        <f>VLOOKUP(A213,[2]data!$A$3:$M$570,13,FALSE)</f>
        <v>100</v>
      </c>
      <c r="F213" s="2">
        <v>116</v>
      </c>
      <c r="G213" s="2">
        <v>694.91379310344826</v>
      </c>
      <c r="H213" s="2">
        <v>1621.8788062210338</v>
      </c>
      <c r="I213" s="2">
        <v>100</v>
      </c>
      <c r="J213" s="2">
        <v>0</v>
      </c>
      <c r="K213" s="2">
        <v>2.103448275862069</v>
      </c>
      <c r="L213" s="2">
        <v>191.74311926605503</v>
      </c>
      <c r="M213" s="2">
        <v>332.19763204247033</v>
      </c>
      <c r="N213" s="2">
        <v>62.068965517241381</v>
      </c>
      <c r="O213" s="2">
        <v>0</v>
      </c>
    </row>
    <row r="214" spans="1:15">
      <c r="A214" s="1">
        <v>5</v>
      </c>
      <c r="B214" s="2" t="s">
        <v>222</v>
      </c>
      <c r="C214" s="2">
        <f>VLOOKUP(A214,'[1]HC detailed'!$A$2:$G$187,3,FALSE)</f>
        <v>489</v>
      </c>
      <c r="D214" s="2">
        <f>VLOOKUP(A214,'[1]HC detailed'!$A$2:$G$187,4,FALSE)</f>
        <v>88.02</v>
      </c>
      <c r="E214" s="2">
        <f>VLOOKUP(A214,[2]data!$A$3:$M$570,13,FALSE)</f>
        <v>18</v>
      </c>
      <c r="F214" s="2">
        <v>103</v>
      </c>
      <c r="G214" s="2">
        <v>702.4168932038848</v>
      </c>
      <c r="H214" s="2">
        <v>975.65817573597292</v>
      </c>
      <c r="I214" s="2">
        <v>98.05825242718447</v>
      </c>
      <c r="J214" s="2">
        <v>0</v>
      </c>
      <c r="K214" s="2">
        <v>1.9805825242718447</v>
      </c>
      <c r="L214" s="2">
        <v>303.41304347826087</v>
      </c>
      <c r="M214" s="2">
        <v>331.73066501864486</v>
      </c>
      <c r="N214" s="2">
        <v>99.029126213592235</v>
      </c>
      <c r="O214" s="2">
        <v>0</v>
      </c>
    </row>
    <row r="215" spans="1:15">
      <c r="A215" s="1">
        <v>499</v>
      </c>
      <c r="B215" s="2" t="s">
        <v>223</v>
      </c>
      <c r="C215" s="2">
        <f>VLOOKUP(A215,'[1]HC detailed'!$A$2:$G$187,3,FALSE)</f>
        <v>559</v>
      </c>
      <c r="D215" s="2">
        <f>VLOOKUP(A215,'[1]HC detailed'!$A$2:$G$187,4,FALSE)</f>
        <v>100.62</v>
      </c>
      <c r="E215" s="2">
        <f>VLOOKUP(A215,[2]data!$A$3:$M$570,13,FALSE)</f>
        <v>18</v>
      </c>
      <c r="F215" s="2">
        <v>108</v>
      </c>
      <c r="G215" s="2">
        <v>704.51888888888811</v>
      </c>
      <c r="H215" s="2">
        <v>1501.7700550638922</v>
      </c>
      <c r="I215" s="2">
        <v>100</v>
      </c>
      <c r="J215" s="2">
        <v>5</v>
      </c>
      <c r="K215" s="2">
        <v>2.3425925925925926</v>
      </c>
      <c r="L215" s="2">
        <v>197.74468085106383</v>
      </c>
      <c r="M215" s="2">
        <v>285.47070867084915</v>
      </c>
      <c r="N215" s="2">
        <v>81.481481481481481</v>
      </c>
      <c r="O215" s="2">
        <v>4.6296296296296298</v>
      </c>
    </row>
    <row r="216" spans="1:15">
      <c r="A216" s="1">
        <v>151</v>
      </c>
      <c r="B216" s="2" t="s">
        <v>225</v>
      </c>
      <c r="C216" s="2">
        <f>VLOOKUP(A216,'[1]HC detailed'!$A$2:$G$187,3,FALSE)</f>
        <v>435</v>
      </c>
      <c r="D216" s="2">
        <f>VLOOKUP(A216,'[1]HC detailed'!$A$2:$G$187,4,FALSE)</f>
        <v>652.5</v>
      </c>
      <c r="E216" s="2">
        <f>VLOOKUP(A216,[2]data!$A$3:$M$570,13,FALSE)</f>
        <v>150</v>
      </c>
      <c r="F216" s="2">
        <v>111</v>
      </c>
      <c r="G216" s="2">
        <v>737.68018018018017</v>
      </c>
      <c r="H216" s="2">
        <v>1844.3918593607841</v>
      </c>
      <c r="I216" s="2">
        <v>95.495495495495504</v>
      </c>
      <c r="J216" s="2">
        <v>4</v>
      </c>
      <c r="K216" s="2">
        <v>2.2792792792792791</v>
      </c>
      <c r="L216" s="2">
        <v>334.25742574257424</v>
      </c>
      <c r="M216" s="2">
        <v>322.88185620952277</v>
      </c>
      <c r="N216" s="2">
        <v>45.045045045045043</v>
      </c>
      <c r="O216" s="2">
        <v>3.6036036036036037</v>
      </c>
    </row>
    <row r="217" spans="1:15">
      <c r="A217" s="1">
        <v>568</v>
      </c>
      <c r="B217" s="2" t="s">
        <v>226</v>
      </c>
      <c r="C217" s="2">
        <f>VLOOKUP(A217,'[1]HC detailed'!$A$2:$G$187,3,FALSE)</f>
        <v>318.5</v>
      </c>
      <c r="D217" s="2">
        <f>VLOOKUP(A217,'[1]HC detailed'!$A$2:$G$187,4,FALSE)</f>
        <v>1210.3</v>
      </c>
      <c r="E217" s="2">
        <f>VLOOKUP(A217,[2]data!$A$3:$M$570,13,FALSE)</f>
        <v>380</v>
      </c>
      <c r="F217" s="2">
        <v>108</v>
      </c>
      <c r="G217" s="2">
        <v>746.87592592592432</v>
      </c>
      <c r="H217" s="2">
        <v>2560.4756670700876</v>
      </c>
      <c r="I217" s="2">
        <v>100</v>
      </c>
      <c r="J217" s="2">
        <v>28</v>
      </c>
      <c r="K217" s="2">
        <v>2.4629629629629628</v>
      </c>
      <c r="L217" s="2">
        <v>218.16326530612244</v>
      </c>
      <c r="M217" s="2">
        <v>400.42077594938587</v>
      </c>
      <c r="N217" s="2">
        <v>29.629629629629626</v>
      </c>
      <c r="O217" s="2">
        <v>25.925925925925924</v>
      </c>
    </row>
    <row r="218" spans="1:15">
      <c r="A218" s="1">
        <v>374</v>
      </c>
      <c r="B218" s="2" t="s">
        <v>227</v>
      </c>
      <c r="C218" s="2">
        <f>VLOOKUP(A218,'[1]HC detailed'!$A$2:$G$187,3,FALSE)</f>
        <v>318</v>
      </c>
      <c r="D218" s="2">
        <f>VLOOKUP(A218,'[1]HC detailed'!$A$2:$G$187,4,FALSE)</f>
        <v>206.7</v>
      </c>
      <c r="E218" s="2">
        <f>VLOOKUP(A218,[2]data!$A$3:$M$570,13,FALSE)</f>
        <v>65</v>
      </c>
      <c r="F218" s="2">
        <v>93</v>
      </c>
      <c r="G218" s="2">
        <v>760.02043010752834</v>
      </c>
      <c r="H218" s="2">
        <v>1364.3525488351045</v>
      </c>
      <c r="I218" s="2">
        <v>94.623655913978496</v>
      </c>
      <c r="J218" s="2">
        <v>1</v>
      </c>
      <c r="K218" s="2">
        <v>2.2795698924731185</v>
      </c>
      <c r="L218" s="2">
        <v>213.13953488372093</v>
      </c>
      <c r="M218" s="2">
        <v>216.87899379150673</v>
      </c>
      <c r="N218" s="2">
        <v>81.72043010752688</v>
      </c>
      <c r="O218" s="2">
        <v>1.0752688172043012</v>
      </c>
    </row>
    <row r="219" spans="1:15">
      <c r="A219" s="1">
        <v>289</v>
      </c>
      <c r="B219" s="2" t="s">
        <v>228</v>
      </c>
      <c r="C219" s="2">
        <f>VLOOKUP(A219,'[1]HC detailed'!$A$2:$G$187,3,FALSE)</f>
        <v>471.1</v>
      </c>
      <c r="D219" s="2">
        <f>VLOOKUP(A219,'[1]HC detailed'!$A$2:$G$187,4,FALSE)</f>
        <v>259.10500000000002</v>
      </c>
      <c r="E219" s="2">
        <f>VLOOKUP(A219,[2]data!$A$3:$M$570,13,FALSE)</f>
        <v>55</v>
      </c>
      <c r="F219" s="2">
        <v>123</v>
      </c>
      <c r="G219" s="2">
        <v>761.78930894308951</v>
      </c>
      <c r="H219" s="2">
        <v>1195.4402838889084</v>
      </c>
      <c r="I219" s="2">
        <v>100</v>
      </c>
      <c r="J219" s="2">
        <v>0</v>
      </c>
      <c r="K219" s="2">
        <v>2.4227642276422765</v>
      </c>
      <c r="L219" s="2">
        <v>381.40350877192981</v>
      </c>
      <c r="M219" s="2">
        <v>440.92446565410535</v>
      </c>
      <c r="N219" s="2">
        <v>84.552845528455293</v>
      </c>
      <c r="O219" s="2">
        <v>0</v>
      </c>
    </row>
    <row r="220" spans="1:15">
      <c r="A220" s="1">
        <v>500</v>
      </c>
      <c r="B220" s="2" t="s">
        <v>229</v>
      </c>
      <c r="C220" s="2">
        <f>VLOOKUP(A220,'[1]HC detailed'!$A$2:$G$187,3,FALSE)</f>
        <v>561</v>
      </c>
      <c r="D220" s="2">
        <f>VLOOKUP(A220,'[1]HC detailed'!$A$2:$G$187,4,FALSE)</f>
        <v>84.15</v>
      </c>
      <c r="E220" s="2">
        <f>VLOOKUP(A220,[2]data!$A$3:$M$570,13,FALSE)</f>
        <v>15</v>
      </c>
      <c r="F220" s="2">
        <v>98</v>
      </c>
      <c r="G220" s="2">
        <v>766.10510204081618</v>
      </c>
      <c r="H220" s="2">
        <v>1318.7791864066824</v>
      </c>
      <c r="I220" s="2">
        <v>97.959183673469383</v>
      </c>
      <c r="J220" s="2">
        <v>1</v>
      </c>
      <c r="K220" s="2">
        <v>2.3265306122448979</v>
      </c>
      <c r="L220" s="2">
        <v>227.64367816091954</v>
      </c>
      <c r="M220" s="2">
        <v>290.95456278415446</v>
      </c>
      <c r="N220" s="2">
        <v>96.938775510204081</v>
      </c>
      <c r="O220" s="2">
        <v>1.0204081632653061</v>
      </c>
    </row>
    <row r="221" spans="1:15">
      <c r="A221" s="1">
        <v>310</v>
      </c>
      <c r="B221" s="2" t="s">
        <v>230</v>
      </c>
      <c r="C221" s="2">
        <f>VLOOKUP(A221,'[1]HC detailed'!$A$2:$G$187,3,FALSE)</f>
        <v>306</v>
      </c>
      <c r="D221" s="2">
        <f>VLOOKUP(A221,'[1]HC detailed'!$A$2:$G$187,4,FALSE)</f>
        <v>198.9</v>
      </c>
      <c r="E221" s="2">
        <f>VLOOKUP(A221,[2]data!$A$3:$M$570,13,FALSE)</f>
        <v>65</v>
      </c>
      <c r="F221" s="2">
        <v>107</v>
      </c>
      <c r="G221" s="2">
        <v>785.30560747663696</v>
      </c>
      <c r="H221" s="2">
        <v>1226.8300057412716</v>
      </c>
      <c r="I221" s="2">
        <v>99.065420560747668</v>
      </c>
      <c r="J221" s="2">
        <v>34</v>
      </c>
      <c r="K221" s="2">
        <v>2.8411214953271027</v>
      </c>
      <c r="L221" s="2">
        <v>424.15789473684208</v>
      </c>
      <c r="M221" s="2">
        <v>351.64556369106356</v>
      </c>
      <c r="N221" s="2">
        <v>86.915887850467286</v>
      </c>
      <c r="O221" s="2">
        <v>31.775700934579437</v>
      </c>
    </row>
    <row r="222" spans="1:15">
      <c r="A222" s="1">
        <v>113</v>
      </c>
      <c r="B222" s="2" t="s">
        <v>166</v>
      </c>
      <c r="C222" s="2">
        <f>VLOOKUP(A222,'[1]HC detailed'!$A$2:$G$187,3,FALSE)</f>
        <v>543</v>
      </c>
      <c r="D222" s="2">
        <f>VLOOKUP(A222,'[1]HC detailed'!$A$2:$G$187,4,FALSE)</f>
        <v>162.9</v>
      </c>
      <c r="E222" s="2">
        <f>VLOOKUP(A222,[2]data!$A$3:$M$570,13,FALSE)</f>
        <v>30</v>
      </c>
      <c r="F222" s="2">
        <v>89</v>
      </c>
      <c r="G222" s="2">
        <v>827.99887640449447</v>
      </c>
      <c r="H222" s="2">
        <v>1485.7804349975295</v>
      </c>
      <c r="I222" s="2">
        <v>98.876404494382015</v>
      </c>
      <c r="J222" s="2">
        <v>0</v>
      </c>
      <c r="K222" s="2">
        <v>2.707865168539326</v>
      </c>
      <c r="L222" s="2">
        <v>226.3855421686747</v>
      </c>
      <c r="M222" s="2">
        <v>212.57181462693458</v>
      </c>
      <c r="N222" s="2">
        <v>89.887640449438194</v>
      </c>
      <c r="O222" s="2">
        <v>0</v>
      </c>
    </row>
    <row r="223" spans="1:15">
      <c r="A223" s="1">
        <v>410</v>
      </c>
      <c r="B223" s="2" t="s">
        <v>231</v>
      </c>
      <c r="C223" s="2">
        <f>VLOOKUP(A223,'[1]HC detailed'!$A$2:$G$187,3,FALSE)</f>
        <v>561</v>
      </c>
      <c r="D223" s="2">
        <f>VLOOKUP(A223,'[1]HC detailed'!$A$2:$G$187,4,FALSE)</f>
        <v>1683</v>
      </c>
      <c r="E223" s="2">
        <f>VLOOKUP(A223,[2]data!$A$3:$M$570,13,FALSE)</f>
        <v>300</v>
      </c>
      <c r="F223" s="2">
        <v>93</v>
      </c>
      <c r="G223" s="2">
        <v>-836.22580645161293</v>
      </c>
      <c r="H223" s="2">
        <v>1700.2718205259457</v>
      </c>
      <c r="I223" s="2">
        <v>98.924731182795696</v>
      </c>
      <c r="J223" s="2">
        <v>77</v>
      </c>
      <c r="K223" s="2">
        <v>2.3118279569892475</v>
      </c>
      <c r="L223" s="2">
        <v>81.36363636363636</v>
      </c>
      <c r="M223" s="2">
        <v>293.63822380367799</v>
      </c>
      <c r="N223" s="2">
        <v>5.376344086021505</v>
      </c>
      <c r="O223" s="2">
        <v>82.795698924731184</v>
      </c>
    </row>
    <row r="224" spans="1:15">
      <c r="A224" s="1">
        <v>127</v>
      </c>
      <c r="B224" s="2" t="s">
        <v>224</v>
      </c>
      <c r="C224" s="2">
        <f>VLOOKUP(A224,'[1]HC detailed'!$A$2:$G$187,3,FALSE)</f>
        <v>375</v>
      </c>
      <c r="D224" s="2">
        <f>VLOOKUP(A224,'[1]HC detailed'!$A$2:$G$187,4,FALSE)</f>
        <v>243.75</v>
      </c>
      <c r="E224" s="2">
        <f>VLOOKUP(A224,[2]data!$A$3:$M$570,13,FALSE)</f>
        <v>65</v>
      </c>
      <c r="F224" s="2">
        <v>100</v>
      </c>
      <c r="G224" s="2">
        <v>839.75</v>
      </c>
      <c r="H224" s="2">
        <v>1020.1902427062961</v>
      </c>
      <c r="I224" s="2">
        <v>99</v>
      </c>
      <c r="J224" s="2">
        <v>0</v>
      </c>
      <c r="K224" s="2">
        <v>2.59</v>
      </c>
      <c r="L224" s="2">
        <v>328.69565217391306</v>
      </c>
      <c r="M224" s="2">
        <v>334.88957468639705</v>
      </c>
      <c r="N224" s="2">
        <v>86</v>
      </c>
      <c r="O224" s="2">
        <v>0</v>
      </c>
    </row>
    <row r="225" spans="1:15">
      <c r="A225" s="1">
        <v>1</v>
      </c>
      <c r="B225" s="2" t="s">
        <v>232</v>
      </c>
      <c r="C225" s="2">
        <f>VLOOKUP(A225,'[1]HC detailed'!$A$2:$G$187,3,FALSE)</f>
        <v>311</v>
      </c>
      <c r="D225" s="2">
        <f>VLOOKUP(A225,'[1]HC detailed'!$A$2:$G$187,4,FALSE)</f>
        <v>466.5</v>
      </c>
      <c r="E225" s="2">
        <f>VLOOKUP(A225,[2]data!$A$3:$M$570,13,FALSE)</f>
        <v>150</v>
      </c>
      <c r="F225" s="2">
        <v>96</v>
      </c>
      <c r="G225" s="2">
        <v>849.64583333333337</v>
      </c>
      <c r="H225" s="2">
        <v>1885.522750238423</v>
      </c>
      <c r="I225" s="2">
        <v>97.916666666666657</v>
      </c>
      <c r="J225" s="2">
        <v>0</v>
      </c>
      <c r="K225" s="2">
        <v>2.5520833333333335</v>
      </c>
      <c r="L225" s="2">
        <v>-64.29069767441861</v>
      </c>
      <c r="M225" s="2">
        <v>280.36279505958913</v>
      </c>
      <c r="N225" s="2">
        <v>56.25</v>
      </c>
      <c r="O225" s="2">
        <v>0</v>
      </c>
    </row>
    <row r="226" spans="1:15">
      <c r="A226" s="1">
        <v>154</v>
      </c>
      <c r="B226" s="2" t="s">
        <v>233</v>
      </c>
      <c r="C226" s="2">
        <f>VLOOKUP(A226,'[1]HC detailed'!$A$2:$G$187,3,FALSE)</f>
        <v>352</v>
      </c>
      <c r="D226" s="2">
        <f>VLOOKUP(A226,'[1]HC detailed'!$A$2:$G$187,4,FALSE)</f>
        <v>70.400000000000006</v>
      </c>
      <c r="E226" s="2">
        <f>VLOOKUP(A226,[2]data!$A$3:$M$570,13,FALSE)</f>
        <v>20</v>
      </c>
      <c r="F226" s="2">
        <v>114</v>
      </c>
      <c r="G226" s="2">
        <v>863.8543859649144</v>
      </c>
      <c r="H226" s="2">
        <v>1516.3914478823388</v>
      </c>
      <c r="I226" s="2">
        <v>99.122807017543863</v>
      </c>
      <c r="J226" s="2">
        <v>0</v>
      </c>
      <c r="K226" s="2">
        <v>2.0614035087719298</v>
      </c>
      <c r="L226" s="2">
        <v>220.19801980198019</v>
      </c>
      <c r="M226" s="2">
        <v>273.80277645787231</v>
      </c>
      <c r="N226" s="2">
        <v>94.73684210526315</v>
      </c>
      <c r="O226" s="2">
        <v>0</v>
      </c>
    </row>
    <row r="227" spans="1:15">
      <c r="A227" s="1">
        <v>336</v>
      </c>
      <c r="B227" s="2" t="s">
        <v>234</v>
      </c>
      <c r="C227" s="2">
        <f>VLOOKUP(A227,'[1]HC detailed'!$A$2:$G$187,3,FALSE)</f>
        <v>375</v>
      </c>
      <c r="D227" s="2">
        <f>VLOOKUP(A227,'[1]HC detailed'!$A$2:$G$187,4,FALSE)</f>
        <v>75</v>
      </c>
      <c r="E227" s="2">
        <f>VLOOKUP(A227,[2]data!$A$3:$M$570,13,FALSE)</f>
        <v>20</v>
      </c>
      <c r="F227" s="2">
        <v>97</v>
      </c>
      <c r="G227" s="2">
        <v>873.24742268041234</v>
      </c>
      <c r="H227" s="2">
        <v>1489.6895721853139</v>
      </c>
      <c r="I227" s="2">
        <v>86.597938144329902</v>
      </c>
      <c r="J227" s="2">
        <v>4</v>
      </c>
      <c r="K227" s="2">
        <v>1.5463917525773196</v>
      </c>
      <c r="L227" s="2">
        <v>440.22471910112358</v>
      </c>
      <c r="M227" s="2">
        <v>403.12409979628842</v>
      </c>
      <c r="N227" s="2">
        <v>95.876288659793815</v>
      </c>
      <c r="O227" s="2">
        <v>4.1237113402061851</v>
      </c>
    </row>
    <row r="228" spans="1:15">
      <c r="A228" s="1">
        <v>92</v>
      </c>
      <c r="B228" s="2" t="s">
        <v>235</v>
      </c>
      <c r="C228" s="2">
        <f>VLOOKUP(A228,'[1]HC detailed'!$A$2:$G$187,3,FALSE)</f>
        <v>400</v>
      </c>
      <c r="D228" s="2">
        <f>VLOOKUP(A228,'[1]HC detailed'!$A$2:$G$187,4,FALSE)</f>
        <v>2400</v>
      </c>
      <c r="E228" s="2">
        <f>VLOOKUP(A228,[2]data!$A$3:$M$570,13,FALSE)</f>
        <v>600</v>
      </c>
      <c r="F228" s="2">
        <v>95</v>
      </c>
      <c r="G228" s="2">
        <v>-879.73684210526312</v>
      </c>
      <c r="H228" s="2">
        <v>1656.8379214927165</v>
      </c>
      <c r="I228" s="2">
        <v>92.631578947368425</v>
      </c>
      <c r="J228" s="2">
        <v>21</v>
      </c>
      <c r="K228" s="2">
        <v>2.5157894736842104</v>
      </c>
      <c r="L228" s="2">
        <v>184.76744186046511</v>
      </c>
      <c r="M228" s="2">
        <v>518.2929599553338</v>
      </c>
      <c r="N228" s="2">
        <v>13.684210526315791</v>
      </c>
      <c r="O228" s="2">
        <v>22.105263157894736</v>
      </c>
    </row>
    <row r="229" spans="1:15">
      <c r="A229" s="1">
        <v>31</v>
      </c>
      <c r="B229" s="2" t="s">
        <v>236</v>
      </c>
      <c r="C229" s="2">
        <f>VLOOKUP(A229,'[1]HC detailed'!$A$2:$G$187,3,FALSE)</f>
        <v>489</v>
      </c>
      <c r="D229" s="2">
        <f>VLOOKUP(A229,'[1]HC detailed'!$A$2:$G$187,4,FALSE)</f>
        <v>117.36</v>
      </c>
      <c r="E229" s="2">
        <f>VLOOKUP(A229,[2]data!$A$3:$M$570,13,FALSE)</f>
        <v>24</v>
      </c>
      <c r="F229" s="2">
        <v>95</v>
      </c>
      <c r="G229" s="2">
        <v>883.42947368421005</v>
      </c>
      <c r="H229" s="2">
        <v>1636.0015989609885</v>
      </c>
      <c r="I229" s="2">
        <v>92.631578947368425</v>
      </c>
      <c r="J229" s="2">
        <v>2</v>
      </c>
      <c r="K229" s="2">
        <v>2.0526315789473686</v>
      </c>
      <c r="L229" s="2">
        <v>326.22471910112358</v>
      </c>
      <c r="M229" s="2">
        <v>348.39886209529334</v>
      </c>
      <c r="N229" s="2">
        <v>94.73684210526315</v>
      </c>
      <c r="O229" s="2">
        <v>2.1052631578947367</v>
      </c>
    </row>
    <row r="230" spans="1:15">
      <c r="A230" s="1">
        <v>510</v>
      </c>
      <c r="B230" s="2" t="s">
        <v>237</v>
      </c>
      <c r="C230" s="2">
        <f>VLOOKUP(A230,'[1]HC detailed'!$A$2:$G$187,3,FALSE)</f>
        <v>448</v>
      </c>
      <c r="D230" s="2">
        <f>VLOOKUP(A230,'[1]HC detailed'!$A$2:$G$187,4,FALSE)</f>
        <v>228.48</v>
      </c>
      <c r="E230" s="2">
        <f>VLOOKUP(A230,[2]data!$A$3:$M$570,13,FALSE)</f>
        <v>51</v>
      </c>
      <c r="F230" s="2">
        <v>95</v>
      </c>
      <c r="G230" s="2">
        <v>906.73052631579003</v>
      </c>
      <c r="H230" s="2">
        <v>1859.4761496055421</v>
      </c>
      <c r="I230" s="2">
        <v>100</v>
      </c>
      <c r="J230" s="2">
        <v>4</v>
      </c>
      <c r="K230" s="2">
        <v>2.5684210526315789</v>
      </c>
      <c r="L230" s="2">
        <v>236.12643678160919</v>
      </c>
      <c r="M230" s="2">
        <v>324.64616891416449</v>
      </c>
      <c r="N230" s="2">
        <v>74.73684210526315</v>
      </c>
      <c r="O230" s="2">
        <v>4.2105263157894735</v>
      </c>
    </row>
    <row r="231" spans="1:15">
      <c r="A231" s="1">
        <v>156</v>
      </c>
      <c r="B231" s="2" t="s">
        <v>238</v>
      </c>
      <c r="C231" s="2">
        <f>VLOOKUP(A231,'[1]HC detailed'!$A$2:$G$187,3,FALSE)</f>
        <v>306</v>
      </c>
      <c r="D231" s="2">
        <f>VLOOKUP(A231,'[1]HC detailed'!$A$2:$G$187,4,FALSE)</f>
        <v>153</v>
      </c>
      <c r="E231" s="2">
        <f>VLOOKUP(A231,[2]data!$A$3:$M$570,13,FALSE)</f>
        <v>50</v>
      </c>
      <c r="F231" s="2">
        <v>102</v>
      </c>
      <c r="G231" s="2">
        <v>908.71568627450984</v>
      </c>
      <c r="H231" s="2">
        <v>1051.1188040119653</v>
      </c>
      <c r="I231" s="2">
        <v>96.078431372549019</v>
      </c>
      <c r="J231" s="2">
        <v>27</v>
      </c>
      <c r="K231" s="2">
        <v>2.1666666666666665</v>
      </c>
      <c r="L231" s="2">
        <v>511.42857142857144</v>
      </c>
      <c r="M231" s="2">
        <v>320.20289959214375</v>
      </c>
      <c r="N231" s="2">
        <v>96.078431372549019</v>
      </c>
      <c r="O231" s="2">
        <v>26.47058823529412</v>
      </c>
    </row>
    <row r="232" spans="1:15">
      <c r="A232" s="1">
        <v>96</v>
      </c>
      <c r="B232" s="2" t="s">
        <v>239</v>
      </c>
      <c r="C232" s="2">
        <f>VLOOKUP(A232,'[1]HC detailed'!$A$2:$G$187,3,FALSE)</f>
        <v>428</v>
      </c>
      <c r="D232" s="2">
        <f>VLOOKUP(A232,'[1]HC detailed'!$A$2:$G$187,4,FALSE)</f>
        <v>2140</v>
      </c>
      <c r="E232" s="2">
        <f>VLOOKUP(A232,[2]data!$A$3:$M$570,13,FALSE)</f>
        <v>500</v>
      </c>
      <c r="F232" s="2">
        <v>103</v>
      </c>
      <c r="G232" s="2">
        <v>-909.17475728155341</v>
      </c>
      <c r="H232" s="2">
        <v>1559.9748767910664</v>
      </c>
      <c r="I232" s="2">
        <v>48.543689320388353</v>
      </c>
      <c r="J232" s="2">
        <v>7</v>
      </c>
      <c r="K232" s="2">
        <v>1.6699029126213591</v>
      </c>
      <c r="L232" s="2">
        <v>63.87096774193548</v>
      </c>
      <c r="M232" s="2">
        <v>481.09483892395968</v>
      </c>
      <c r="N232" s="2">
        <v>7.7669902912621351</v>
      </c>
      <c r="O232" s="2">
        <v>6.7961165048543686</v>
      </c>
    </row>
    <row r="233" spans="1:15">
      <c r="A233" s="1">
        <v>149</v>
      </c>
      <c r="B233" s="2" t="s">
        <v>240</v>
      </c>
      <c r="C233" s="2">
        <f>VLOOKUP(A233,'[1]HC detailed'!$A$2:$G$187,3,FALSE)</f>
        <v>529</v>
      </c>
      <c r="D233" s="2">
        <f>VLOOKUP(A233,'[1]HC detailed'!$A$2:$G$187,4,FALSE)</f>
        <v>370.3</v>
      </c>
      <c r="E233" s="2">
        <f>VLOOKUP(A233,[2]data!$A$3:$M$570,13,FALSE)</f>
        <v>70</v>
      </c>
      <c r="F233" s="2">
        <v>109</v>
      </c>
      <c r="G233" s="2">
        <v>927.36055045871433</v>
      </c>
      <c r="H233" s="2">
        <v>1658.0980526572071</v>
      </c>
      <c r="I233" s="2">
        <v>42.201834862385326</v>
      </c>
      <c r="J233" s="2">
        <v>11</v>
      </c>
      <c r="K233" s="2">
        <v>1.724770642201835</v>
      </c>
      <c r="L233" s="2">
        <v>551.63265306122446</v>
      </c>
      <c r="M233" s="2">
        <v>455.8501604910245</v>
      </c>
      <c r="N233" s="2">
        <v>77.981651376146786</v>
      </c>
      <c r="O233" s="2">
        <v>10.091743119266056</v>
      </c>
    </row>
    <row r="234" spans="1:15">
      <c r="A234" s="1">
        <v>381</v>
      </c>
      <c r="B234" s="2" t="s">
        <v>241</v>
      </c>
      <c r="C234" s="2">
        <f>VLOOKUP(A234,'[1]HC detailed'!$A$2:$G$187,3,FALSE)</f>
        <v>352</v>
      </c>
      <c r="D234" s="2">
        <f>VLOOKUP(A234,'[1]HC detailed'!$A$2:$G$187,4,FALSE)</f>
        <v>1760</v>
      </c>
      <c r="E234" s="2">
        <f>VLOOKUP(A234,[2]data!$A$3:$M$570,13,FALSE)</f>
        <v>500</v>
      </c>
      <c r="F234" s="2">
        <v>91</v>
      </c>
      <c r="G234" s="2">
        <v>-938.68131868131866</v>
      </c>
      <c r="H234" s="2">
        <v>1175.1590519218228</v>
      </c>
      <c r="I234" s="2">
        <v>98.901098901098905</v>
      </c>
      <c r="J234" s="2">
        <v>59</v>
      </c>
      <c r="K234" s="2">
        <v>2.9890109890109891</v>
      </c>
      <c r="L234" s="2">
        <v>-21.707317073170731</v>
      </c>
      <c r="M234" s="2">
        <v>412.44170520536966</v>
      </c>
      <c r="N234" s="2">
        <v>3.296703296703297</v>
      </c>
      <c r="O234" s="2">
        <v>64.835164835164832</v>
      </c>
    </row>
    <row r="235" spans="1:15">
      <c r="A235" s="1">
        <v>169</v>
      </c>
      <c r="B235" s="2" t="s">
        <v>242</v>
      </c>
      <c r="C235" s="2">
        <f>VLOOKUP(A235,'[1]HC detailed'!$A$2:$G$187,3,FALSE)</f>
        <v>420</v>
      </c>
      <c r="D235" s="2">
        <f>VLOOKUP(A235,'[1]HC detailed'!$A$2:$G$187,4,FALSE)</f>
        <v>231</v>
      </c>
      <c r="E235" s="2">
        <f>VLOOKUP(A235,[2]data!$A$3:$M$570,13,FALSE)</f>
        <v>55</v>
      </c>
      <c r="F235" s="2">
        <v>98</v>
      </c>
      <c r="G235" s="2">
        <v>942.82653061224494</v>
      </c>
      <c r="H235" s="2">
        <v>1711.7060280022324</v>
      </c>
      <c r="I235" s="2">
        <v>100</v>
      </c>
      <c r="J235" s="2">
        <v>0</v>
      </c>
      <c r="K235" s="2">
        <v>2.5918367346938775</v>
      </c>
      <c r="L235" s="2">
        <v>252.28260869565219</v>
      </c>
      <c r="M235" s="2">
        <v>295.56094279016304</v>
      </c>
      <c r="N235" s="2">
        <v>85.714285714285708</v>
      </c>
      <c r="O235" s="2">
        <v>0</v>
      </c>
    </row>
    <row r="236" spans="1:15">
      <c r="A236" s="1">
        <v>286</v>
      </c>
      <c r="B236" s="2" t="s">
        <v>243</v>
      </c>
      <c r="C236" s="2">
        <f>VLOOKUP(A236,'[1]HC detailed'!$A$2:$G$187,3,FALSE)</f>
        <v>530</v>
      </c>
      <c r="D236" s="2">
        <f>VLOOKUP(A236,'[1]HC detailed'!$A$2:$G$187,4,FALSE)</f>
        <v>530</v>
      </c>
      <c r="E236" s="2">
        <f>VLOOKUP(A236,[2]data!$A$3:$M$570,13,FALSE)</f>
        <v>100</v>
      </c>
      <c r="F236" s="2">
        <v>110</v>
      </c>
      <c r="G236" s="2">
        <v>953.59090909090912</v>
      </c>
      <c r="H236" s="2">
        <v>1781.085012551323</v>
      </c>
      <c r="I236" s="2">
        <v>100</v>
      </c>
      <c r="J236" s="2">
        <v>3</v>
      </c>
      <c r="K236" s="2">
        <v>2.6636363636363636</v>
      </c>
      <c r="L236" s="2">
        <v>337.66666666666669</v>
      </c>
      <c r="M236" s="2">
        <v>363.8157639690171</v>
      </c>
      <c r="N236" s="2">
        <v>69.090909090909093</v>
      </c>
      <c r="O236" s="2">
        <v>2.7272727272727271</v>
      </c>
    </row>
    <row r="237" spans="1:15">
      <c r="A237" s="1">
        <v>63</v>
      </c>
      <c r="B237" s="2" t="s">
        <v>244</v>
      </c>
      <c r="C237" s="2">
        <f>VLOOKUP(A237,'[1]HC detailed'!$A$2:$G$187,3,FALSE)</f>
        <v>392</v>
      </c>
      <c r="D237" s="2">
        <f>VLOOKUP(A237,'[1]HC detailed'!$A$2:$G$187,4,FALSE)</f>
        <v>156.80000000000001</v>
      </c>
      <c r="E237" s="2">
        <f>VLOOKUP(A237,[2]data!$A$3:$M$570,13,FALSE)</f>
        <v>40</v>
      </c>
      <c r="F237" s="2">
        <v>90</v>
      </c>
      <c r="G237" s="2">
        <v>980.58888888888714</v>
      </c>
      <c r="H237" s="2">
        <v>1751.4071754612596</v>
      </c>
      <c r="I237" s="2">
        <v>100</v>
      </c>
      <c r="J237" s="2">
        <v>7</v>
      </c>
      <c r="K237" s="2">
        <v>1.9555555555555555</v>
      </c>
      <c r="L237" s="2">
        <v>379.30232558139534</v>
      </c>
      <c r="M237" s="2">
        <v>328.48597677177105</v>
      </c>
      <c r="N237" s="2">
        <v>90</v>
      </c>
      <c r="O237" s="2">
        <v>7.7777777777777777</v>
      </c>
    </row>
    <row r="238" spans="1:15">
      <c r="A238" s="1">
        <v>501</v>
      </c>
      <c r="B238" s="2" t="s">
        <v>245</v>
      </c>
      <c r="C238" s="2">
        <f>VLOOKUP(A238,'[1]HC detailed'!$A$2:$G$187,3,FALSE)</f>
        <v>487</v>
      </c>
      <c r="D238" s="2">
        <f>VLOOKUP(A238,'[1]HC detailed'!$A$2:$G$187,4,FALSE)</f>
        <v>155.84</v>
      </c>
      <c r="E238" s="2">
        <f>VLOOKUP(A238,[2]data!$A$3:$M$570,13,FALSE)</f>
        <v>32</v>
      </c>
      <c r="F238" s="2">
        <v>99</v>
      </c>
      <c r="G238" s="2">
        <v>1073.4024242424266</v>
      </c>
      <c r="H238" s="2">
        <v>2025.5895291570773</v>
      </c>
      <c r="I238" s="2">
        <v>95.959595959595958</v>
      </c>
      <c r="J238" s="2">
        <v>5</v>
      </c>
      <c r="K238" s="2">
        <v>2.4141414141414139</v>
      </c>
      <c r="L238" s="2">
        <v>218.10638297872342</v>
      </c>
      <c r="M238" s="2">
        <v>367.93084518770632</v>
      </c>
      <c r="N238" s="2">
        <v>87.878787878787875</v>
      </c>
      <c r="O238" s="2">
        <v>5.0505050505050502</v>
      </c>
    </row>
    <row r="239" spans="1:15">
      <c r="A239" s="1">
        <v>488</v>
      </c>
      <c r="B239" s="2" t="s">
        <v>246</v>
      </c>
      <c r="C239" s="2">
        <f>VLOOKUP(A239,'[1]HC detailed'!$A$2:$G$187,3,FALSE)</f>
        <v>331</v>
      </c>
      <c r="D239" s="2">
        <f>VLOOKUP(A239,'[1]HC detailed'!$A$2:$G$187,4,FALSE)</f>
        <v>264.8</v>
      </c>
      <c r="E239" s="2">
        <f>VLOOKUP(A239,[2]data!$A$3:$M$570,13,FALSE)</f>
        <v>80</v>
      </c>
      <c r="F239" s="2">
        <v>95</v>
      </c>
      <c r="G239" s="2">
        <v>1132.3578947368399</v>
      </c>
      <c r="H239" s="2">
        <v>1640.1280523165051</v>
      </c>
      <c r="I239" s="2">
        <v>98.94736842105263</v>
      </c>
      <c r="J239" s="2">
        <v>6</v>
      </c>
      <c r="K239" s="2">
        <v>2.6526315789473682</v>
      </c>
      <c r="L239" s="2">
        <v>381.11111111111109</v>
      </c>
      <c r="M239" s="2">
        <v>282.74912231038115</v>
      </c>
      <c r="N239" s="2">
        <v>86.31578947368422</v>
      </c>
      <c r="O239" s="2">
        <v>6.3157894736842106</v>
      </c>
    </row>
    <row r="240" spans="1:15">
      <c r="A240" s="1">
        <v>161</v>
      </c>
      <c r="B240" s="2" t="s">
        <v>247</v>
      </c>
      <c r="C240" s="2">
        <f>VLOOKUP(A240,'[1]HC detailed'!$A$2:$G$187,3,FALSE)</f>
        <v>421</v>
      </c>
      <c r="D240" s="2">
        <f>VLOOKUP(A240,'[1]HC detailed'!$A$2:$G$187,4,FALSE)</f>
        <v>209.65799999999999</v>
      </c>
      <c r="E240" s="2">
        <f>VLOOKUP(A240,[2]data!$A$3:$M$570,13,FALSE)</f>
        <v>49.8</v>
      </c>
      <c r="F240" s="2">
        <v>107</v>
      </c>
      <c r="G240" s="2">
        <v>1141.1363925233657</v>
      </c>
      <c r="H240" s="2">
        <v>1884.1858195543678</v>
      </c>
      <c r="I240" s="2">
        <v>83.177570093457945</v>
      </c>
      <c r="J240" s="2">
        <v>3</v>
      </c>
      <c r="K240" s="2">
        <v>2.4018691588785046</v>
      </c>
      <c r="L240" s="2">
        <v>320.00582524271891</v>
      </c>
      <c r="M240" s="2">
        <v>358.63843987220378</v>
      </c>
      <c r="N240" s="2">
        <v>85.981308411214954</v>
      </c>
      <c r="O240" s="2">
        <v>2.8037383177570092</v>
      </c>
    </row>
    <row r="241" spans="1:15">
      <c r="A241" s="1">
        <v>20</v>
      </c>
      <c r="B241" s="2" t="s">
        <v>208</v>
      </c>
      <c r="C241" s="2">
        <f>VLOOKUP(A241,'[1]HC detailed'!$A$2:$G$187,3,FALSE)</f>
        <v>317</v>
      </c>
      <c r="D241" s="2">
        <f>VLOOKUP(A241,'[1]HC detailed'!$A$2:$G$187,4,FALSE)</f>
        <v>951</v>
      </c>
      <c r="E241" s="2">
        <f>VLOOKUP(A241,[2]data!$A$3:$M$570,13,FALSE)</f>
        <v>300</v>
      </c>
      <c r="F241" s="2">
        <v>106</v>
      </c>
      <c r="G241" s="2">
        <v>1161.7358490566037</v>
      </c>
      <c r="H241" s="2">
        <v>2227.4684682793595</v>
      </c>
      <c r="I241" s="2">
        <v>99.056603773584911</v>
      </c>
      <c r="J241" s="2">
        <v>3</v>
      </c>
      <c r="K241" s="2">
        <v>2.3207547169811322</v>
      </c>
      <c r="L241" s="2">
        <v>312.1875</v>
      </c>
      <c r="M241" s="2">
        <v>323.33526066526315</v>
      </c>
      <c r="N241" s="2">
        <v>49.056603773584904</v>
      </c>
      <c r="O241" s="2">
        <v>2.8301886792452833</v>
      </c>
    </row>
    <row r="242" spans="1:15">
      <c r="A242" s="1">
        <v>174</v>
      </c>
      <c r="B242" s="2" t="s">
        <v>248</v>
      </c>
      <c r="C242" s="2">
        <f>VLOOKUP(A242,'[1]HC detailed'!$A$2:$G$187,3,FALSE)</f>
        <v>545</v>
      </c>
      <c r="D242" s="2">
        <f>VLOOKUP(A242,'[1]HC detailed'!$A$2:$G$187,4,FALSE)</f>
        <v>545</v>
      </c>
      <c r="E242" s="2">
        <f>VLOOKUP(A242,[2]data!$A$3:$M$570,13,FALSE)</f>
        <v>100</v>
      </c>
      <c r="F242" s="2">
        <v>87</v>
      </c>
      <c r="G242" s="2">
        <v>1174.655172413793</v>
      </c>
      <c r="H242" s="2">
        <v>2176.3608136839844</v>
      </c>
      <c r="I242" s="2">
        <v>100</v>
      </c>
      <c r="J242" s="2">
        <v>4</v>
      </c>
      <c r="K242" s="2">
        <v>2.9772727272727271</v>
      </c>
      <c r="L242" s="2">
        <v>408.875</v>
      </c>
      <c r="M242" s="2">
        <v>446.12535489308499</v>
      </c>
      <c r="N242" s="2">
        <v>72.41379310344827</v>
      </c>
      <c r="O242" s="2">
        <v>4.5977011494252871</v>
      </c>
    </row>
    <row r="243" spans="1:15">
      <c r="A243" s="1">
        <v>163</v>
      </c>
      <c r="B243" s="2" t="s">
        <v>218</v>
      </c>
      <c r="C243" s="2">
        <f>VLOOKUP(A243,'[1]HC detailed'!$A$2:$G$187,3,FALSE)</f>
        <v>451</v>
      </c>
      <c r="D243" s="2">
        <f>VLOOKUP(A243,'[1]HC detailed'!$A$2:$G$187,4,FALSE)</f>
        <v>451</v>
      </c>
      <c r="E243" s="2">
        <f>VLOOKUP(A243,[2]data!$A$3:$M$570,13,FALSE)</f>
        <v>100</v>
      </c>
      <c r="F243" s="2">
        <v>97</v>
      </c>
      <c r="G243" s="2">
        <v>1187.8659793814434</v>
      </c>
      <c r="H243" s="2">
        <v>2247.2656423458357</v>
      </c>
      <c r="I243" s="2">
        <v>92.783505154639172</v>
      </c>
      <c r="J243" s="2">
        <v>1</v>
      </c>
      <c r="K243" s="2">
        <v>2.6185567010309279</v>
      </c>
      <c r="L243" s="2">
        <v>389.44444444444446</v>
      </c>
      <c r="M243" s="2">
        <v>377.16971148400006</v>
      </c>
      <c r="N243" s="2">
        <v>70.103092783505147</v>
      </c>
      <c r="O243" s="2">
        <v>1.0309278350515463</v>
      </c>
    </row>
    <row r="244" spans="1:15">
      <c r="A244" s="1">
        <v>167</v>
      </c>
      <c r="B244" s="2" t="s">
        <v>249</v>
      </c>
      <c r="C244" s="2">
        <f>VLOOKUP(A244,'[1]HC detailed'!$A$2:$G$187,3,FALSE)</f>
        <v>530</v>
      </c>
      <c r="D244" s="2">
        <f>VLOOKUP(A244,'[1]HC detailed'!$A$2:$G$187,4,FALSE)</f>
        <v>530</v>
      </c>
      <c r="E244" s="2">
        <f>VLOOKUP(A244,[2]data!$A$3:$M$570,13,FALSE)</f>
        <v>100</v>
      </c>
      <c r="F244" s="2">
        <v>110</v>
      </c>
      <c r="G244" s="2">
        <v>1253.7272727272727</v>
      </c>
      <c r="H244" s="2">
        <v>2276.8868006379012</v>
      </c>
      <c r="I244" s="2">
        <v>100</v>
      </c>
      <c r="J244" s="2">
        <v>7</v>
      </c>
      <c r="K244" s="2">
        <v>3.0090909090909093</v>
      </c>
      <c r="L244" s="2">
        <v>413.3</v>
      </c>
      <c r="M244" s="2">
        <v>394.02623867919857</v>
      </c>
      <c r="N244" s="2">
        <v>71.818181818181813</v>
      </c>
      <c r="O244" s="2">
        <v>6.3636363636363633</v>
      </c>
    </row>
    <row r="245" spans="1:15">
      <c r="A245" s="1">
        <v>105</v>
      </c>
      <c r="B245" s="2" t="s">
        <v>250</v>
      </c>
      <c r="C245" s="2">
        <f>VLOOKUP(A245,'[1]HC detailed'!$A$2:$G$187,3,FALSE)</f>
        <v>397</v>
      </c>
      <c r="D245" s="2">
        <f>VLOOKUP(A245,'[1]HC detailed'!$A$2:$G$187,4,FALSE)</f>
        <v>198.5</v>
      </c>
      <c r="E245" s="2">
        <f>VLOOKUP(A245,[2]data!$A$3:$M$570,13,FALSE)</f>
        <v>50</v>
      </c>
      <c r="F245" s="2">
        <v>100</v>
      </c>
      <c r="G245" s="2">
        <v>1320.45</v>
      </c>
      <c r="H245" s="2">
        <v>1707.5115236903539</v>
      </c>
      <c r="I245" s="2">
        <v>86</v>
      </c>
      <c r="J245" s="2">
        <v>1</v>
      </c>
      <c r="K245" s="2">
        <v>1.96</v>
      </c>
      <c r="L245" s="2">
        <v>504.45652173913044</v>
      </c>
      <c r="M245" s="2">
        <v>383.41543225757522</v>
      </c>
      <c r="N245" s="2">
        <v>95</v>
      </c>
      <c r="O245" s="2">
        <v>1</v>
      </c>
    </row>
    <row r="246" spans="1:15">
      <c r="A246" s="1">
        <v>162</v>
      </c>
      <c r="B246" s="2" t="s">
        <v>251</v>
      </c>
      <c r="C246" s="2">
        <f>VLOOKUP(A246,'[1]HC detailed'!$A$2:$G$187,3,FALSE)</f>
        <v>435</v>
      </c>
      <c r="D246" s="2">
        <f>VLOOKUP(A246,'[1]HC detailed'!$A$2:$G$187,4,FALSE)</f>
        <v>609</v>
      </c>
      <c r="E246" s="2">
        <f>VLOOKUP(A246,[2]data!$A$3:$M$570,13,FALSE)</f>
        <v>140</v>
      </c>
      <c r="F246" s="2">
        <v>100</v>
      </c>
      <c r="G246" s="2">
        <v>1324.35</v>
      </c>
      <c r="H246" s="2">
        <v>2456.3413146467256</v>
      </c>
      <c r="I246" s="2">
        <v>94</v>
      </c>
      <c r="J246" s="2">
        <v>1</v>
      </c>
      <c r="K246" s="2">
        <v>2.58</v>
      </c>
      <c r="L246" s="2">
        <v>306.70212765957444</v>
      </c>
      <c r="M246" s="2">
        <v>413.16087704186731</v>
      </c>
      <c r="N246" s="2">
        <v>59</v>
      </c>
      <c r="O246" s="2">
        <v>1</v>
      </c>
    </row>
    <row r="247" spans="1:15">
      <c r="A247" s="1">
        <v>40</v>
      </c>
      <c r="B247" s="2" t="s">
        <v>252</v>
      </c>
      <c r="C247" s="2">
        <f>VLOOKUP(A247,'[1]HC detailed'!$A$2:$G$187,3,FALSE)</f>
        <v>388</v>
      </c>
      <c r="D247" s="2">
        <f>VLOOKUP(A247,'[1]HC detailed'!$A$2:$G$187,4,FALSE)</f>
        <v>4268</v>
      </c>
      <c r="E247" s="2">
        <f>VLOOKUP(A247,[2]data!$A$3:$M$570,13,FALSE)</f>
        <v>1100</v>
      </c>
      <c r="F247" s="2">
        <v>99</v>
      </c>
      <c r="G247" s="2">
        <v>-1368.7070707070707</v>
      </c>
      <c r="H247" s="2">
        <v>2528.1232462067032</v>
      </c>
      <c r="I247" s="2">
        <v>100</v>
      </c>
      <c r="J247" s="2">
        <v>1</v>
      </c>
      <c r="K247" s="2">
        <v>2.4848484848484849</v>
      </c>
      <c r="L247" s="2">
        <v>-248.97727272727272</v>
      </c>
      <c r="M247" s="2">
        <v>488.0268500544675</v>
      </c>
      <c r="N247" s="2">
        <v>14.14141414141414</v>
      </c>
      <c r="O247" s="2">
        <v>1.0101010101010102</v>
      </c>
    </row>
    <row r="248" spans="1:15">
      <c r="A248" s="1">
        <v>88</v>
      </c>
      <c r="B248" s="2" t="s">
        <v>253</v>
      </c>
      <c r="C248" s="2">
        <f>VLOOKUP(A248,'[1]HC detailed'!$A$2:$G$187,3,FALSE)</f>
        <v>320</v>
      </c>
      <c r="D248" s="2">
        <f>VLOOKUP(A248,'[1]HC detailed'!$A$2:$G$187,4,FALSE)</f>
        <v>288</v>
      </c>
      <c r="E248" s="2">
        <f>VLOOKUP(A248,[2]data!$A$3:$M$570,13,FALSE)</f>
        <v>90</v>
      </c>
      <c r="F248" s="2">
        <v>103</v>
      </c>
      <c r="G248" s="2">
        <v>1370.9805825242718</v>
      </c>
      <c r="H248" s="2">
        <v>1942.3161026868208</v>
      </c>
      <c r="I248" s="2">
        <v>86.40776699029125</v>
      </c>
      <c r="J248" s="2">
        <v>2</v>
      </c>
      <c r="K248" s="2">
        <v>2.320388349514563</v>
      </c>
      <c r="L248" s="2">
        <v>463.87096774193549</v>
      </c>
      <c r="M248" s="2">
        <v>363.14457612596323</v>
      </c>
      <c r="N248" s="2">
        <v>87.378640776699029</v>
      </c>
      <c r="O248" s="2">
        <v>1.9417475728155338</v>
      </c>
    </row>
    <row r="249" spans="1:15">
      <c r="A249" s="1">
        <v>16</v>
      </c>
      <c r="B249" s="2" t="s">
        <v>254</v>
      </c>
      <c r="C249" s="2">
        <f>VLOOKUP(A249,'[1]HC detailed'!$A$2:$G$187,3,FALSE)</f>
        <v>378</v>
      </c>
      <c r="D249" s="2">
        <f>VLOOKUP(A249,'[1]HC detailed'!$A$2:$G$187,4,FALSE)</f>
        <v>3024</v>
      </c>
      <c r="E249" s="2">
        <f>VLOOKUP(A249,[2]data!$A$3:$M$570,13,FALSE)</f>
        <v>800</v>
      </c>
      <c r="F249" s="2">
        <v>103</v>
      </c>
      <c r="G249" s="2">
        <v>-1379.7766990291261</v>
      </c>
      <c r="H249" s="2">
        <v>1899.7809158108714</v>
      </c>
      <c r="I249" s="2">
        <v>99.029126213592235</v>
      </c>
      <c r="J249" s="2">
        <v>4</v>
      </c>
      <c r="K249" s="2">
        <v>2.679611650485437</v>
      </c>
      <c r="L249" s="2">
        <v>-233.26315789473685</v>
      </c>
      <c r="M249" s="2">
        <v>371.29858978611225</v>
      </c>
      <c r="N249" s="2">
        <v>5.825242718446602</v>
      </c>
      <c r="O249" s="2">
        <v>3.8834951456310676</v>
      </c>
    </row>
    <row r="250" spans="1:15">
      <c r="A250" s="1">
        <v>126</v>
      </c>
      <c r="B250" s="2" t="s">
        <v>255</v>
      </c>
      <c r="C250" s="2">
        <f>VLOOKUP(A250,'[1]HC detailed'!$A$2:$G$187,3,FALSE)</f>
        <v>390</v>
      </c>
      <c r="D250" s="2">
        <f>VLOOKUP(A250,'[1]HC detailed'!$A$2:$G$187,4,FALSE)</f>
        <v>2301</v>
      </c>
      <c r="E250" s="2">
        <f>VLOOKUP(A250,[2]data!$A$3:$M$570,13,FALSE)</f>
        <v>590</v>
      </c>
      <c r="F250" s="2">
        <v>118</v>
      </c>
      <c r="G250" s="2">
        <v>1470.5254237288136</v>
      </c>
      <c r="H250" s="2">
        <v>3082.4519536169023</v>
      </c>
      <c r="I250" s="2">
        <v>99.152542372881356</v>
      </c>
      <c r="J250" s="2">
        <v>0</v>
      </c>
      <c r="K250" s="2">
        <v>2.3305084745762712</v>
      </c>
      <c r="L250" s="2">
        <v>-1301.0952380952381</v>
      </c>
      <c r="M250" s="2">
        <v>606.81782724131915</v>
      </c>
      <c r="N250" s="2">
        <v>45.762711864406782</v>
      </c>
      <c r="O250" s="2">
        <v>0</v>
      </c>
    </row>
    <row r="251" spans="1:15">
      <c r="A251" s="1">
        <v>338</v>
      </c>
      <c r="B251" s="2" t="s">
        <v>256</v>
      </c>
      <c r="C251" s="2">
        <f>VLOOKUP(A251,'[1]HC detailed'!$A$2:$G$187,3,FALSE)</f>
        <v>334</v>
      </c>
      <c r="D251" s="2">
        <f>VLOOKUP(A251,'[1]HC detailed'!$A$2:$G$187,4,FALSE)</f>
        <v>400.8</v>
      </c>
      <c r="E251" s="2">
        <f>VLOOKUP(A251,[2]data!$A$3:$M$570,13,FALSE)</f>
        <v>120</v>
      </c>
      <c r="F251" s="2">
        <v>109</v>
      </c>
      <c r="G251" s="2">
        <v>1501.5394495412854</v>
      </c>
      <c r="H251" s="2">
        <v>2378.2869621742093</v>
      </c>
      <c r="I251" s="2">
        <v>99.082568807339456</v>
      </c>
      <c r="J251" s="2">
        <v>0</v>
      </c>
      <c r="K251" s="2">
        <v>1.8073394495412844</v>
      </c>
      <c r="L251" s="2">
        <v>382.6</v>
      </c>
      <c r="M251" s="2">
        <v>360.42516980685883</v>
      </c>
      <c r="N251" s="2">
        <v>70.642201834862391</v>
      </c>
      <c r="O251" s="2">
        <v>0</v>
      </c>
    </row>
    <row r="252" spans="1:15">
      <c r="A252" s="1">
        <v>13</v>
      </c>
      <c r="B252" s="2" t="s">
        <v>257</v>
      </c>
      <c r="C252" s="2">
        <f>VLOOKUP(A252,'[1]HC detailed'!$A$2:$G$187,3,FALSE)</f>
        <v>363</v>
      </c>
      <c r="D252" s="2">
        <f>VLOOKUP(A252,'[1]HC detailed'!$A$2:$G$187,4,FALSE)</f>
        <v>7260</v>
      </c>
      <c r="E252" s="2">
        <f>VLOOKUP(A252,[2]data!$A$3:$M$570,13,FALSE)</f>
        <v>2000</v>
      </c>
      <c r="F252" s="2">
        <v>109</v>
      </c>
      <c r="G252" s="2">
        <v>-3639.5871559633028</v>
      </c>
      <c r="H252" s="2">
        <v>2828.6710929437741</v>
      </c>
      <c r="I252" s="2">
        <v>100</v>
      </c>
      <c r="J252" s="2">
        <v>0</v>
      </c>
      <c r="K252" s="2">
        <v>2.2477064220183487</v>
      </c>
      <c r="L252" s="2">
        <v>-762.17391304347825</v>
      </c>
      <c r="M252" s="2">
        <v>710.58376571886379</v>
      </c>
      <c r="N252" s="2">
        <v>1.834862385321101</v>
      </c>
      <c r="O252" s="2">
        <v>0</v>
      </c>
    </row>
    <row r="253" spans="1:15">
      <c r="A253" s="1">
        <v>98</v>
      </c>
      <c r="B253" s="2" t="s">
        <v>194</v>
      </c>
      <c r="C253" s="2">
        <f>VLOOKUP(A253,'[1]HC detailed'!$A$2:$G$187,3,FALSE)</f>
        <v>357</v>
      </c>
      <c r="D253" s="2">
        <f>VLOOKUP(A253,'[1]HC detailed'!$A$2:$G$187,4,FALSE)</f>
        <v>5712</v>
      </c>
      <c r="E253" s="2">
        <f>VLOOKUP(A253,[2]data!$A$3:$M$570,13,FALSE)</f>
        <v>1600</v>
      </c>
      <c r="F253" s="2">
        <v>95</v>
      </c>
      <c r="G253" s="2">
        <v>-3670.2105263157896</v>
      </c>
      <c r="H253" s="2">
        <v>2294.8275459923925</v>
      </c>
      <c r="I253" s="2">
        <v>98.94736842105263</v>
      </c>
      <c r="J253" s="2">
        <v>20</v>
      </c>
      <c r="K253" s="2">
        <v>2.5894736842105264</v>
      </c>
      <c r="L253" s="2">
        <v>-417.59036144578312</v>
      </c>
      <c r="M253" s="2">
        <v>813.82504016743439</v>
      </c>
      <c r="N253" s="2">
        <v>5.2631578947368416</v>
      </c>
      <c r="O253" s="2">
        <v>21.052631578947366</v>
      </c>
    </row>
    <row r="254" spans="1:15">
      <c r="A254" s="1">
        <v>128</v>
      </c>
      <c r="B254" s="2" t="s">
        <v>135</v>
      </c>
      <c r="C254" s="2">
        <f>VLOOKUP(A254,'[1]HC detailed'!$A$2:$G$187,3,FALSE)</f>
        <v>391</v>
      </c>
      <c r="D254" s="2">
        <f>VLOOKUP(A254,'[1]HC detailed'!$A$2:$G$187,4,FALSE)</f>
        <v>7820</v>
      </c>
      <c r="E254" s="2">
        <f>VLOOKUP(A254,[2]data!$A$3:$M$570,13,FALSE)</f>
        <v>2000</v>
      </c>
      <c r="F254" s="2">
        <v>95</v>
      </c>
      <c r="G254" s="2">
        <v>-4937.105263157895</v>
      </c>
      <c r="H254" s="2">
        <v>2675.9820805051691</v>
      </c>
      <c r="I254" s="2">
        <v>100</v>
      </c>
      <c r="J254" s="2">
        <v>1</v>
      </c>
      <c r="K254" s="2">
        <v>2.263157894736842</v>
      </c>
      <c r="L254" s="2">
        <v>-832.90697674418607</v>
      </c>
      <c r="M254" s="2">
        <v>720.80325500190463</v>
      </c>
      <c r="N254" s="2">
        <v>0</v>
      </c>
      <c r="O254" s="2">
        <v>1.0526315789473684</v>
      </c>
    </row>
    <row r="255" spans="1:15">
      <c r="A255" s="1">
        <v>387</v>
      </c>
      <c r="B255" s="2" t="s">
        <v>258</v>
      </c>
      <c r="C255" s="2">
        <f>VLOOKUP(A255,'[1]HC detailed'!$A$2:$G$187,3,FALSE)</f>
        <v>338</v>
      </c>
      <c r="D255" s="2">
        <f>VLOOKUP(A255,'[1]HC detailed'!$A$2:$G$187,4,FALSE)</f>
        <v>11830</v>
      </c>
      <c r="E255" s="2">
        <f>VLOOKUP(A255,[2]data!$A$3:$M$570,13,FALSE)</f>
        <v>3500</v>
      </c>
      <c r="F255" s="2">
        <v>110</v>
      </c>
      <c r="G255" s="2">
        <v>-9216.954545454546</v>
      </c>
      <c r="H255" s="2">
        <v>2164.6270199573905</v>
      </c>
      <c r="I255" s="2">
        <v>98.181818181818187</v>
      </c>
      <c r="J255" s="2">
        <v>78</v>
      </c>
      <c r="K255" s="2">
        <v>2.8363636363636364</v>
      </c>
      <c r="L255" s="2">
        <v>-2061.4285714285716</v>
      </c>
      <c r="M255" s="2">
        <v>623.43412089232288</v>
      </c>
      <c r="N255" s="2">
        <v>0</v>
      </c>
      <c r="O255" s="2">
        <v>70.909090909090907</v>
      </c>
    </row>
  </sheetData>
  <phoneticPr fontId="2" type="noConversion"/>
  <conditionalFormatting sqref="F128:F255">
    <cfRule type="cellIs" dxfId="4" priority="1" operator="equal">
      <formula>188</formula>
    </cfRule>
    <cfRule type="cellIs" dxfId="3" priority="2" operator="equal">
      <formula>193</formula>
    </cfRule>
    <cfRule type="cellIs" dxfId="2" priority="3" operator="equal">
      <formula>211</formula>
    </cfRule>
    <cfRule type="cellIs" dxfId="1" priority="4" operator="equal">
      <formula>223</formula>
    </cfRule>
  </conditionalFormatting>
  <conditionalFormatting sqref="A128:A255">
    <cfRule type="duplicateValues" dxfId="0" priority="26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Yuhe Gao</cp:lastModifiedBy>
  <dcterms:modified xsi:type="dcterms:W3CDTF">2021-10-23T23:20:15Z</dcterms:modified>
</cp:coreProperties>
</file>