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XiaoyiWu-Mobility\data_save\handly_sorted_data\"/>
    </mc:Choice>
  </mc:AlternateContent>
  <xr:revisionPtr revIDLastSave="0" documentId="13_ncr:1_{E3F9C0E2-DFF2-4438-99B7-831ED0954B12}" xr6:coauthVersionLast="47" xr6:coauthVersionMax="47" xr10:uidLastSave="{00000000-0000-0000-0000-000000000000}"/>
  <bookViews>
    <workbookView xWindow="380" yWindow="980" windowWidth="12280" windowHeight="125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1" l="1"/>
  <c r="A25" i="1"/>
</calcChain>
</file>

<file path=xl/sharedStrings.xml><?xml version="1.0" encoding="utf-8"?>
<sst xmlns="http://schemas.openxmlformats.org/spreadsheetml/2006/main" count="258" uniqueCount="77">
  <si>
    <t>visit count in transportaion</t>
    <phoneticPr fontId="1" type="noConversion"/>
  </si>
  <si>
    <t>visit count in all categories</t>
    <phoneticPr fontId="1" type="noConversion"/>
  </si>
  <si>
    <t>pattern_1</t>
    <phoneticPr fontId="1" type="noConversion"/>
  </si>
  <si>
    <t>pattern_3</t>
    <phoneticPr fontId="1" type="noConversion"/>
  </si>
  <si>
    <t>pattern_4</t>
    <phoneticPr fontId="1" type="noConversion"/>
  </si>
  <si>
    <t>pattern_5</t>
    <phoneticPr fontId="1" type="noConversion"/>
  </si>
  <si>
    <t>pattern_6</t>
    <phoneticPr fontId="1" type="noConversion"/>
  </si>
  <si>
    <t>pattern_2</t>
    <phoneticPr fontId="1" type="noConversion"/>
  </si>
  <si>
    <t>dec_20_apr_20</t>
  </si>
  <si>
    <t>dec_21_apr_20</t>
  </si>
  <si>
    <t>mar_20_dec_19</t>
  </si>
  <si>
    <t>dec_20_dec_19_nor</t>
  </si>
  <si>
    <t>dec_21_dec_20_nor</t>
  </si>
  <si>
    <t>dec_20_mar_20_nor</t>
  </si>
  <si>
    <t>dec_20_apr_20_nor</t>
  </si>
  <si>
    <t>dec_21_apr_20_nor</t>
  </si>
  <si>
    <t>mar_20_dec_19_nor</t>
  </si>
  <si>
    <t>dec_20_dec_19</t>
  </si>
  <si>
    <t>dec_21_dec_20</t>
  </si>
  <si>
    <t>dec_20_mar_20</t>
  </si>
  <si>
    <t>raw_visit_counts</t>
  </si>
  <si>
    <t>raw_visitor_counts</t>
  </si>
  <si>
    <t>median_dwell</t>
  </si>
  <si>
    <t xml:space="preserve">Accomodation	</t>
    <phoneticPr fontId="1" type="noConversion"/>
  </si>
  <si>
    <t>Education</t>
  </si>
  <si>
    <t>Financial Activities</t>
  </si>
  <si>
    <t>Food</t>
    <phoneticPr fontId="1" type="noConversion"/>
  </si>
  <si>
    <t>Goods Production</t>
    <phoneticPr fontId="1" type="noConversion"/>
  </si>
  <si>
    <t xml:space="preserve">Health Care	</t>
    <phoneticPr fontId="1" type="noConversion"/>
  </si>
  <si>
    <t>other</t>
    <phoneticPr fontId="1" type="noConversion"/>
  </si>
  <si>
    <t>Professional and Business Services</t>
  </si>
  <si>
    <t xml:space="preserve">Real Estate	</t>
    <phoneticPr fontId="1" type="noConversion"/>
  </si>
  <si>
    <t>Recreation</t>
    <phoneticPr fontId="1" type="noConversion"/>
  </si>
  <si>
    <t>Transportation</t>
    <phoneticPr fontId="1" type="noConversion"/>
  </si>
  <si>
    <t>Wholesale and Retail</t>
  </si>
  <si>
    <t>first</t>
  </si>
  <si>
    <t>business_dec_19</t>
  </si>
  <si>
    <t>business_mar_20</t>
  </si>
  <si>
    <t>business_apr_20</t>
  </si>
  <si>
    <t>business_dec_20</t>
  </si>
  <si>
    <t>business_dec_21</t>
  </si>
  <si>
    <t>second</t>
  </si>
  <si>
    <t>category</t>
  </si>
  <si>
    <t>Accomodation</t>
  </si>
  <si>
    <t>Food</t>
  </si>
  <si>
    <t>Goods Production</t>
  </si>
  <si>
    <t>Health Care</t>
  </si>
  <si>
    <t>Other</t>
  </si>
  <si>
    <t>Real Estate</t>
  </si>
  <si>
    <t>Recreation</t>
  </si>
  <si>
    <t>Transportation</t>
  </si>
  <si>
    <t>Dec 19 -Dec 20</t>
    <phoneticPr fontId="1" type="noConversion"/>
  </si>
  <si>
    <t>Dec 20 -Dec 21</t>
    <phoneticPr fontId="1" type="noConversion"/>
  </si>
  <si>
    <t>description</t>
  </si>
  <si>
    <t xml:space="preserve">All Other Transit and Ground Passenger Transportation </t>
  </si>
  <si>
    <t xml:space="preserve">Bus and Other Motor Vehicle Transit Systems </t>
  </si>
  <si>
    <t xml:space="preserve">Inland Water Passenger Transportation </t>
  </si>
  <si>
    <t>Interurban and Rural Bus Transportation</t>
  </si>
  <si>
    <t>Limousine Service</t>
  </si>
  <si>
    <t xml:space="preserve">Line-Haul Railroads </t>
  </si>
  <si>
    <t>Motor Vehicle Towing</t>
  </si>
  <si>
    <t xml:space="preserve">Other Airport Operations </t>
  </si>
  <si>
    <t>Other Support Activities for Air Transportation</t>
  </si>
  <si>
    <t>Port and Harbor Operations</t>
  </si>
  <si>
    <t>Scenic and Sightseeing Transportation, Land</t>
  </si>
  <si>
    <t xml:space="preserve">Scheduled Passenger Air Transportation </t>
  </si>
  <si>
    <t xml:space="preserve">Specialized Freight (except Used Goods) Trucking, Long-Distance </t>
  </si>
  <si>
    <t xml:space="preserve">Taxi and Ridesharing Services </t>
  </si>
  <si>
    <t>Used Household and Office Goods Moving</t>
  </si>
  <si>
    <t>Dec_2019</t>
    <phoneticPr fontId="1" type="noConversion"/>
  </si>
  <si>
    <t>Mar_2020</t>
    <phoneticPr fontId="1" type="noConversion"/>
  </si>
  <si>
    <t>Apr_2020</t>
    <phoneticPr fontId="1" type="noConversion"/>
  </si>
  <si>
    <t>Dec_2020</t>
    <phoneticPr fontId="1" type="noConversion"/>
  </si>
  <si>
    <t>Dec_2021</t>
    <phoneticPr fontId="1" type="noConversion"/>
  </si>
  <si>
    <t>dec_20_mar_20_nor</t>
    <phoneticPr fontId="1" type="noConversion"/>
  </si>
  <si>
    <t>dec_21_dec_20_nor</t>
    <phoneticPr fontId="1" type="noConversion"/>
  </si>
  <si>
    <t>mar_20_dec_19_nor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</si>
</sst>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等线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4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5" fillId="4" borderId="0" xfId="0" applyFont="1" applyFill="1"/>
    <xf numFmtId="0" fontId="5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1" fillId="4" borderId="0" xfId="0" applyFont="1" applyFill="1" applyAlignment="1">
      <alignment horizontal="center" vertical="center" wrapText="1"/>
    </xf>
    <xf numFmtId="9" fontId="11" fillId="4" borderId="0" xfId="1" applyFont="1" applyFill="1" applyAlignment="1">
      <alignment horizontal="center" vertical="center" wrapText="1"/>
    </xf>
    <xf numFmtId="0" fontId="11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9" fontId="11" fillId="4" borderId="2" xfId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16" fontId="8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9" fontId="8" fillId="3" borderId="0" xfId="1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 wrapText="1"/>
    </xf>
    <xf numFmtId="9" fontId="14" fillId="3" borderId="0" xfId="1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Sheet2!$C$17</c:f>
              <c:strCache>
                <c:ptCount val="1"/>
                <c:pt idx="0">
                  <c:v>Accomodation	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Sheet2!$C$18:$C$20</c:f>
              <c:numCache>
                <c:formatCode>0%</c:formatCode>
                <c:ptCount val="3"/>
                <c:pt idx="0">
                  <c:v>-0.59359468422053696</c:v>
                </c:pt>
                <c:pt idx="1">
                  <c:v>-0.54778583237949896</c:v>
                </c:pt>
                <c:pt idx="2">
                  <c:v>1.5680698359844301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8-4D75-B1FA-11A03CA3BECD}"/>
            </c:ext>
          </c:extLst>
        </c:ser>
        <c:ser>
          <c:idx val="1"/>
          <c:order val="1"/>
          <c:tx>
            <c:strRef>
              <c:f>Sheet2!$D$17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Sheet2!$D$18:$D$20</c:f>
              <c:numCache>
                <c:formatCode>0%</c:formatCode>
                <c:ptCount val="3"/>
                <c:pt idx="0">
                  <c:v>-0.34982827956673601</c:v>
                </c:pt>
                <c:pt idx="1">
                  <c:v>-0.55117971592909898</c:v>
                </c:pt>
                <c:pt idx="2">
                  <c:v>0.63700194143505195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8-4D75-B1FA-11A03CA3BECD}"/>
            </c:ext>
          </c:extLst>
        </c:ser>
        <c:ser>
          <c:idx val="2"/>
          <c:order val="2"/>
          <c:tx>
            <c:strRef>
              <c:f>Sheet2!$E$17</c:f>
              <c:strCache>
                <c:ptCount val="1"/>
                <c:pt idx="0">
                  <c:v>Financial Activities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Sheet2!$E$18:$E$20</c:f>
              <c:numCache>
                <c:formatCode>0%</c:formatCode>
                <c:ptCount val="3"/>
                <c:pt idx="0">
                  <c:v>-0.35759294265910502</c:v>
                </c:pt>
                <c:pt idx="1">
                  <c:v>-0.44695111982998198</c:v>
                </c:pt>
                <c:pt idx="2">
                  <c:v>0.52409104345255597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8-4D75-B1FA-11A03CA3BECD}"/>
            </c:ext>
          </c:extLst>
        </c:ser>
        <c:ser>
          <c:idx val="3"/>
          <c:order val="3"/>
          <c:tx>
            <c:strRef>
              <c:f>Sheet2!$F$17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Sheet2!$F$18:$F$20</c:f>
              <c:numCache>
                <c:formatCode>0%</c:formatCode>
                <c:ptCount val="3"/>
                <c:pt idx="0">
                  <c:v>-0.52356604331684997</c:v>
                </c:pt>
                <c:pt idx="1">
                  <c:v>-0.461476101357433</c:v>
                </c:pt>
                <c:pt idx="2">
                  <c:v>0.49589672805392399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8-4D75-B1FA-11A03CA3BECD}"/>
            </c:ext>
          </c:extLst>
        </c:ser>
        <c:ser>
          <c:idx val="4"/>
          <c:order val="4"/>
          <c:tx>
            <c:strRef>
              <c:f>Sheet2!$G$17</c:f>
              <c:strCache>
                <c:ptCount val="1"/>
                <c:pt idx="0">
                  <c:v>Goods Production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Sheet2!$G$18:$G$20</c:f>
              <c:numCache>
                <c:formatCode>0%</c:formatCode>
                <c:ptCount val="3"/>
                <c:pt idx="0">
                  <c:v>-0.36333478093032201</c:v>
                </c:pt>
                <c:pt idx="1">
                  <c:v>-0.43829698542925799</c:v>
                </c:pt>
                <c:pt idx="2">
                  <c:v>0.277314892899308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E8-4D75-B1FA-11A03CA3BECD}"/>
            </c:ext>
          </c:extLst>
        </c:ser>
        <c:ser>
          <c:idx val="5"/>
          <c:order val="5"/>
          <c:tx>
            <c:strRef>
              <c:f>Sheet2!$H$17</c:f>
              <c:strCache>
                <c:ptCount val="1"/>
                <c:pt idx="0">
                  <c:v>Health Care	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Sheet2!$H$18:$H$20</c:f>
              <c:numCache>
                <c:formatCode>0%</c:formatCode>
                <c:ptCount val="3"/>
                <c:pt idx="0">
                  <c:v>-0.23798492578959499</c:v>
                </c:pt>
                <c:pt idx="1">
                  <c:v>-0.33747272354261298</c:v>
                </c:pt>
                <c:pt idx="2">
                  <c:v>0.21566677144961699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E8-4D75-B1FA-11A03CA3BECD}"/>
            </c:ext>
          </c:extLst>
        </c:ser>
        <c:ser>
          <c:idx val="6"/>
          <c:order val="6"/>
          <c:tx>
            <c:strRef>
              <c:f>Sheet2!$I$17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Sheet2!$I$18:$I$20</c:f>
              <c:numCache>
                <c:formatCode>0%</c:formatCode>
                <c:ptCount val="3"/>
                <c:pt idx="0">
                  <c:v>-0.30100361300682399</c:v>
                </c:pt>
                <c:pt idx="1">
                  <c:v>-0.34460038009314298</c:v>
                </c:pt>
                <c:pt idx="2">
                  <c:v>3.4748665657611699E-2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E8-4D75-B1FA-11A03CA3BECD}"/>
            </c:ext>
          </c:extLst>
        </c:ser>
        <c:ser>
          <c:idx val="7"/>
          <c:order val="7"/>
          <c:tx>
            <c:strRef>
              <c:f>Sheet2!$J$17</c:f>
              <c:strCache>
                <c:ptCount val="1"/>
                <c:pt idx="0">
                  <c:v>Professional and Business Services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Sheet2!$J$18:$J$20</c:f>
              <c:numCache>
                <c:formatCode>0%</c:formatCode>
                <c:ptCount val="3"/>
                <c:pt idx="0">
                  <c:v>-0.312197287697772</c:v>
                </c:pt>
                <c:pt idx="1">
                  <c:v>-0.47573499207792902</c:v>
                </c:pt>
                <c:pt idx="2">
                  <c:v>0.17248712782628101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E8-4D75-B1FA-11A03CA3BECD}"/>
            </c:ext>
          </c:extLst>
        </c:ser>
        <c:ser>
          <c:idx val="8"/>
          <c:order val="8"/>
          <c:tx>
            <c:strRef>
              <c:f>Sheet2!$K$17</c:f>
              <c:strCache>
                <c:ptCount val="1"/>
                <c:pt idx="0">
                  <c:v>Real Estate	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Sheet2!$K$18:$K$20</c:f>
              <c:numCache>
                <c:formatCode>0%</c:formatCode>
                <c:ptCount val="3"/>
                <c:pt idx="0">
                  <c:v>-0.52176707515639698</c:v>
                </c:pt>
                <c:pt idx="1">
                  <c:v>-0.23754911874255999</c:v>
                </c:pt>
                <c:pt idx="2">
                  <c:v>0.47646387322052097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E8-4D75-B1FA-11A03CA3BECD}"/>
            </c:ext>
          </c:extLst>
        </c:ser>
        <c:ser>
          <c:idx val="9"/>
          <c:order val="9"/>
          <c:tx>
            <c:strRef>
              <c:f>Sheet2!$L$17</c:f>
              <c:strCache>
                <c:ptCount val="1"/>
                <c:pt idx="0">
                  <c:v>Recreation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Sheet2!$L$18:$L$20</c:f>
              <c:numCache>
                <c:formatCode>0%</c:formatCode>
                <c:ptCount val="3"/>
                <c:pt idx="0">
                  <c:v>-5.6255632008132599E-2</c:v>
                </c:pt>
                <c:pt idx="1">
                  <c:v>-0.33003326905816499</c:v>
                </c:pt>
                <c:pt idx="2">
                  <c:v>-4.2948752915811003E-2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E8-4D75-B1FA-11A03CA3BECD}"/>
            </c:ext>
          </c:extLst>
        </c:ser>
        <c:ser>
          <c:idx val="10"/>
          <c:order val="10"/>
          <c:tx>
            <c:strRef>
              <c:f>Sheet2!$M$17</c:f>
              <c:strCache>
                <c:ptCount val="1"/>
                <c:pt idx="0">
                  <c:v>Transportation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Sheet2!$M$18:$M$20</c:f>
              <c:numCache>
                <c:formatCode>0%</c:formatCode>
                <c:ptCount val="3"/>
                <c:pt idx="0">
                  <c:v>-0.471918532886616</c:v>
                </c:pt>
                <c:pt idx="1">
                  <c:v>-0.57763586275982903</c:v>
                </c:pt>
                <c:pt idx="2">
                  <c:v>6.3951477418717202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E8-4D75-B1FA-11A03CA3BECD}"/>
            </c:ext>
          </c:extLst>
        </c:ser>
        <c:ser>
          <c:idx val="11"/>
          <c:order val="11"/>
          <c:tx>
            <c:strRef>
              <c:f>Sheet2!$N$17</c:f>
              <c:strCache>
                <c:ptCount val="1"/>
                <c:pt idx="0">
                  <c:v>Wholesale and Retail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Sheet2!$B$18:$B$20</c:f>
              <c:strCache>
                <c:ptCount val="3"/>
                <c:pt idx="0">
                  <c:v>mar_20_dec_19_nor</c:v>
                </c:pt>
                <c:pt idx="1">
                  <c:v>dec_20_mar_20_nor</c:v>
                </c:pt>
                <c:pt idx="2">
                  <c:v>dec_21_dec_20_nor</c:v>
                </c:pt>
              </c:strCache>
            </c:strRef>
          </c:cat>
          <c:val>
            <c:numRef>
              <c:f>Sheet2!$N$18:$N$20</c:f>
              <c:numCache>
                <c:formatCode>0%</c:formatCode>
                <c:ptCount val="3"/>
                <c:pt idx="0">
                  <c:v>-0.485052916618949</c:v>
                </c:pt>
                <c:pt idx="1">
                  <c:v>-0.41022003520381001</c:v>
                </c:pt>
                <c:pt idx="2">
                  <c:v>0.41086950366658098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3E8-4D75-B1FA-11A03CA3B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563423"/>
        <c:axId val="1903564671"/>
      </c:lineChart>
      <c:catAx>
        <c:axId val="190356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3564671"/>
        <c:crosses val="autoZero"/>
        <c:auto val="1"/>
        <c:lblAlgn val="ctr"/>
        <c:lblOffset val="100"/>
        <c:noMultiLvlLbl val="0"/>
      </c:catAx>
      <c:valAx>
        <c:axId val="19035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356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Accomodation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Sheet4!$C$4:$F$4</c:f>
              <c:numCache>
                <c:formatCode>0%</c:formatCode>
                <c:ptCount val="4"/>
                <c:pt idx="0">
                  <c:v>-0.81621775840824295</c:v>
                </c:pt>
                <c:pt idx="1">
                  <c:v>-0.14965235148591199</c:v>
                </c:pt>
                <c:pt idx="2">
                  <c:v>1.5680698359844301</c:v>
                </c:pt>
                <c:pt idx="3">
                  <c:v>0.272346044459922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8-4390-A0C0-0A8559D4588C}"/>
            </c:ext>
          </c:extLst>
        </c:ser>
        <c:ser>
          <c:idx val="1"/>
          <c:order val="1"/>
          <c:tx>
            <c:strRef>
              <c:f>Sheet4!$B$5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Sheet4!$C$5:$F$5</c:f>
              <c:numCache>
                <c:formatCode>0%</c:formatCode>
                <c:ptCount val="4"/>
                <c:pt idx="0">
                  <c:v>-0.70818974374027599</c:v>
                </c:pt>
                <c:pt idx="1">
                  <c:v>-0.16950072008421399</c:v>
                </c:pt>
                <c:pt idx="2">
                  <c:v>0.63700194143505195</c:v>
                </c:pt>
                <c:pt idx="3">
                  <c:v>0.241339222532407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8-4390-A0C0-0A8559D4588C}"/>
            </c:ext>
          </c:extLst>
        </c:ser>
        <c:ser>
          <c:idx val="2"/>
          <c:order val="2"/>
          <c:tx>
            <c:strRef>
              <c:f>Sheet4!$B$6</c:f>
              <c:strCache>
                <c:ptCount val="1"/>
                <c:pt idx="0">
                  <c:v>Financial Activities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Sheet4!$C$6:$F$6</c:f>
              <c:numCache>
                <c:formatCode>0%</c:formatCode>
                <c:ptCount val="4"/>
                <c:pt idx="0">
                  <c:v>-0.64471749632430098</c:v>
                </c:pt>
                <c:pt idx="1">
                  <c:v>-0.37150155297951398</c:v>
                </c:pt>
                <c:pt idx="2">
                  <c:v>0.52409104345255597</c:v>
                </c:pt>
                <c:pt idx="3">
                  <c:v>0.27099958142612102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88-4390-A0C0-0A8559D4588C}"/>
            </c:ext>
          </c:extLst>
        </c:ser>
        <c:ser>
          <c:idx val="3"/>
          <c:order val="3"/>
          <c:tx>
            <c:strRef>
              <c:f>Sheet4!$B$7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Sheet4!$C$7:$F$7</c:f>
              <c:numCache>
                <c:formatCode>0%</c:formatCode>
                <c:ptCount val="4"/>
                <c:pt idx="0">
                  <c:v>-0.74342892820128603</c:v>
                </c:pt>
                <c:pt idx="1">
                  <c:v>-0.13867126377486499</c:v>
                </c:pt>
                <c:pt idx="2">
                  <c:v>0.49589672805392399</c:v>
                </c:pt>
                <c:pt idx="3">
                  <c:v>-0.22140301187631001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88-4390-A0C0-0A8559D4588C}"/>
            </c:ext>
          </c:extLst>
        </c:ser>
        <c:ser>
          <c:idx val="4"/>
          <c:order val="4"/>
          <c:tx>
            <c:strRef>
              <c:f>Sheet4!$B$8</c:f>
              <c:strCache>
                <c:ptCount val="1"/>
                <c:pt idx="0">
                  <c:v>Goods Production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Sheet4!$C$8:$F$8</c:f>
              <c:numCache>
                <c:formatCode>0%</c:formatCode>
                <c:ptCount val="4"/>
                <c:pt idx="0">
                  <c:v>-0.64238322717621998</c:v>
                </c:pt>
                <c:pt idx="1">
                  <c:v>-0.23233011231109901</c:v>
                </c:pt>
                <c:pt idx="2">
                  <c:v>0.277314892899308</c:v>
                </c:pt>
                <c:pt idx="3">
                  <c:v>0.268308407218041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88-4390-A0C0-0A8559D4588C}"/>
            </c:ext>
          </c:extLst>
        </c:ser>
        <c:ser>
          <c:idx val="5"/>
          <c:order val="5"/>
          <c:tx>
            <c:strRef>
              <c:f>Sheet4!$B$9</c:f>
              <c:strCache>
                <c:ptCount val="1"/>
                <c:pt idx="0">
                  <c:v>Health Care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Sheet4!$C$9:$F$9</c:f>
              <c:numCache>
                <c:formatCode>0%</c:formatCode>
                <c:ptCount val="4"/>
                <c:pt idx="0">
                  <c:v>-0.49514422826390703</c:v>
                </c:pt>
                <c:pt idx="1">
                  <c:v>-0.22298500016268799</c:v>
                </c:pt>
                <c:pt idx="2">
                  <c:v>0.21566677144961699</c:v>
                </c:pt>
                <c:pt idx="3">
                  <c:v>0.29362900528687502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88-4390-A0C0-0A8559D4588C}"/>
            </c:ext>
          </c:extLst>
        </c:ser>
        <c:ser>
          <c:idx val="6"/>
          <c:order val="6"/>
          <c:tx>
            <c:strRef>
              <c:f>Sheet4!$B$10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Sheet4!$C$10:$F$10</c:f>
              <c:numCache>
                <c:formatCode>0%</c:formatCode>
                <c:ptCount val="4"/>
                <c:pt idx="0">
                  <c:v>-0.54187803364840703</c:v>
                </c:pt>
                <c:pt idx="1">
                  <c:v>-0.163560837909976</c:v>
                </c:pt>
                <c:pt idx="2">
                  <c:v>3.4748665657611699E-2</c:v>
                </c:pt>
                <c:pt idx="3">
                  <c:v>1.1039224121727999E-2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88-4390-A0C0-0A8559D4588C}"/>
            </c:ext>
          </c:extLst>
        </c:ser>
        <c:ser>
          <c:idx val="7"/>
          <c:order val="7"/>
          <c:tx>
            <c:strRef>
              <c:f>Sheet4!$B$11</c:f>
              <c:strCache>
                <c:ptCount val="1"/>
                <c:pt idx="0">
                  <c:v>Professional and Business Services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Sheet4!$C$11:$F$11</c:f>
              <c:numCache>
                <c:formatCode>0%</c:formatCode>
                <c:ptCount val="4"/>
                <c:pt idx="0">
                  <c:v>-0.63940910558605102</c:v>
                </c:pt>
                <c:pt idx="1">
                  <c:v>-0.34912096075275401</c:v>
                </c:pt>
                <c:pt idx="2">
                  <c:v>0.17248712782628101</c:v>
                </c:pt>
                <c:pt idx="3">
                  <c:v>0.324719667500451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88-4390-A0C0-0A8559D4588C}"/>
            </c:ext>
          </c:extLst>
        </c:ser>
        <c:ser>
          <c:idx val="8"/>
          <c:order val="8"/>
          <c:tx>
            <c:strRef>
              <c:f>Sheet4!$B$12</c:f>
              <c:strCache>
                <c:ptCount val="1"/>
                <c:pt idx="0">
                  <c:v>Real Estate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Sheet4!$C$12:$F$12</c:f>
              <c:numCache>
                <c:formatCode>0%</c:formatCode>
                <c:ptCount val="4"/>
                <c:pt idx="0">
                  <c:v>-0.63537088500667205</c:v>
                </c:pt>
                <c:pt idx="1">
                  <c:v>-1.9005346514677599E-2</c:v>
                </c:pt>
                <c:pt idx="2">
                  <c:v>0.47646387322052097</c:v>
                </c:pt>
                <c:pt idx="3">
                  <c:v>0.19935010180367299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88-4390-A0C0-0A8559D4588C}"/>
            </c:ext>
          </c:extLst>
        </c:ser>
        <c:ser>
          <c:idx val="9"/>
          <c:order val="9"/>
          <c:tx>
            <c:strRef>
              <c:f>Sheet4!$B$13</c:f>
              <c:strCache>
                <c:ptCount val="1"/>
                <c:pt idx="0">
                  <c:v>Recreation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Sheet4!$C$13:$F$13</c:f>
              <c:numCache>
                <c:formatCode>0%</c:formatCode>
                <c:ptCount val="4"/>
                <c:pt idx="0">
                  <c:v>-0.36772267093172001</c:v>
                </c:pt>
                <c:pt idx="1">
                  <c:v>3.8011666749763098E-2</c:v>
                </c:pt>
                <c:pt idx="2">
                  <c:v>-4.2948752915811003E-2</c:v>
                </c:pt>
                <c:pt idx="3">
                  <c:v>-6.0916741116458603E-2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88-4390-A0C0-0A8559D4588C}"/>
            </c:ext>
          </c:extLst>
        </c:ser>
        <c:ser>
          <c:idx val="10"/>
          <c:order val="10"/>
          <c:tx>
            <c:strRef>
              <c:f>Sheet4!$B$14</c:f>
              <c:strCache>
                <c:ptCount val="1"/>
                <c:pt idx="0">
                  <c:v>Transportation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Sheet4!$C$14:$F$14</c:f>
              <c:numCache>
                <c:formatCode>0%</c:formatCode>
                <c:ptCount val="4"/>
                <c:pt idx="0">
                  <c:v>-0.77695732675013196</c:v>
                </c:pt>
                <c:pt idx="1">
                  <c:v>3.55486583539347E-3</c:v>
                </c:pt>
                <c:pt idx="2">
                  <c:v>6.3951477418717202</c:v>
                </c:pt>
                <c:pt idx="3">
                  <c:v>-0.189754378393929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88-4390-A0C0-0A8559D4588C}"/>
            </c:ext>
          </c:extLst>
        </c:ser>
        <c:ser>
          <c:idx val="11"/>
          <c:order val="11"/>
          <c:tx>
            <c:strRef>
              <c:f>Sheet4!$B$15</c:f>
              <c:strCache>
                <c:ptCount val="1"/>
                <c:pt idx="0">
                  <c:v>Wholesale and Retail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Sheet4!$C$15:$F$15</c:f>
              <c:numCache>
                <c:formatCode>0%</c:formatCode>
                <c:ptCount val="4"/>
                <c:pt idx="0">
                  <c:v>-0.696294527291623</c:v>
                </c:pt>
                <c:pt idx="1">
                  <c:v>-0.134832996552953</c:v>
                </c:pt>
                <c:pt idx="2">
                  <c:v>0.41086950366658098</c:v>
                </c:pt>
                <c:pt idx="3">
                  <c:v>-6.5808906871466502E-3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88-4390-A0C0-0A8559D45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7473807"/>
        <c:axId val="2017471311"/>
      </c:lineChart>
      <c:catAx>
        <c:axId val="201747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7471311"/>
        <c:crosses val="autoZero"/>
        <c:auto val="1"/>
        <c:lblAlgn val="ctr"/>
        <c:lblOffset val="100"/>
        <c:noMultiLvlLbl val="0"/>
      </c:catAx>
      <c:valAx>
        <c:axId val="20174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747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79362534772971E-2"/>
          <c:y val="4.1044776119402986E-2"/>
          <c:w val="0.90637333207600568"/>
          <c:h val="0.54263309437066631"/>
        </c:manualLayout>
      </c:layout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All Other Transit and Ground Passenger Transportation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Sheet5!$B$2:$B$6</c:f>
              <c:numCache>
                <c:formatCode>General</c:formatCode>
                <c:ptCount val="5"/>
                <c:pt idx="0">
                  <c:v>396</c:v>
                </c:pt>
                <c:pt idx="1">
                  <c:v>388</c:v>
                </c:pt>
                <c:pt idx="2">
                  <c:v>196</c:v>
                </c:pt>
                <c:pt idx="3">
                  <c:v>135</c:v>
                </c:pt>
                <c:pt idx="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0-4928-8414-2D04A40FA50F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Bus and Other Motor Vehicle Transit Systems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Sheet5!$C$2:$C$6</c:f>
              <c:numCache>
                <c:formatCode>General</c:formatCode>
                <c:ptCount val="5"/>
                <c:pt idx="0">
                  <c:v>3537</c:v>
                </c:pt>
                <c:pt idx="1">
                  <c:v>1294</c:v>
                </c:pt>
                <c:pt idx="2">
                  <c:v>798</c:v>
                </c:pt>
                <c:pt idx="3">
                  <c:v>1019</c:v>
                </c:pt>
                <c:pt idx="4">
                  <c:v>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0-4928-8414-2D04A40FA50F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Inland Water Passenger Transportation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Sheet5!$D$2:$D$6</c:f>
              <c:numCache>
                <c:formatCode>General</c:formatCode>
                <c:ptCount val="5"/>
                <c:pt idx="0">
                  <c:v>1339</c:v>
                </c:pt>
                <c:pt idx="1">
                  <c:v>992</c:v>
                </c:pt>
                <c:pt idx="2">
                  <c:v>589</c:v>
                </c:pt>
                <c:pt idx="3">
                  <c:v>586</c:v>
                </c:pt>
                <c:pt idx="4">
                  <c:v>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0-4928-8414-2D04A40FA50F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Interurban and Rural Bus Transportation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Sheet5!$E$2:$E$6</c:f>
              <c:numCache>
                <c:formatCode>General</c:formatCode>
                <c:ptCount val="5"/>
                <c:pt idx="0">
                  <c:v>15</c:v>
                </c:pt>
                <c:pt idx="1">
                  <c:v>12</c:v>
                </c:pt>
                <c:pt idx="2">
                  <c:v>4</c:v>
                </c:pt>
                <c:pt idx="3">
                  <c:v>3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E0-4928-8414-2D04A40FA50F}"/>
            </c:ext>
          </c:extLst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Limousine Service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Sheet5!$F$2:$F$6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E0-4928-8414-2D04A40FA50F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Line-Haul Railroads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Sheet5!$G$2:$G$6</c:f>
              <c:numCache>
                <c:formatCode>General</c:formatCode>
                <c:ptCount val="5"/>
                <c:pt idx="0">
                  <c:v>3433</c:v>
                </c:pt>
                <c:pt idx="1">
                  <c:v>2279</c:v>
                </c:pt>
                <c:pt idx="2">
                  <c:v>1026</c:v>
                </c:pt>
                <c:pt idx="3">
                  <c:v>1095</c:v>
                </c:pt>
                <c:pt idx="4">
                  <c:v>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E0-4928-8414-2D04A40FA50F}"/>
            </c:ext>
          </c:extLst>
        </c:ser>
        <c:ser>
          <c:idx val="8"/>
          <c:order val="6"/>
          <c:tx>
            <c:strRef>
              <c:f>Sheet5!$J$1</c:f>
              <c:strCache>
                <c:ptCount val="1"/>
                <c:pt idx="0">
                  <c:v>Other Support Activities for Air Transportation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Sheet5!$J$2:$J$6</c:f>
              <c:numCache>
                <c:formatCode>General</c:formatCode>
                <c:ptCount val="5"/>
                <c:pt idx="0">
                  <c:v>333</c:v>
                </c:pt>
                <c:pt idx="1">
                  <c:v>264</c:v>
                </c:pt>
                <c:pt idx="2">
                  <c:v>114</c:v>
                </c:pt>
                <c:pt idx="3">
                  <c:v>70</c:v>
                </c:pt>
                <c:pt idx="4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E0-4928-8414-2D04A40FA50F}"/>
            </c:ext>
          </c:extLst>
        </c:ser>
        <c:ser>
          <c:idx val="9"/>
          <c:order val="7"/>
          <c:tx>
            <c:strRef>
              <c:f>Sheet5!$K$1</c:f>
              <c:strCache>
                <c:ptCount val="1"/>
                <c:pt idx="0">
                  <c:v>Port and Harbor Operations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Sheet5!$K$2:$K$6</c:f>
              <c:numCache>
                <c:formatCode>General</c:formatCode>
                <c:ptCount val="5"/>
                <c:pt idx="0">
                  <c:v>1228</c:v>
                </c:pt>
                <c:pt idx="1">
                  <c:v>2073</c:v>
                </c:pt>
                <c:pt idx="2">
                  <c:v>98</c:v>
                </c:pt>
                <c:pt idx="3">
                  <c:v>355</c:v>
                </c:pt>
                <c:pt idx="4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E0-4928-8414-2D04A40FA50F}"/>
            </c:ext>
          </c:extLst>
        </c:ser>
        <c:ser>
          <c:idx val="10"/>
          <c:order val="8"/>
          <c:tx>
            <c:strRef>
              <c:f>Sheet5!$L$1</c:f>
              <c:strCache>
                <c:ptCount val="1"/>
                <c:pt idx="0">
                  <c:v>Scenic and Sightseeing Transportation, Land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Sheet5!$L$2:$L$6</c:f>
              <c:numCache>
                <c:formatCode>General</c:formatCode>
                <c:ptCount val="5"/>
                <c:pt idx="0">
                  <c:v>39</c:v>
                </c:pt>
                <c:pt idx="1">
                  <c:v>20</c:v>
                </c:pt>
                <c:pt idx="2">
                  <c:v>16</c:v>
                </c:pt>
                <c:pt idx="3">
                  <c:v>8</c:v>
                </c:pt>
                <c:pt idx="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E0-4928-8414-2D04A40FA50F}"/>
            </c:ext>
          </c:extLst>
        </c:ser>
        <c:ser>
          <c:idx val="11"/>
          <c:order val="9"/>
          <c:tx>
            <c:strRef>
              <c:f>Sheet5!$M$1</c:f>
              <c:strCache>
                <c:ptCount val="1"/>
                <c:pt idx="0">
                  <c:v>Scheduled Passenger Air Transportation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Sheet5!$M$2:$M$6</c:f>
              <c:numCache>
                <c:formatCode>General</c:formatCode>
                <c:ptCount val="5"/>
                <c:pt idx="0">
                  <c:v>36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3E0-4928-8414-2D04A40FA50F}"/>
            </c:ext>
          </c:extLst>
        </c:ser>
        <c:ser>
          <c:idx val="12"/>
          <c:order val="10"/>
          <c:tx>
            <c:strRef>
              <c:f>Sheet5!$N$1</c:f>
              <c:strCache>
                <c:ptCount val="1"/>
                <c:pt idx="0">
                  <c:v>Specialized Freight (except Used Goods) Trucking, Long-Distance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Sheet5!$N$2:$N$6</c:f>
              <c:numCache>
                <c:formatCode>General</c:formatCode>
                <c:ptCount val="5"/>
                <c:pt idx="0">
                  <c:v>1</c:v>
                </c:pt>
                <c:pt idx="3">
                  <c:v>2</c:v>
                </c:pt>
                <c:pt idx="4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3E0-4928-8414-2D04A40FA50F}"/>
            </c:ext>
          </c:extLst>
        </c:ser>
        <c:ser>
          <c:idx val="13"/>
          <c:order val="11"/>
          <c:tx>
            <c:strRef>
              <c:f>Sheet5!$O$1</c:f>
              <c:strCache>
                <c:ptCount val="1"/>
                <c:pt idx="0">
                  <c:v>Taxi and Ridesharing Services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Sheet5!$O$2:$O$6</c:f>
              <c:numCache>
                <c:formatCode>General</c:formatCode>
                <c:ptCount val="5"/>
                <c:pt idx="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3E0-4928-8414-2D04A40FA50F}"/>
            </c:ext>
          </c:extLst>
        </c:ser>
        <c:ser>
          <c:idx val="14"/>
          <c:order val="12"/>
          <c:tx>
            <c:strRef>
              <c:f>Sheet5!$P$1</c:f>
              <c:strCache>
                <c:ptCount val="1"/>
                <c:pt idx="0">
                  <c:v>Used Household and Office Goods Moving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Sheet5!$A$2:$A$6</c:f>
              <c:strCache>
                <c:ptCount val="5"/>
                <c:pt idx="0">
                  <c:v>Dec_2019</c:v>
                </c:pt>
                <c:pt idx="1">
                  <c:v>Mar_2020</c:v>
                </c:pt>
                <c:pt idx="2">
                  <c:v>Apr_2020</c:v>
                </c:pt>
                <c:pt idx="3">
                  <c:v>Dec_2020</c:v>
                </c:pt>
                <c:pt idx="4">
                  <c:v>Dec_2021</c:v>
                </c:pt>
              </c:strCache>
            </c:strRef>
          </c:cat>
          <c:val>
            <c:numRef>
              <c:f>Sheet5!$P$2:$P$6</c:f>
              <c:numCache>
                <c:formatCode>General</c:formatCode>
                <c:ptCount val="5"/>
                <c:pt idx="0">
                  <c:v>1305</c:v>
                </c:pt>
                <c:pt idx="1">
                  <c:v>792</c:v>
                </c:pt>
                <c:pt idx="2">
                  <c:v>529</c:v>
                </c:pt>
                <c:pt idx="3">
                  <c:v>572</c:v>
                </c:pt>
                <c:pt idx="4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3E0-4928-8414-2D04A40FA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714831"/>
        <c:axId val="2015711919"/>
      </c:lineChart>
      <c:catAx>
        <c:axId val="20157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5711919"/>
        <c:crosses val="autoZero"/>
        <c:auto val="1"/>
        <c:lblAlgn val="ctr"/>
        <c:lblOffset val="100"/>
        <c:noMultiLvlLbl val="0"/>
      </c:catAx>
      <c:valAx>
        <c:axId val="201571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571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95044556556178"/>
          <c:y val="0.65290312044327792"/>
          <c:w val="0.70514102503654108"/>
          <c:h val="0.32470901137357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Sheet5!$I$1</c:f>
              <c:strCache>
                <c:ptCount val="1"/>
                <c:pt idx="0">
                  <c:v>Other Airport Operations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Sheet5!$I$2:$I$6</c:f>
              <c:numCache>
                <c:formatCode>General</c:formatCode>
                <c:ptCount val="5"/>
                <c:pt idx="0">
                  <c:v>166959</c:v>
                </c:pt>
                <c:pt idx="1">
                  <c:v>83843</c:v>
                </c:pt>
                <c:pt idx="2">
                  <c:v>13268</c:v>
                </c:pt>
                <c:pt idx="3">
                  <c:v>33404</c:v>
                </c:pt>
                <c:pt idx="4">
                  <c:v>290002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5-4CAC-BDD6-F44F1516E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120863"/>
        <c:axId val="2081123359"/>
      </c:lineChart>
      <c:catAx>
        <c:axId val="208112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1123359"/>
        <c:crosses val="autoZero"/>
        <c:auto val="1"/>
        <c:lblAlgn val="ctr"/>
        <c:lblOffset val="100"/>
        <c:noMultiLvlLbl val="0"/>
      </c:catAx>
      <c:valAx>
        <c:axId val="20811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112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1558636</xdr:colOff>
      <xdr:row>9</xdr:row>
      <xdr:rowOff>230909</xdr:rowOff>
    </xdr:from>
    <xdr:to>
      <xdr:col>11</xdr:col>
      <xdr:colOff>1027544</xdr:colOff>
      <xdr:row>49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6E6BF96-D7A2-4FF7-ADC2-0A956AFA6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5</xdr:row>
      <xdr:rowOff>323850</xdr:rowOff>
    </xdr:from>
    <xdr:to>
      <xdr:col>14</xdr:col>
      <xdr:colOff>323850</xdr:colOff>
      <xdr:row>13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C99426-BCF1-4884-82EE-12399CAEA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577850</xdr:colOff>
      <xdr:row>0</xdr:row>
      <xdr:rowOff>628650</xdr:rowOff>
    </xdr:from>
    <xdr:to>
      <xdr:col>8</xdr:col>
      <xdr:colOff>279400</xdr:colOff>
      <xdr:row>5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F72AF5-F9CF-42D2-AF7E-025228AED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184150</xdr:colOff>
      <xdr:row>0</xdr:row>
      <xdr:rowOff>844550</xdr:rowOff>
    </xdr:from>
    <xdr:to>
      <xdr:col>13</xdr:col>
      <xdr:colOff>755650</xdr:colOff>
      <xdr:row>3</xdr:row>
      <xdr:rowOff>654050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F9D8712-A2C4-48D5-A096-A0427EB8D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"/>
  <sheetViews>
    <sheetView tabSelected="1" workbookViewId="0">
      <selection activeCell="E2" sqref="E2"/>
    </sheetView>
  </sheetViews>
  <sheetFormatPr defaultColWidth="23.1640625" defaultRowHeight="14" x14ac:dyDescent="0.3"/>
  <cols>
    <col min="1" max="1" width="23.1640625" style="6"/>
    <col min="5" max="7" width="23.1640625" style="6"/>
  </cols>
  <sheetData>
    <row r="1" spans="1:7" s="2" customFormat="1" ht="30" customHeight="1" x14ac:dyDescent="0.3">
      <c r="A1" s="4"/>
      <c r="B1" s="10"/>
      <c r="C1" s="10" t="s">
        <v>1</v>
      </c>
      <c r="D1" s="10" t="s">
        <v>0</v>
      </c>
      <c r="E1" s="7"/>
      <c r="F1" s="7"/>
      <c r="G1" s="7"/>
    </row>
    <row r="2" spans="1:7" s="2" customFormat="1" ht="30" customHeight="1" x14ac:dyDescent="0.35">
      <c r="A2" s="57" t="s">
        <v>2</v>
      </c>
      <c r="B2" s="12">
        <v>43525</v>
      </c>
      <c r="C2" s="56"/>
      <c r="D2" s="56"/>
      <c r="E2" s="7"/>
      <c r="F2" s="7"/>
      <c r="G2" s="7"/>
    </row>
    <row r="3" spans="1:7" s="2" customFormat="1" ht="30" customHeight="1" x14ac:dyDescent="0.35">
      <c r="A3" s="58"/>
      <c r="B3" s="14">
        <v>43922</v>
      </c>
      <c r="C3" s="56"/>
      <c r="D3" s="56"/>
      <c r="E3" s="7"/>
      <c r="F3" s="7"/>
      <c r="G3" s="7"/>
    </row>
    <row r="4" spans="1:7" ht="15.5" x14ac:dyDescent="0.35">
      <c r="A4" s="31" t="s">
        <v>2</v>
      </c>
      <c r="B4" s="12">
        <v>43800</v>
      </c>
      <c r="C4" s="13">
        <v>12435127</v>
      </c>
      <c r="D4" s="13">
        <v>181472</v>
      </c>
    </row>
    <row r="5" spans="1:7" s="1" customFormat="1" ht="15.5" x14ac:dyDescent="0.35">
      <c r="A5" s="31"/>
      <c r="B5" s="14">
        <v>43831</v>
      </c>
      <c r="C5" s="15">
        <v>12692160</v>
      </c>
      <c r="D5" s="15">
        <v>177379</v>
      </c>
      <c r="E5" s="6"/>
      <c r="F5" s="6"/>
      <c r="G5" s="6"/>
    </row>
    <row r="6" spans="1:7" s="1" customFormat="1" ht="15.5" x14ac:dyDescent="0.35">
      <c r="A6" s="31"/>
      <c r="B6" s="14">
        <v>43862</v>
      </c>
      <c r="C6" s="15">
        <v>11220472</v>
      </c>
      <c r="D6" s="15">
        <v>164670</v>
      </c>
      <c r="E6" s="6"/>
      <c r="F6" s="6"/>
      <c r="G6" s="6"/>
    </row>
    <row r="7" spans="1:7" s="1" customFormat="1" ht="15.5" x14ac:dyDescent="0.35">
      <c r="A7" s="32" t="s">
        <v>7</v>
      </c>
      <c r="B7" s="14">
        <v>43891</v>
      </c>
      <c r="C7" s="15">
        <v>7822390</v>
      </c>
      <c r="D7" s="15">
        <v>95832</v>
      </c>
      <c r="E7" s="6"/>
      <c r="F7" s="6"/>
      <c r="G7" s="6"/>
    </row>
    <row r="8" spans="1:7" s="1" customFormat="1" ht="15.5" x14ac:dyDescent="0.35">
      <c r="A8" s="33"/>
      <c r="B8" s="14">
        <v>43922</v>
      </c>
      <c r="C8" s="15">
        <v>2509430</v>
      </c>
      <c r="D8" s="15">
        <v>18172</v>
      </c>
      <c r="E8" s="6"/>
      <c r="F8" s="6"/>
      <c r="G8" s="6"/>
    </row>
    <row r="9" spans="1:7" s="1" customFormat="1" ht="15.5" x14ac:dyDescent="0.35">
      <c r="A9" s="34" t="s">
        <v>3</v>
      </c>
      <c r="B9" s="14">
        <v>44166</v>
      </c>
      <c r="C9" s="15">
        <v>4726108</v>
      </c>
      <c r="D9" s="15">
        <v>40476</v>
      </c>
      <c r="E9" s="6"/>
      <c r="F9" s="6"/>
      <c r="G9" s="6"/>
    </row>
    <row r="10" spans="1:7" s="1" customFormat="1" ht="15.5" x14ac:dyDescent="0.35">
      <c r="A10" s="34"/>
      <c r="B10" s="14">
        <v>44197</v>
      </c>
      <c r="C10" s="15">
        <v>4686257</v>
      </c>
      <c r="D10" s="21">
        <v>38410</v>
      </c>
      <c r="E10" s="6"/>
      <c r="F10" s="6"/>
      <c r="G10" s="6"/>
    </row>
    <row r="11" spans="1:7" ht="15.5" x14ac:dyDescent="0.35">
      <c r="A11" s="34" t="s">
        <v>4</v>
      </c>
      <c r="B11" s="12">
        <v>44256</v>
      </c>
      <c r="C11" s="22">
        <v>4742714</v>
      </c>
      <c r="D11" s="13">
        <v>48065</v>
      </c>
    </row>
    <row r="12" spans="1:7" ht="15.5" x14ac:dyDescent="0.35">
      <c r="A12" s="34"/>
      <c r="B12" s="12">
        <v>44287</v>
      </c>
      <c r="C12" s="13">
        <v>5015904</v>
      </c>
      <c r="D12" s="22">
        <v>54887</v>
      </c>
    </row>
    <row r="13" spans="1:7" ht="15.5" x14ac:dyDescent="0.35">
      <c r="A13" s="11" t="s">
        <v>5</v>
      </c>
      <c r="B13" s="19">
        <v>44531</v>
      </c>
      <c r="C13" s="20">
        <v>6123956</v>
      </c>
      <c r="D13" s="20">
        <v>299326</v>
      </c>
    </row>
    <row r="14" spans="1:7" s="9" customFormat="1" ht="15.5" x14ac:dyDescent="0.35">
      <c r="A14" s="11" t="s">
        <v>6</v>
      </c>
      <c r="B14" s="16">
        <v>44562</v>
      </c>
      <c r="C14" s="17">
        <v>4732182</v>
      </c>
      <c r="D14" s="18">
        <v>225032</v>
      </c>
      <c r="E14" s="8"/>
      <c r="F14" s="8"/>
      <c r="G14" s="8"/>
    </row>
    <row r="15" spans="1:7" ht="15.5" x14ac:dyDescent="0.35">
      <c r="A15" s="5"/>
      <c r="B15" s="3"/>
      <c r="C15" s="3"/>
      <c r="D15" s="3"/>
    </row>
    <row r="17" spans="1:53" x14ac:dyDescent="0.3">
      <c r="A17" s="23">
        <v>0</v>
      </c>
      <c r="B17" s="24">
        <v>483692</v>
      </c>
      <c r="C17" s="24">
        <v>290926</v>
      </c>
      <c r="D17" s="24">
        <v>81044.5</v>
      </c>
      <c r="E17" s="24">
        <v>196575</v>
      </c>
      <c r="F17" s="24">
        <v>111747</v>
      </c>
      <c r="G17" s="24">
        <v>74186.5</v>
      </c>
      <c r="H17" s="24">
        <v>46338</v>
      </c>
      <c r="I17" s="24">
        <v>20160</v>
      </c>
      <c r="J17" s="24">
        <v>107668.5</v>
      </c>
      <c r="K17" s="24">
        <v>88894</v>
      </c>
      <c r="L17" s="24">
        <v>52033</v>
      </c>
      <c r="M17" s="24">
        <v>68916</v>
      </c>
      <c r="N17" s="24">
        <v>228286</v>
      </c>
      <c r="O17" s="24">
        <v>132691</v>
      </c>
      <c r="P17" s="24">
        <v>87685</v>
      </c>
      <c r="Q17" s="24">
        <v>-394798</v>
      </c>
      <c r="R17" s="24">
        <v>-394798</v>
      </c>
      <c r="S17" s="24">
        <v>139392</v>
      </c>
      <c r="T17" s="24">
        <v>-107681</v>
      </c>
      <c r="U17" s="24">
        <v>42556</v>
      </c>
      <c r="V17" s="24">
        <v>181948</v>
      </c>
      <c r="W17" s="24">
        <v>-287117</v>
      </c>
      <c r="X17" s="24">
        <v>-238893</v>
      </c>
      <c r="Y17" s="24">
        <v>80658</v>
      </c>
      <c r="Z17" s="24">
        <v>-59714</v>
      </c>
      <c r="AA17" s="24">
        <v>31873</v>
      </c>
      <c r="AB17" s="24">
        <v>112531</v>
      </c>
      <c r="AC17" s="24">
        <v>-179179</v>
      </c>
      <c r="AD17" s="24">
        <v>-12128.5</v>
      </c>
      <c r="AE17" s="24">
        <v>18769</v>
      </c>
      <c r="AF17" s="24">
        <v>-5270.5</v>
      </c>
      <c r="AG17" s="24">
        <v>-38752.5</v>
      </c>
      <c r="AH17" s="24">
        <v>-19983.5</v>
      </c>
      <c r="AI17" s="24">
        <v>-6858</v>
      </c>
      <c r="AJ17" s="24">
        <v>-0.82</v>
      </c>
      <c r="AK17" s="24">
        <v>1.57</v>
      </c>
      <c r="AL17" s="24">
        <v>-0.55000000000000004</v>
      </c>
      <c r="AM17" s="24">
        <v>0.92</v>
      </c>
      <c r="AN17" s="24">
        <v>2.0499999999999998</v>
      </c>
      <c r="AO17" s="24">
        <v>-0.59</v>
      </c>
      <c r="AP17" s="24">
        <v>-0.82</v>
      </c>
      <c r="AQ17" s="24">
        <v>1.55</v>
      </c>
      <c r="AR17" s="24">
        <v>-0.53</v>
      </c>
      <c r="AS17" s="24">
        <v>1.58</v>
      </c>
      <c r="AT17" s="24">
        <v>2.16</v>
      </c>
      <c r="AU17" s="24">
        <v>-0.62</v>
      </c>
      <c r="AV17" s="24">
        <v>-0.15</v>
      </c>
      <c r="AW17" s="24">
        <v>0.27</v>
      </c>
      <c r="AX17" s="24">
        <v>-7.0000000000000007E-2</v>
      </c>
      <c r="AY17" s="24">
        <v>-0.36</v>
      </c>
      <c r="AZ17" s="24">
        <v>-0.28999999999999998</v>
      </c>
      <c r="BA17" s="24">
        <v>-0.08</v>
      </c>
    </row>
    <row r="25" spans="1:53" x14ac:dyDescent="0.3">
      <c r="A25" s="6">
        <f>(196575-483692)/483692</f>
        <v>-0.59359468422053707</v>
      </c>
    </row>
    <row r="26" spans="1:53" x14ac:dyDescent="0.3">
      <c r="A26" s="6">
        <f>(111747-290926)/290926</f>
        <v>-0.61589201377669922</v>
      </c>
    </row>
  </sheetData>
  <mergeCells count="5">
    <mergeCell ref="A4:A6"/>
    <mergeCell ref="A7:A8"/>
    <mergeCell ref="A11:A12"/>
    <mergeCell ref="A9:A10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3B9E-0F67-4C43-8E80-0994C2A8C455}">
  <dimension ref="A1:AH20"/>
  <sheetViews>
    <sheetView topLeftCell="C1" zoomScale="55" zoomScaleNormal="55" workbookViewId="0">
      <selection activeCell="B17" sqref="B17:N20"/>
    </sheetView>
  </sheetViews>
  <sheetFormatPr defaultColWidth="20.6640625" defaultRowHeight="14" x14ac:dyDescent="0.3"/>
  <cols>
    <col min="1" max="1" width="13.1640625" customWidth="1"/>
    <col min="2" max="34" width="20.6640625" style="25"/>
  </cols>
  <sheetData>
    <row r="1" spans="1:34" x14ac:dyDescent="0.3">
      <c r="A1" s="26"/>
      <c r="B1" s="27" t="s">
        <v>8</v>
      </c>
      <c r="C1" s="27" t="s">
        <v>9</v>
      </c>
      <c r="D1" s="27" t="s">
        <v>10</v>
      </c>
      <c r="E1" s="30" t="s">
        <v>11</v>
      </c>
      <c r="F1" s="30" t="s">
        <v>12</v>
      </c>
      <c r="G1" s="30" t="s">
        <v>13</v>
      </c>
      <c r="H1" s="30" t="s">
        <v>14</v>
      </c>
      <c r="I1" s="30" t="s">
        <v>15</v>
      </c>
      <c r="J1" s="30" t="s">
        <v>16</v>
      </c>
      <c r="K1" s="27" t="s">
        <v>17</v>
      </c>
      <c r="L1" s="27" t="s">
        <v>18</v>
      </c>
      <c r="M1" s="27" t="s">
        <v>19</v>
      </c>
      <c r="N1" s="27" t="s">
        <v>8</v>
      </c>
      <c r="O1" s="27" t="s">
        <v>9</v>
      </c>
      <c r="P1" s="27" t="s">
        <v>10</v>
      </c>
      <c r="Q1" s="27" t="s">
        <v>11</v>
      </c>
      <c r="R1" s="27" t="s">
        <v>12</v>
      </c>
      <c r="S1" s="27" t="s">
        <v>13</v>
      </c>
      <c r="T1" s="27" t="s">
        <v>14</v>
      </c>
      <c r="U1" s="27" t="s">
        <v>15</v>
      </c>
      <c r="V1" s="27" t="s">
        <v>16</v>
      </c>
      <c r="W1" s="27" t="s">
        <v>17</v>
      </c>
      <c r="X1" s="27" t="s">
        <v>18</v>
      </c>
      <c r="Y1" s="27" t="s">
        <v>19</v>
      </c>
      <c r="Z1" s="27" t="s">
        <v>8</v>
      </c>
      <c r="AA1" s="27" t="s">
        <v>9</v>
      </c>
      <c r="AB1" s="27" t="s">
        <v>10</v>
      </c>
      <c r="AC1" s="27" t="s">
        <v>11</v>
      </c>
      <c r="AD1" s="27" t="s">
        <v>12</v>
      </c>
      <c r="AE1" s="27" t="s">
        <v>13</v>
      </c>
      <c r="AF1" s="27" t="s">
        <v>14</v>
      </c>
      <c r="AG1" s="27" t="s">
        <v>15</v>
      </c>
      <c r="AH1" s="27" t="s">
        <v>16</v>
      </c>
    </row>
    <row r="2" spans="1:34" x14ac:dyDescent="0.3">
      <c r="A2" s="26"/>
      <c r="B2" s="27" t="s">
        <v>20</v>
      </c>
      <c r="C2" s="27" t="s">
        <v>20</v>
      </c>
      <c r="D2" s="27" t="s">
        <v>20</v>
      </c>
      <c r="E2" s="30" t="s">
        <v>20</v>
      </c>
      <c r="F2" s="30" t="s">
        <v>20</v>
      </c>
      <c r="G2" s="30" t="s">
        <v>20</v>
      </c>
      <c r="H2" s="30" t="s">
        <v>20</v>
      </c>
      <c r="I2" s="30" t="s">
        <v>20</v>
      </c>
      <c r="J2" s="30" t="s">
        <v>20</v>
      </c>
      <c r="K2" s="27" t="s">
        <v>21</v>
      </c>
      <c r="L2" s="27" t="s">
        <v>21</v>
      </c>
      <c r="M2" s="27" t="s">
        <v>21</v>
      </c>
      <c r="N2" s="27" t="s">
        <v>21</v>
      </c>
      <c r="O2" s="27" t="s">
        <v>21</v>
      </c>
      <c r="P2" s="27" t="s">
        <v>21</v>
      </c>
      <c r="Q2" s="27" t="s">
        <v>21</v>
      </c>
      <c r="R2" s="27" t="s">
        <v>21</v>
      </c>
      <c r="S2" s="27" t="s">
        <v>21</v>
      </c>
      <c r="T2" s="27" t="s">
        <v>21</v>
      </c>
      <c r="U2" s="27" t="s">
        <v>21</v>
      </c>
      <c r="V2" s="27" t="s">
        <v>21</v>
      </c>
      <c r="W2" s="27" t="s">
        <v>22</v>
      </c>
      <c r="X2" s="27" t="s">
        <v>22</v>
      </c>
      <c r="Y2" s="27" t="s">
        <v>22</v>
      </c>
      <c r="Z2" s="27" t="s">
        <v>22</v>
      </c>
      <c r="AA2" s="27" t="s">
        <v>22</v>
      </c>
      <c r="AB2" s="27" t="s">
        <v>22</v>
      </c>
      <c r="AC2" s="27" t="s">
        <v>22</v>
      </c>
      <c r="AD2" s="27" t="s">
        <v>22</v>
      </c>
      <c r="AE2" s="27" t="s">
        <v>22</v>
      </c>
      <c r="AF2" s="27" t="s">
        <v>22</v>
      </c>
      <c r="AG2" s="27" t="s">
        <v>22</v>
      </c>
      <c r="AH2" s="27" t="s">
        <v>22</v>
      </c>
    </row>
    <row r="3" spans="1:34" x14ac:dyDescent="0.3">
      <c r="A3" s="26" t="s">
        <v>23</v>
      </c>
      <c r="B3" s="27">
        <v>42556</v>
      </c>
      <c r="C3" s="27">
        <v>181948</v>
      </c>
      <c r="D3" s="27">
        <v>-287117</v>
      </c>
      <c r="E3" s="30">
        <v>-0.81621775840824295</v>
      </c>
      <c r="F3" s="30">
        <v>1.5680698359844301</v>
      </c>
      <c r="G3" s="30">
        <v>-0.54778583237949896</v>
      </c>
      <c r="H3" s="30">
        <v>0.91838232120505803</v>
      </c>
      <c r="I3" s="30">
        <v>2.0467973091547198</v>
      </c>
      <c r="J3" s="30">
        <v>-0.59359468422053696</v>
      </c>
      <c r="K3" s="27">
        <v>-238893</v>
      </c>
      <c r="L3" s="27">
        <v>80658</v>
      </c>
      <c r="M3" s="27">
        <v>-59714</v>
      </c>
      <c r="N3" s="27">
        <v>31873</v>
      </c>
      <c r="O3" s="27">
        <v>112531</v>
      </c>
      <c r="P3" s="27">
        <v>-179179</v>
      </c>
      <c r="Q3" s="27">
        <v>-0.82114695833304596</v>
      </c>
      <c r="R3" s="27">
        <v>1.55013164722387</v>
      </c>
      <c r="S3" s="27">
        <v>-0.53436781300616498</v>
      </c>
      <c r="T3" s="27">
        <v>1.58100198412698</v>
      </c>
      <c r="U3" s="27">
        <v>2.1626852189956298</v>
      </c>
      <c r="V3" s="27">
        <v>-0.615892013776699</v>
      </c>
      <c r="W3" s="27">
        <v>-12128.5</v>
      </c>
      <c r="X3" s="27">
        <v>18769</v>
      </c>
      <c r="Y3" s="27">
        <v>-5270.5</v>
      </c>
      <c r="Z3" s="27">
        <v>-38752.5</v>
      </c>
      <c r="AA3" s="27">
        <v>-19983.5</v>
      </c>
      <c r="AB3" s="27">
        <v>-6858</v>
      </c>
      <c r="AC3" s="27">
        <v>-0.14965235148591199</v>
      </c>
      <c r="AD3" s="27">
        <v>0.272346044459922</v>
      </c>
      <c r="AE3" s="27">
        <v>-7.1043923085736593E-2</v>
      </c>
      <c r="AF3" s="27">
        <v>-0.35992421181682599</v>
      </c>
      <c r="AG3" s="27">
        <v>-0.28996894770445097</v>
      </c>
      <c r="AH3" s="27">
        <v>-8.4620177803552299E-2</v>
      </c>
    </row>
    <row r="4" spans="1:34" x14ac:dyDescent="0.3">
      <c r="A4" s="28" t="s">
        <v>24</v>
      </c>
      <c r="B4" s="27">
        <v>37847</v>
      </c>
      <c r="C4" s="27">
        <v>101172</v>
      </c>
      <c r="D4" s="27">
        <v>-119176</v>
      </c>
      <c r="E4" s="30">
        <v>-0.70818974374027599</v>
      </c>
      <c r="F4" s="30">
        <v>0.63700194143505195</v>
      </c>
      <c r="G4" s="30">
        <v>-0.55117971592909898</v>
      </c>
      <c r="H4" s="30">
        <v>0.61475862517055402</v>
      </c>
      <c r="I4" s="30">
        <v>1.0177143374475599</v>
      </c>
      <c r="J4" s="30">
        <v>-0.34982827956673601</v>
      </c>
      <c r="K4" s="27">
        <v>-107718</v>
      </c>
      <c r="L4" s="27">
        <v>14342</v>
      </c>
      <c r="M4" s="27">
        <v>-51560</v>
      </c>
      <c r="N4" s="27">
        <v>23055</v>
      </c>
      <c r="O4" s="27">
        <v>37397</v>
      </c>
      <c r="P4" s="27">
        <v>-56158</v>
      </c>
      <c r="Q4" s="27">
        <v>-0.680544850330422</v>
      </c>
      <c r="R4" s="27">
        <v>0.28364053476781897</v>
      </c>
      <c r="S4" s="27">
        <v>-0.50487642473855299</v>
      </c>
      <c r="T4" s="27">
        <v>0.83808935257551997</v>
      </c>
      <c r="U4" s="27">
        <v>0.73959734198243798</v>
      </c>
      <c r="V4" s="27">
        <v>-0.35479713422878101</v>
      </c>
      <c r="W4" s="27">
        <v>-26246</v>
      </c>
      <c r="X4" s="27">
        <v>31035.5</v>
      </c>
      <c r="Y4" s="27">
        <v>-22437</v>
      </c>
      <c r="Z4" s="27">
        <v>19386</v>
      </c>
      <c r="AA4" s="27">
        <v>50421.5</v>
      </c>
      <c r="AB4" s="27">
        <v>-3809</v>
      </c>
      <c r="AC4" s="27">
        <v>-0.16950072008421399</v>
      </c>
      <c r="AD4" s="27">
        <v>0.241339222532407</v>
      </c>
      <c r="AE4" s="27">
        <v>-0.14855595428843801</v>
      </c>
      <c r="AF4" s="27">
        <v>0.177509591524663</v>
      </c>
      <c r="AG4" s="27">
        <v>0.39208924002892698</v>
      </c>
      <c r="AH4" s="27">
        <v>-2.4599110066325199E-2</v>
      </c>
    </row>
    <row r="5" spans="1:34" ht="26" x14ac:dyDescent="0.3">
      <c r="A5" s="29" t="s">
        <v>25</v>
      </c>
      <c r="B5" s="27">
        <v>1633</v>
      </c>
      <c r="C5" s="27">
        <v>3406</v>
      </c>
      <c r="D5" s="27">
        <v>-3405</v>
      </c>
      <c r="E5" s="30">
        <v>-0.64471749632430098</v>
      </c>
      <c r="F5" s="30">
        <v>0.52409104345255597</v>
      </c>
      <c r="G5" s="30">
        <v>-0.44695111982998198</v>
      </c>
      <c r="H5" s="30">
        <v>0.93314285714285705</v>
      </c>
      <c r="I5" s="30">
        <v>1.0067986993792399</v>
      </c>
      <c r="J5" s="30">
        <v>-0.35759294265910502</v>
      </c>
      <c r="K5" s="27">
        <v>-2785</v>
      </c>
      <c r="L5" s="27">
        <v>1046</v>
      </c>
      <c r="M5" s="27">
        <v>-1479</v>
      </c>
      <c r="N5" s="27">
        <v>678</v>
      </c>
      <c r="O5" s="27">
        <v>1724</v>
      </c>
      <c r="P5" s="27">
        <v>-1306</v>
      </c>
      <c r="Q5" s="27">
        <v>-0.65637520622201195</v>
      </c>
      <c r="R5" s="27">
        <v>0.71742112482853204</v>
      </c>
      <c r="S5" s="27">
        <v>-0.50357507660878398</v>
      </c>
      <c r="T5" s="27">
        <v>0.86923076923076903</v>
      </c>
      <c r="U5" s="27">
        <v>1.18244170096021</v>
      </c>
      <c r="V5" s="27">
        <v>-0.30780108413858098</v>
      </c>
      <c r="W5" s="27">
        <v>-43777</v>
      </c>
      <c r="X5" s="27">
        <v>20070.5</v>
      </c>
      <c r="Y5" s="27">
        <v>-40884</v>
      </c>
      <c r="Z5" s="27">
        <v>27298.5</v>
      </c>
      <c r="AA5" s="27">
        <v>47369</v>
      </c>
      <c r="AB5" s="27">
        <v>-2893</v>
      </c>
      <c r="AC5" s="27">
        <v>-0.37150155297951398</v>
      </c>
      <c r="AD5" s="27">
        <v>0.27099958142612102</v>
      </c>
      <c r="AE5" s="27">
        <v>-0.35568315281221402</v>
      </c>
      <c r="AF5" s="27">
        <v>0.58376904570970301</v>
      </c>
      <c r="AG5" s="27">
        <v>0.63959438840955396</v>
      </c>
      <c r="AH5" s="27">
        <v>-2.45506542880904E-2</v>
      </c>
    </row>
    <row r="6" spans="1:34" x14ac:dyDescent="0.3">
      <c r="A6" s="28" t="s">
        <v>26</v>
      </c>
      <c r="B6" s="27">
        <v>493836</v>
      </c>
      <c r="C6" s="27">
        <v>1060762</v>
      </c>
      <c r="D6" s="27">
        <v>-2332915</v>
      </c>
      <c r="E6" s="30">
        <v>-0.74342892820128603</v>
      </c>
      <c r="F6" s="30">
        <v>0.49589672805392399</v>
      </c>
      <c r="G6" s="30">
        <v>-0.461476101357433</v>
      </c>
      <c r="H6" s="30">
        <v>0.76045198784104595</v>
      </c>
      <c r="I6" s="30">
        <v>0.927860787905188</v>
      </c>
      <c r="J6" s="30">
        <v>-0.52356604331684997</v>
      </c>
      <c r="K6" s="27">
        <v>-2292367</v>
      </c>
      <c r="L6" s="27">
        <v>434741</v>
      </c>
      <c r="M6" s="27">
        <v>-624964</v>
      </c>
      <c r="N6" s="27">
        <v>367036</v>
      </c>
      <c r="O6" s="27">
        <v>801777</v>
      </c>
      <c r="P6" s="27">
        <v>-1667403</v>
      </c>
      <c r="Q6" s="27">
        <v>-0.75902799047062397</v>
      </c>
      <c r="R6" s="27">
        <v>0.59736207142935605</v>
      </c>
      <c r="S6" s="27">
        <v>-0.462001342468426</v>
      </c>
      <c r="T6" s="27">
        <v>1.0174755774369799</v>
      </c>
      <c r="U6" s="27">
        <v>1.1016931219839201</v>
      </c>
      <c r="V6" s="27">
        <v>-0.55209551890892195</v>
      </c>
      <c r="W6" s="27">
        <v>-153760.5</v>
      </c>
      <c r="X6" s="27">
        <v>-211451.5</v>
      </c>
      <c r="Y6" s="27">
        <v>107588.5</v>
      </c>
      <c r="Z6" s="27">
        <v>-417762.5</v>
      </c>
      <c r="AA6" s="27">
        <v>-629214</v>
      </c>
      <c r="AB6" s="27">
        <v>-261349</v>
      </c>
      <c r="AC6" s="27">
        <v>-0.13867126377486499</v>
      </c>
      <c r="AD6" s="27">
        <v>-0.22140301187631001</v>
      </c>
      <c r="AE6" s="27">
        <v>0.126953475309865</v>
      </c>
      <c r="AF6" s="27">
        <v>-0.30431085033307398</v>
      </c>
      <c r="AG6" s="27">
        <v>-0.65882660900840495</v>
      </c>
      <c r="AH6" s="27">
        <v>-0.23570160162263601</v>
      </c>
    </row>
    <row r="7" spans="1:34" x14ac:dyDescent="0.3">
      <c r="A7" s="29" t="s">
        <v>27</v>
      </c>
      <c r="B7" s="27">
        <v>11409</v>
      </c>
      <c r="C7" s="27">
        <v>19630</v>
      </c>
      <c r="D7" s="27">
        <v>-30119</v>
      </c>
      <c r="E7" s="30">
        <v>-0.64238322717621998</v>
      </c>
      <c r="F7" s="30">
        <v>0.277314892899308</v>
      </c>
      <c r="G7" s="30">
        <v>-0.43829698542925799</v>
      </c>
      <c r="H7" s="30">
        <v>0.62563062075016396</v>
      </c>
      <c r="I7" s="30">
        <v>0.66216899983133704</v>
      </c>
      <c r="J7" s="30">
        <v>-0.36333478093032201</v>
      </c>
      <c r="K7" s="27">
        <v>-33204</v>
      </c>
      <c r="L7" s="27">
        <v>5246</v>
      </c>
      <c r="M7" s="27">
        <v>-13587</v>
      </c>
      <c r="N7" s="27">
        <v>7693</v>
      </c>
      <c r="O7" s="27">
        <v>12939</v>
      </c>
      <c r="P7" s="27">
        <v>-19617</v>
      </c>
      <c r="Q7" s="27">
        <v>-0.67051696284329498</v>
      </c>
      <c r="R7" s="27">
        <v>0.32152488354988901</v>
      </c>
      <c r="S7" s="27">
        <v>-0.45436912684345998</v>
      </c>
      <c r="T7" s="27">
        <v>0.89214890409370196</v>
      </c>
      <c r="U7" s="27">
        <v>0.79302525128708001</v>
      </c>
      <c r="V7" s="27">
        <v>-0.396142972536348</v>
      </c>
      <c r="W7" s="27">
        <v>-23706.5</v>
      </c>
      <c r="X7" s="27">
        <v>21017</v>
      </c>
      <c r="Y7" s="27">
        <v>-20924</v>
      </c>
      <c r="Z7" s="27">
        <v>7223.5</v>
      </c>
      <c r="AA7" s="27">
        <v>28240.5</v>
      </c>
      <c r="AB7" s="27">
        <v>-2782.5</v>
      </c>
      <c r="AC7" s="27">
        <v>-0.23233011231109901</v>
      </c>
      <c r="AD7" s="27">
        <v>0.268308407218041</v>
      </c>
      <c r="AE7" s="27">
        <v>-0.210809476552936</v>
      </c>
      <c r="AF7" s="27">
        <v>0.10158491308994699</v>
      </c>
      <c r="AG7" s="27">
        <v>0.36052545910648898</v>
      </c>
      <c r="AH7" s="27">
        <v>-2.7269252631372601E-2</v>
      </c>
    </row>
    <row r="8" spans="1:34" x14ac:dyDescent="0.3">
      <c r="A8" s="26" t="s">
        <v>28</v>
      </c>
      <c r="B8" s="27">
        <v>45709</v>
      </c>
      <c r="C8" s="27">
        <v>91676</v>
      </c>
      <c r="D8" s="27">
        <v>-100472</v>
      </c>
      <c r="E8" s="30">
        <v>-0.49514422826390703</v>
      </c>
      <c r="F8" s="30">
        <v>0.21566677144961699</v>
      </c>
      <c r="G8" s="30">
        <v>-0.33747272354261298</v>
      </c>
      <c r="H8" s="30">
        <v>0.27300364331362298</v>
      </c>
      <c r="I8" s="30">
        <v>0.43012306522973198</v>
      </c>
      <c r="J8" s="30">
        <v>-0.23798492578959499</v>
      </c>
      <c r="K8" s="27">
        <v>-98972</v>
      </c>
      <c r="L8" s="27">
        <v>23209</v>
      </c>
      <c r="M8" s="27">
        <v>-47261</v>
      </c>
      <c r="N8" s="27">
        <v>36650</v>
      </c>
      <c r="O8" s="27">
        <v>59859</v>
      </c>
      <c r="P8" s="27">
        <v>-51711</v>
      </c>
      <c r="Q8" s="27">
        <v>-0.50837776476510399</v>
      </c>
      <c r="R8" s="27">
        <v>0.242492947445408</v>
      </c>
      <c r="S8" s="27">
        <v>-0.33056354085793599</v>
      </c>
      <c r="T8" s="27">
        <v>0.62055536742295903</v>
      </c>
      <c r="U8" s="27">
        <v>0.62542054121826296</v>
      </c>
      <c r="V8" s="27">
        <v>-0.26561777668197301</v>
      </c>
      <c r="W8" s="27">
        <v>-256993</v>
      </c>
      <c r="X8" s="27">
        <v>262950.5</v>
      </c>
      <c r="Y8" s="27">
        <v>-108868</v>
      </c>
      <c r="Z8" s="27">
        <v>149162</v>
      </c>
      <c r="AA8" s="27">
        <v>412112.5</v>
      </c>
      <c r="AB8" s="27">
        <v>-148125</v>
      </c>
      <c r="AC8" s="27">
        <v>-0.22298500016268799</v>
      </c>
      <c r="AD8" s="27">
        <v>0.29362900528687502</v>
      </c>
      <c r="AE8" s="27">
        <v>-0.108392428221179</v>
      </c>
      <c r="AF8" s="27">
        <v>0.19985328746612699</v>
      </c>
      <c r="AG8" s="27">
        <v>0.46019377579159298</v>
      </c>
      <c r="AH8" s="27">
        <v>-0.12852355180529401</v>
      </c>
    </row>
    <row r="9" spans="1:34" x14ac:dyDescent="0.3">
      <c r="A9" s="26" t="s">
        <v>29</v>
      </c>
      <c r="B9" s="27">
        <v>20137</v>
      </c>
      <c r="C9" s="27">
        <v>22318</v>
      </c>
      <c r="D9" s="27">
        <v>-41239</v>
      </c>
      <c r="E9" s="30">
        <v>-0.54187803364840703</v>
      </c>
      <c r="F9" s="30">
        <v>3.4748665657611699E-2</v>
      </c>
      <c r="G9" s="30">
        <v>-0.34460038009314298</v>
      </c>
      <c r="H9" s="30">
        <v>0.47238904006756099</v>
      </c>
      <c r="I9" s="30">
        <v>0.355580339361108</v>
      </c>
      <c r="J9" s="30">
        <v>-0.30100361300682399</v>
      </c>
      <c r="K9" s="27">
        <v>-42811</v>
      </c>
      <c r="L9" s="27">
        <v>836</v>
      </c>
      <c r="M9" s="27">
        <v>-19600</v>
      </c>
      <c r="N9" s="27">
        <v>12141</v>
      </c>
      <c r="O9" s="27">
        <v>12977</v>
      </c>
      <c r="P9" s="27">
        <v>-23211</v>
      </c>
      <c r="Q9" s="27">
        <v>-0.56347315634994799</v>
      </c>
      <c r="R9" s="27">
        <v>2.5206536814810301E-2</v>
      </c>
      <c r="S9" s="27">
        <v>-0.37145131334571502</v>
      </c>
      <c r="T9" s="27">
        <v>0.57745541022592095</v>
      </c>
      <c r="U9" s="27">
        <v>0.39127419646625999</v>
      </c>
      <c r="V9" s="27">
        <v>-0.30550034878976501</v>
      </c>
      <c r="W9" s="27">
        <v>-70225.5</v>
      </c>
      <c r="X9" s="27">
        <v>3964.5</v>
      </c>
      <c r="Y9" s="27">
        <v>-56310.5</v>
      </c>
      <c r="Z9" s="27">
        <v>52197.5</v>
      </c>
      <c r="AA9" s="27">
        <v>56162</v>
      </c>
      <c r="AB9" s="27">
        <v>-13915</v>
      </c>
      <c r="AC9" s="27">
        <v>-0.163560837909976</v>
      </c>
      <c r="AD9" s="27">
        <v>1.1039224121727999E-2</v>
      </c>
      <c r="AE9" s="27">
        <v>-0.13554456851667701</v>
      </c>
      <c r="AF9" s="27">
        <v>0.17006265251799199</v>
      </c>
      <c r="AG9" s="27">
        <v>0.15638413548353799</v>
      </c>
      <c r="AH9" s="27">
        <v>-3.2409154217731703E-2</v>
      </c>
    </row>
    <row r="10" spans="1:34" ht="26" x14ac:dyDescent="0.3">
      <c r="A10" s="29" t="s">
        <v>30</v>
      </c>
      <c r="B10" s="27">
        <v>1491</v>
      </c>
      <c r="C10" s="27">
        <v>3032</v>
      </c>
      <c r="D10" s="27">
        <v>-7735</v>
      </c>
      <c r="E10" s="30">
        <v>-0.63940910558605102</v>
      </c>
      <c r="F10" s="30">
        <v>0.17248712782628101</v>
      </c>
      <c r="G10" s="30">
        <v>-0.47573499207792902</v>
      </c>
      <c r="H10" s="30">
        <v>0.20032245062474799</v>
      </c>
      <c r="I10" s="30">
        <v>0.33937765838370199</v>
      </c>
      <c r="J10" s="30">
        <v>-0.312197287697772</v>
      </c>
      <c r="K10" s="27">
        <v>-7937</v>
      </c>
      <c r="L10" s="27">
        <v>885</v>
      </c>
      <c r="M10" s="27">
        <v>-3442</v>
      </c>
      <c r="N10" s="27">
        <v>1419</v>
      </c>
      <c r="O10" s="27">
        <v>2304</v>
      </c>
      <c r="P10" s="27">
        <v>-4495</v>
      </c>
      <c r="Q10" s="27">
        <v>-0.63182614233402301</v>
      </c>
      <c r="R10" s="27">
        <v>0.19135135135135101</v>
      </c>
      <c r="S10" s="27">
        <v>-0.42667658361224697</v>
      </c>
      <c r="T10" s="27">
        <v>0.44260761072988097</v>
      </c>
      <c r="U10" s="27">
        <v>0.49816216216216203</v>
      </c>
      <c r="V10" s="27">
        <v>-0.35782518707212202</v>
      </c>
      <c r="W10" s="27">
        <v>-28198.5</v>
      </c>
      <c r="X10" s="27">
        <v>17071</v>
      </c>
      <c r="Y10" s="27">
        <v>-35386</v>
      </c>
      <c r="Z10" s="27">
        <v>-4251.5</v>
      </c>
      <c r="AA10" s="27">
        <v>12819.5</v>
      </c>
      <c r="AB10" s="27">
        <v>7187.5</v>
      </c>
      <c r="AC10" s="27">
        <v>-0.34912096075275401</v>
      </c>
      <c r="AD10" s="27">
        <v>0.324719667500451</v>
      </c>
      <c r="AE10" s="27">
        <v>-0.402307932808458</v>
      </c>
      <c r="AF10" s="27">
        <v>-7.4820055259313997E-2</v>
      </c>
      <c r="AG10" s="27">
        <v>0.243848853466231</v>
      </c>
      <c r="AH10" s="27">
        <v>8.8987247740497696E-2</v>
      </c>
    </row>
    <row r="11" spans="1:34" x14ac:dyDescent="0.3">
      <c r="A11" s="26" t="s">
        <v>31</v>
      </c>
      <c r="B11" s="27">
        <v>33820</v>
      </c>
      <c r="C11" s="27">
        <v>62202</v>
      </c>
      <c r="D11" s="27">
        <v>-85239</v>
      </c>
      <c r="E11" s="30">
        <v>-0.63537088500667205</v>
      </c>
      <c r="F11" s="30">
        <v>0.47646387322052097</v>
      </c>
      <c r="G11" s="30">
        <v>-0.23754911874255999</v>
      </c>
      <c r="H11" s="30">
        <v>1.31350007767593</v>
      </c>
      <c r="I11" s="30">
        <v>1.0442183722804099</v>
      </c>
      <c r="J11" s="30">
        <v>-0.52176707515639698</v>
      </c>
      <c r="K11" s="27">
        <v>-66924</v>
      </c>
      <c r="L11" s="27">
        <v>20733</v>
      </c>
      <c r="M11" s="27">
        <v>-11212</v>
      </c>
      <c r="N11" s="27">
        <v>19670</v>
      </c>
      <c r="O11" s="27">
        <v>40403</v>
      </c>
      <c r="P11" s="27">
        <v>-55712</v>
      </c>
      <c r="Q11" s="27">
        <v>-0.678467153284671</v>
      </c>
      <c r="R11" s="27">
        <v>0.653707907680665</v>
      </c>
      <c r="S11" s="27">
        <v>-0.261181513231457</v>
      </c>
      <c r="T11" s="27">
        <v>1.6329071891084099</v>
      </c>
      <c r="U11" s="27">
        <v>1.27389960903014</v>
      </c>
      <c r="V11" s="27">
        <v>-0.56480129764801301</v>
      </c>
      <c r="W11" s="27">
        <v>-471</v>
      </c>
      <c r="X11" s="27">
        <v>4846.5</v>
      </c>
      <c r="Y11" s="27">
        <v>3454</v>
      </c>
      <c r="Z11" s="27">
        <v>6415</v>
      </c>
      <c r="AA11" s="27">
        <v>11261.5</v>
      </c>
      <c r="AB11" s="27">
        <v>-3925</v>
      </c>
      <c r="AC11" s="27">
        <v>-1.9005346514677599E-2</v>
      </c>
      <c r="AD11" s="27">
        <v>0.19935010180367299</v>
      </c>
      <c r="AE11" s="27">
        <v>0.16559990411122999</v>
      </c>
      <c r="AF11" s="27">
        <v>0.35844997625233899</v>
      </c>
      <c r="AG11" s="27">
        <v>0.46321699607181699</v>
      </c>
      <c r="AH11" s="27">
        <v>-0.158377887622314</v>
      </c>
    </row>
    <row r="12" spans="1:34" x14ac:dyDescent="0.3">
      <c r="A12" s="29" t="s">
        <v>32</v>
      </c>
      <c r="B12" s="27">
        <v>1139034</v>
      </c>
      <c r="C12" s="27">
        <v>1046127</v>
      </c>
      <c r="D12" s="27">
        <v>-192467</v>
      </c>
      <c r="E12" s="30">
        <v>-0.36772267093172001</v>
      </c>
      <c r="F12" s="30">
        <v>-4.2948752915811003E-2</v>
      </c>
      <c r="G12" s="30">
        <v>-0.33003326905816499</v>
      </c>
      <c r="H12" s="30">
        <v>1.1121510839976001</v>
      </c>
      <c r="I12" s="30">
        <v>0.48360026738091499</v>
      </c>
      <c r="J12" s="30">
        <v>-5.6255632008132599E-2</v>
      </c>
      <c r="K12" s="27">
        <v>-810675</v>
      </c>
      <c r="L12" s="27">
        <v>14742</v>
      </c>
      <c r="M12" s="27">
        <v>-565120</v>
      </c>
      <c r="N12" s="27">
        <v>640789</v>
      </c>
      <c r="O12" s="27">
        <v>655531</v>
      </c>
      <c r="P12" s="27">
        <v>-245555</v>
      </c>
      <c r="Q12" s="27">
        <v>-0.408952022450428</v>
      </c>
      <c r="R12" s="27">
        <v>1.2582277270989199E-2</v>
      </c>
      <c r="S12" s="27">
        <v>-0.325386004348306</v>
      </c>
      <c r="T12" s="27">
        <v>1.2070794693129401</v>
      </c>
      <c r="U12" s="27">
        <v>0.55949483121210397</v>
      </c>
      <c r="V12" s="27">
        <v>-0.12387234572771399</v>
      </c>
      <c r="W12" s="27">
        <v>7624</v>
      </c>
      <c r="X12" s="27">
        <v>-12682.5</v>
      </c>
      <c r="Y12" s="27">
        <v>17753.5</v>
      </c>
      <c r="Z12" s="27">
        <v>8175.5</v>
      </c>
      <c r="AA12" s="27">
        <v>-4507</v>
      </c>
      <c r="AB12" s="27">
        <v>-10129.5</v>
      </c>
      <c r="AC12" s="27">
        <v>3.8011666749763098E-2</v>
      </c>
      <c r="AD12" s="27">
        <v>-6.0916741116458603E-2</v>
      </c>
      <c r="AE12" s="27">
        <v>9.3223342723842806E-2</v>
      </c>
      <c r="AF12" s="27">
        <v>4.0873719180975703E-2</v>
      </c>
      <c r="AG12" s="27">
        <v>-2.1648078234723301E-2</v>
      </c>
      <c r="AH12" s="27">
        <v>-5.0503564840205399E-2</v>
      </c>
    </row>
    <row r="13" spans="1:34" x14ac:dyDescent="0.3">
      <c r="A13" s="29" t="s">
        <v>33</v>
      </c>
      <c r="B13" s="27">
        <v>22304</v>
      </c>
      <c r="C13" s="27">
        <v>281154</v>
      </c>
      <c r="D13" s="27">
        <v>-85640</v>
      </c>
      <c r="E13" s="30">
        <v>-0.77695732675013196</v>
      </c>
      <c r="F13" s="30">
        <v>6.3951477418717202</v>
      </c>
      <c r="G13" s="30">
        <v>-0.57763586275982903</v>
      </c>
      <c r="H13" s="30">
        <v>1.2273827867048199</v>
      </c>
      <c r="I13" s="30">
        <v>6.9461903350133403</v>
      </c>
      <c r="J13" s="30">
        <v>-0.471918532886616</v>
      </c>
      <c r="K13" s="27">
        <v>-76851</v>
      </c>
      <c r="L13" s="27">
        <v>116241</v>
      </c>
      <c r="M13" s="27">
        <v>-26845</v>
      </c>
      <c r="N13" s="27">
        <v>14246</v>
      </c>
      <c r="O13" s="27">
        <v>130487</v>
      </c>
      <c r="P13" s="27">
        <v>-50006</v>
      </c>
      <c r="Q13" s="27">
        <v>-0.79059121256699605</v>
      </c>
      <c r="R13" s="27">
        <v>5.7104047946551297</v>
      </c>
      <c r="S13" s="27">
        <v>-0.56873795046715103</v>
      </c>
      <c r="T13" s="27">
        <v>2.3315875613747901</v>
      </c>
      <c r="U13" s="27">
        <v>6.4102475928473099</v>
      </c>
      <c r="V13" s="27">
        <v>-0.51442797329410395</v>
      </c>
      <c r="W13" s="27">
        <v>98.5</v>
      </c>
      <c r="X13" s="27">
        <v>-5276.5</v>
      </c>
      <c r="Y13" s="27">
        <v>8237</v>
      </c>
      <c r="Z13" s="27">
        <v>7821</v>
      </c>
      <c r="AA13" s="27">
        <v>2544.5</v>
      </c>
      <c r="AB13" s="27">
        <v>-8138.5</v>
      </c>
      <c r="AC13" s="27">
        <v>3.55486583539347E-3</v>
      </c>
      <c r="AD13" s="27">
        <v>-0.189754378393929</v>
      </c>
      <c r="AE13" s="27">
        <v>0.42089933571793497</v>
      </c>
      <c r="AF13" s="27">
        <v>0.39132392674872402</v>
      </c>
      <c r="AG13" s="27">
        <v>9.1505735965764001E-2</v>
      </c>
      <c r="AH13" s="27">
        <v>-0.293718534023855</v>
      </c>
    </row>
    <row r="14" spans="1:34" ht="26" x14ac:dyDescent="0.3">
      <c r="A14" s="29" t="s">
        <v>34</v>
      </c>
      <c r="B14" s="27">
        <v>346834</v>
      </c>
      <c r="C14" s="27">
        <v>666087</v>
      </c>
      <c r="D14" s="27">
        <v>-1240988</v>
      </c>
      <c r="E14" s="30">
        <v>-0.696294527291623</v>
      </c>
      <c r="F14" s="30">
        <v>0.41086950366658098</v>
      </c>
      <c r="G14" s="30">
        <v>-0.41022003520381001</v>
      </c>
      <c r="H14" s="30">
        <v>0.80624569951462599</v>
      </c>
      <c r="I14" s="30">
        <v>0.85723496752970896</v>
      </c>
      <c r="J14" s="30">
        <v>-0.485052916618949</v>
      </c>
      <c r="K14" s="27">
        <v>-1216523</v>
      </c>
      <c r="L14" s="27">
        <v>249207</v>
      </c>
      <c r="M14" s="27">
        <v>-333635</v>
      </c>
      <c r="N14" s="27">
        <v>253637</v>
      </c>
      <c r="O14" s="27">
        <v>502844</v>
      </c>
      <c r="P14" s="27">
        <v>-882888</v>
      </c>
      <c r="Q14" s="27">
        <v>-0.71383774566497704</v>
      </c>
      <c r="R14" s="27">
        <v>0.51100726298910304</v>
      </c>
      <c r="S14" s="27">
        <v>-0.40622150142515701</v>
      </c>
      <c r="T14" s="27">
        <v>1.08372891929191</v>
      </c>
      <c r="U14" s="27">
        <v>1.03109838869089</v>
      </c>
      <c r="V14" s="27">
        <v>-0.51806565070669397</v>
      </c>
      <c r="W14" s="27">
        <v>-90748</v>
      </c>
      <c r="X14" s="27">
        <v>-3832</v>
      </c>
      <c r="Y14" s="27">
        <v>-102470.5</v>
      </c>
      <c r="Z14" s="27">
        <v>-58602.5</v>
      </c>
      <c r="AA14" s="27">
        <v>-62434.5</v>
      </c>
      <c r="AB14" s="27">
        <v>11722.5</v>
      </c>
      <c r="AC14" s="27">
        <v>-0.134832996552953</v>
      </c>
      <c r="AD14" s="27">
        <v>-6.5808906871466502E-3</v>
      </c>
      <c r="AE14" s="27">
        <v>-0.149643854621127</v>
      </c>
      <c r="AF14" s="27">
        <v>-9.1438606510119799E-2</v>
      </c>
      <c r="AG14" s="27">
        <v>-0.10722197797668501</v>
      </c>
      <c r="AH14" s="27">
        <v>1.7417241174372902E-2</v>
      </c>
    </row>
    <row r="15" spans="1:34" x14ac:dyDescent="0.3">
      <c r="A15" s="29"/>
      <c r="B15" s="27"/>
      <c r="C15" s="27"/>
      <c r="D15" s="27"/>
      <c r="E15" s="30"/>
      <c r="F15" s="30"/>
      <c r="G15" s="30"/>
      <c r="H15" s="30"/>
      <c r="I15" s="30"/>
      <c r="J15" s="30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x14ac:dyDescent="0.3">
      <c r="A16" s="29"/>
      <c r="B16" s="27"/>
      <c r="C16" s="27"/>
      <c r="D16" s="27"/>
      <c r="E16" s="30"/>
      <c r="F16" s="30"/>
      <c r="G16" s="30"/>
      <c r="H16" s="30"/>
      <c r="I16" s="30"/>
      <c r="J16" s="30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2:34" ht="26" x14ac:dyDescent="0.3">
      <c r="C17" s="26" t="s">
        <v>23</v>
      </c>
      <c r="D17" s="53" t="s">
        <v>24</v>
      </c>
      <c r="E17" s="54" t="s">
        <v>25</v>
      </c>
      <c r="F17" s="53" t="s">
        <v>26</v>
      </c>
      <c r="G17" s="29" t="s">
        <v>27</v>
      </c>
      <c r="H17" s="26" t="s">
        <v>28</v>
      </c>
      <c r="I17" s="26" t="s">
        <v>29</v>
      </c>
      <c r="J17" s="29" t="s">
        <v>30</v>
      </c>
      <c r="K17" s="26" t="s">
        <v>31</v>
      </c>
      <c r="L17" s="29" t="s">
        <v>32</v>
      </c>
      <c r="M17" s="29" t="s">
        <v>33</v>
      </c>
      <c r="N17" s="29" t="s">
        <v>34</v>
      </c>
      <c r="AH17"/>
    </row>
    <row r="18" spans="2:34" x14ac:dyDescent="0.3">
      <c r="B18" s="52" t="s">
        <v>76</v>
      </c>
      <c r="C18" s="52">
        <v>-0.59359468422053696</v>
      </c>
      <c r="D18" s="55">
        <v>-0.34982827956673601</v>
      </c>
      <c r="E18" s="55">
        <v>-0.35759294265910502</v>
      </c>
      <c r="F18" s="55">
        <v>-0.52356604331684997</v>
      </c>
      <c r="G18" s="52">
        <v>-0.36333478093032201</v>
      </c>
      <c r="H18" s="52">
        <v>-0.23798492578959499</v>
      </c>
      <c r="I18" s="52">
        <v>-0.30100361300682399</v>
      </c>
      <c r="J18" s="52">
        <v>-0.312197287697772</v>
      </c>
      <c r="K18" s="52">
        <v>-0.52176707515639698</v>
      </c>
      <c r="L18" s="52">
        <v>-5.6255632008132599E-2</v>
      </c>
      <c r="M18" s="52">
        <v>-0.471918532886616</v>
      </c>
      <c r="N18" s="52">
        <v>-0.485052916618949</v>
      </c>
      <c r="AH18"/>
    </row>
    <row r="19" spans="2:34" x14ac:dyDescent="0.3">
      <c r="B19" s="52" t="s">
        <v>74</v>
      </c>
      <c r="C19" s="52">
        <v>-0.54778583237949896</v>
      </c>
      <c r="D19" s="55">
        <v>-0.55117971592909898</v>
      </c>
      <c r="E19" s="55">
        <v>-0.44695111982998198</v>
      </c>
      <c r="F19" s="55">
        <v>-0.461476101357433</v>
      </c>
      <c r="G19" s="52">
        <v>-0.43829698542925799</v>
      </c>
      <c r="H19" s="52">
        <v>-0.33747272354261298</v>
      </c>
      <c r="I19" s="52">
        <v>-0.34460038009314298</v>
      </c>
      <c r="J19" s="52">
        <v>-0.47573499207792902</v>
      </c>
      <c r="K19" s="52">
        <v>-0.23754911874255999</v>
      </c>
      <c r="L19" s="52">
        <v>-0.33003326905816499</v>
      </c>
      <c r="M19" s="52">
        <v>-0.57763586275982903</v>
      </c>
      <c r="N19" s="52">
        <v>-0.41022003520381001</v>
      </c>
      <c r="AH19"/>
    </row>
    <row r="20" spans="2:34" x14ac:dyDescent="0.3">
      <c r="B20" s="25" t="s">
        <v>75</v>
      </c>
      <c r="C20" s="52">
        <v>1.5680698359844301</v>
      </c>
      <c r="D20" s="52">
        <v>0.63700194143505195</v>
      </c>
      <c r="E20" s="52">
        <v>0.52409104345255597</v>
      </c>
      <c r="F20" s="52">
        <v>0.49589672805392399</v>
      </c>
      <c r="G20" s="52">
        <v>0.277314892899308</v>
      </c>
      <c r="H20" s="52">
        <v>0.21566677144961699</v>
      </c>
      <c r="I20" s="52">
        <v>3.4748665657611699E-2</v>
      </c>
      <c r="J20" s="52">
        <v>0.17248712782628101</v>
      </c>
      <c r="K20" s="52">
        <v>0.47646387322052097</v>
      </c>
      <c r="L20" s="52">
        <v>-4.2948752915811003E-2</v>
      </c>
      <c r="M20" s="52">
        <v>6.3951477418717202</v>
      </c>
      <c r="N20" s="52">
        <v>0.41086950366658098</v>
      </c>
      <c r="AH2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FEF5-FDD7-4279-9A6B-BF5E254C7AFC}">
  <dimension ref="A1:AZ15"/>
  <sheetViews>
    <sheetView topLeftCell="AO1" workbookViewId="0">
      <selection activeCell="AU14" sqref="AU14:AV14"/>
    </sheetView>
  </sheetViews>
  <sheetFormatPr defaultColWidth="14.25" defaultRowHeight="30.5" customHeight="1" x14ac:dyDescent="0.3"/>
  <cols>
    <col min="1" max="16384" width="14.25" style="36"/>
  </cols>
  <sheetData>
    <row r="1" spans="1:52" ht="30.5" customHeight="1" x14ac:dyDescent="0.3">
      <c r="A1" s="35" t="s">
        <v>35</v>
      </c>
      <c r="B1" s="35" t="s">
        <v>36</v>
      </c>
      <c r="C1" s="35" t="s">
        <v>36</v>
      </c>
      <c r="D1" s="35" t="s">
        <v>36</v>
      </c>
      <c r="E1" s="35" t="s">
        <v>37</v>
      </c>
      <c r="F1" s="35" t="s">
        <v>37</v>
      </c>
      <c r="G1" s="35" t="s">
        <v>37</v>
      </c>
      <c r="H1" s="35" t="s">
        <v>38</v>
      </c>
      <c r="I1" s="35" t="s">
        <v>38</v>
      </c>
      <c r="J1" s="35" t="s">
        <v>38</v>
      </c>
      <c r="K1" s="35" t="s">
        <v>39</v>
      </c>
      <c r="L1" s="35" t="s">
        <v>39</v>
      </c>
      <c r="M1" s="35" t="s">
        <v>39</v>
      </c>
      <c r="N1" s="35" t="s">
        <v>40</v>
      </c>
      <c r="O1" s="35" t="s">
        <v>40</v>
      </c>
      <c r="P1" s="35" t="s">
        <v>40</v>
      </c>
      <c r="Q1" s="35" t="s">
        <v>17</v>
      </c>
      <c r="R1" s="35" t="s">
        <v>18</v>
      </c>
      <c r="S1" s="35" t="s">
        <v>19</v>
      </c>
      <c r="T1" s="35" t="s">
        <v>8</v>
      </c>
      <c r="U1" s="35" t="s">
        <v>9</v>
      </c>
      <c r="V1" s="35" t="s">
        <v>10</v>
      </c>
      <c r="W1" s="35" t="s">
        <v>11</v>
      </c>
      <c r="X1" s="35" t="s">
        <v>12</v>
      </c>
      <c r="Y1" s="35" t="s">
        <v>13</v>
      </c>
      <c r="Z1" s="35" t="s">
        <v>14</v>
      </c>
      <c r="AA1" s="35" t="s">
        <v>15</v>
      </c>
      <c r="AB1" s="35" t="s">
        <v>16</v>
      </c>
      <c r="AC1" s="35" t="s">
        <v>17</v>
      </c>
      <c r="AD1" s="35" t="s">
        <v>18</v>
      </c>
      <c r="AE1" s="35" t="s">
        <v>19</v>
      </c>
      <c r="AF1" s="35" t="s">
        <v>8</v>
      </c>
      <c r="AG1" s="35" t="s">
        <v>9</v>
      </c>
      <c r="AH1" s="35" t="s">
        <v>10</v>
      </c>
      <c r="AI1" s="35" t="s">
        <v>11</v>
      </c>
      <c r="AJ1" s="35" t="s">
        <v>12</v>
      </c>
      <c r="AK1" s="35" t="s">
        <v>13</v>
      </c>
      <c r="AL1" s="35" t="s">
        <v>14</v>
      </c>
      <c r="AM1" s="35" t="s">
        <v>15</v>
      </c>
      <c r="AN1" s="35" t="s">
        <v>16</v>
      </c>
      <c r="AO1" s="35" t="s">
        <v>17</v>
      </c>
      <c r="AP1" s="35" t="s">
        <v>18</v>
      </c>
      <c r="AQ1" s="35" t="s">
        <v>19</v>
      </c>
      <c r="AR1" s="35" t="s">
        <v>8</v>
      </c>
      <c r="AS1" s="35" t="s">
        <v>9</v>
      </c>
      <c r="AT1" s="35" t="s">
        <v>10</v>
      </c>
      <c r="AU1" s="35" t="s">
        <v>11</v>
      </c>
      <c r="AV1" s="35" t="s">
        <v>12</v>
      </c>
      <c r="AW1" s="35" t="s">
        <v>13</v>
      </c>
      <c r="AX1" s="35" t="s">
        <v>14</v>
      </c>
      <c r="AY1" s="35" t="s">
        <v>15</v>
      </c>
      <c r="AZ1" s="35" t="s">
        <v>16</v>
      </c>
    </row>
    <row r="2" spans="1:52" ht="30.5" customHeight="1" x14ac:dyDescent="0.3">
      <c r="A2" s="35" t="s">
        <v>41</v>
      </c>
      <c r="B2" s="35" t="s">
        <v>20</v>
      </c>
      <c r="C2" s="35" t="s">
        <v>21</v>
      </c>
      <c r="D2" s="35" t="s">
        <v>22</v>
      </c>
      <c r="E2" s="35" t="s">
        <v>20</v>
      </c>
      <c r="F2" s="35" t="s">
        <v>21</v>
      </c>
      <c r="G2" s="35" t="s">
        <v>22</v>
      </c>
      <c r="H2" s="35" t="s">
        <v>20</v>
      </c>
      <c r="I2" s="35" t="s">
        <v>21</v>
      </c>
      <c r="J2" s="35" t="s">
        <v>22</v>
      </c>
      <c r="K2" s="35" t="s">
        <v>20</v>
      </c>
      <c r="L2" s="35" t="s">
        <v>21</v>
      </c>
      <c r="M2" s="35" t="s">
        <v>22</v>
      </c>
      <c r="N2" s="35" t="s">
        <v>20</v>
      </c>
      <c r="O2" s="35" t="s">
        <v>21</v>
      </c>
      <c r="P2" s="35" t="s">
        <v>22</v>
      </c>
      <c r="Q2" s="35" t="s">
        <v>20</v>
      </c>
      <c r="R2" s="35" t="s">
        <v>20</v>
      </c>
      <c r="S2" s="35" t="s">
        <v>20</v>
      </c>
      <c r="T2" s="35" t="s">
        <v>20</v>
      </c>
      <c r="U2" s="35" t="s">
        <v>20</v>
      </c>
      <c r="V2" s="35" t="s">
        <v>20</v>
      </c>
      <c r="W2" s="35" t="s">
        <v>20</v>
      </c>
      <c r="X2" s="35" t="s">
        <v>20</v>
      </c>
      <c r="Y2" s="35" t="s">
        <v>20</v>
      </c>
      <c r="Z2" s="35" t="s">
        <v>20</v>
      </c>
      <c r="AA2" s="35" t="s">
        <v>20</v>
      </c>
      <c r="AB2" s="35" t="s">
        <v>20</v>
      </c>
      <c r="AC2" s="35" t="s">
        <v>21</v>
      </c>
      <c r="AD2" s="35" t="s">
        <v>21</v>
      </c>
      <c r="AE2" s="35" t="s">
        <v>21</v>
      </c>
      <c r="AF2" s="35" t="s">
        <v>21</v>
      </c>
      <c r="AG2" s="35" t="s">
        <v>21</v>
      </c>
      <c r="AH2" s="35" t="s">
        <v>21</v>
      </c>
      <c r="AI2" s="35" t="s">
        <v>21</v>
      </c>
      <c r="AJ2" s="35" t="s">
        <v>21</v>
      </c>
      <c r="AK2" s="35" t="s">
        <v>21</v>
      </c>
      <c r="AL2" s="35" t="s">
        <v>21</v>
      </c>
      <c r="AM2" s="35" t="s">
        <v>21</v>
      </c>
      <c r="AN2" s="35" t="s">
        <v>21</v>
      </c>
      <c r="AO2" s="35" t="s">
        <v>22</v>
      </c>
      <c r="AP2" s="35" t="s">
        <v>22</v>
      </c>
      <c r="AQ2" s="35" t="s">
        <v>22</v>
      </c>
      <c r="AR2" s="35" t="s">
        <v>22</v>
      </c>
      <c r="AS2" s="35" t="s">
        <v>22</v>
      </c>
      <c r="AT2" s="35" t="s">
        <v>22</v>
      </c>
      <c r="AU2" s="35" t="s">
        <v>22</v>
      </c>
      <c r="AV2" s="35" t="s">
        <v>22</v>
      </c>
      <c r="AW2" s="35" t="s">
        <v>22</v>
      </c>
      <c r="AX2" s="35" t="s">
        <v>22</v>
      </c>
      <c r="AY2" s="35" t="s">
        <v>22</v>
      </c>
      <c r="AZ2" s="35" t="s">
        <v>22</v>
      </c>
    </row>
    <row r="3" spans="1:52" ht="30.5" customHeight="1" x14ac:dyDescent="0.3">
      <c r="A3" s="35" t="s">
        <v>42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 spans="1:52" ht="30.5" customHeight="1" x14ac:dyDescent="0.3">
      <c r="A4" s="35" t="s">
        <v>43</v>
      </c>
      <c r="B4" s="35">
        <v>483692</v>
      </c>
      <c r="C4" s="35">
        <v>290926</v>
      </c>
      <c r="D4" s="35">
        <v>81044.5</v>
      </c>
      <c r="E4" s="35">
        <v>196575</v>
      </c>
      <c r="F4" s="35">
        <v>111747</v>
      </c>
      <c r="G4" s="35">
        <v>74186.5</v>
      </c>
      <c r="H4" s="35">
        <v>46338</v>
      </c>
      <c r="I4" s="35">
        <v>20160</v>
      </c>
      <c r="J4" s="35">
        <v>107668.5</v>
      </c>
      <c r="K4" s="35">
        <v>88894</v>
      </c>
      <c r="L4" s="35">
        <v>52033</v>
      </c>
      <c r="M4" s="35">
        <v>68916</v>
      </c>
      <c r="N4" s="35">
        <v>228286</v>
      </c>
      <c r="O4" s="35">
        <v>132691</v>
      </c>
      <c r="P4" s="35">
        <v>87685</v>
      </c>
      <c r="Q4" s="35">
        <v>-394798</v>
      </c>
      <c r="R4" s="35">
        <v>139392</v>
      </c>
      <c r="S4" s="35">
        <v>-107681</v>
      </c>
      <c r="T4" s="35">
        <v>42556</v>
      </c>
      <c r="U4" s="35">
        <v>181948</v>
      </c>
      <c r="V4" s="35">
        <v>-287117</v>
      </c>
      <c r="W4" s="35">
        <v>-0.81621775840824295</v>
      </c>
      <c r="X4" s="35">
        <v>1.5680698359844301</v>
      </c>
      <c r="Y4" s="35">
        <v>-0.54778583237949896</v>
      </c>
      <c r="Z4" s="35">
        <v>0.91838232120505803</v>
      </c>
      <c r="AA4" s="35">
        <v>2.0467973091547198</v>
      </c>
      <c r="AB4" s="35">
        <v>-0.59359468422053696</v>
      </c>
      <c r="AC4" s="35">
        <v>-238893</v>
      </c>
      <c r="AD4" s="35">
        <v>80658</v>
      </c>
      <c r="AE4" s="35">
        <v>-59714</v>
      </c>
      <c r="AF4" s="35">
        <v>31873</v>
      </c>
      <c r="AG4" s="35">
        <v>112531</v>
      </c>
      <c r="AH4" s="35">
        <v>-179179</v>
      </c>
      <c r="AI4" s="35">
        <v>-0.82114695833304596</v>
      </c>
      <c r="AJ4" s="35">
        <v>1.55013164722387</v>
      </c>
      <c r="AK4" s="35">
        <v>-0.53436781300616498</v>
      </c>
      <c r="AL4" s="35">
        <v>1.58100198412698</v>
      </c>
      <c r="AM4" s="35">
        <v>2.1626852189956298</v>
      </c>
      <c r="AN4" s="35">
        <v>-0.615892013776699</v>
      </c>
      <c r="AO4" s="35">
        <v>-12128.5</v>
      </c>
      <c r="AP4" s="35">
        <v>18769</v>
      </c>
      <c r="AQ4" s="35">
        <v>-5270.5</v>
      </c>
      <c r="AR4" s="35">
        <v>-38752.5</v>
      </c>
      <c r="AS4" s="35">
        <v>-19983.5</v>
      </c>
      <c r="AT4" s="35">
        <v>-6858</v>
      </c>
      <c r="AU4" s="35">
        <v>-0.14965235148591199</v>
      </c>
      <c r="AV4" s="35">
        <v>0.272346044459922</v>
      </c>
      <c r="AW4" s="35">
        <v>-7.1043923085736593E-2</v>
      </c>
      <c r="AX4" s="35">
        <v>-0.35992421181682599</v>
      </c>
      <c r="AY4" s="35">
        <v>-0.28996894770445097</v>
      </c>
      <c r="AZ4" s="35">
        <v>-8.4620177803552299E-2</v>
      </c>
    </row>
    <row r="5" spans="1:52" ht="30.5" customHeight="1" x14ac:dyDescent="0.3">
      <c r="A5" s="35" t="s">
        <v>24</v>
      </c>
      <c r="B5" s="35">
        <v>340670</v>
      </c>
      <c r="C5" s="35">
        <v>158282</v>
      </c>
      <c r="D5" s="35">
        <v>154843</v>
      </c>
      <c r="E5" s="35">
        <v>221494</v>
      </c>
      <c r="F5" s="35">
        <v>102124</v>
      </c>
      <c r="G5" s="35">
        <v>151034</v>
      </c>
      <c r="H5" s="35">
        <v>61564</v>
      </c>
      <c r="I5" s="35">
        <v>27509</v>
      </c>
      <c r="J5" s="35">
        <v>109211</v>
      </c>
      <c r="K5" s="35">
        <v>99411</v>
      </c>
      <c r="L5" s="35">
        <v>50564</v>
      </c>
      <c r="M5" s="35">
        <v>128597</v>
      </c>
      <c r="N5" s="35">
        <v>162736</v>
      </c>
      <c r="O5" s="35">
        <v>64906</v>
      </c>
      <c r="P5" s="35">
        <v>159632.5</v>
      </c>
      <c r="Q5" s="35">
        <v>-241259</v>
      </c>
      <c r="R5" s="35">
        <v>63325</v>
      </c>
      <c r="S5" s="35">
        <v>-122083</v>
      </c>
      <c r="T5" s="35">
        <v>37847</v>
      </c>
      <c r="U5" s="35">
        <v>101172</v>
      </c>
      <c r="V5" s="35">
        <v>-119176</v>
      </c>
      <c r="W5" s="35">
        <v>-0.70818974374027599</v>
      </c>
      <c r="X5" s="35">
        <v>0.63700194143505195</v>
      </c>
      <c r="Y5" s="35">
        <v>-0.55117971592909898</v>
      </c>
      <c r="Z5" s="35">
        <v>0.61475862517055402</v>
      </c>
      <c r="AA5" s="35">
        <v>1.0177143374475599</v>
      </c>
      <c r="AB5" s="35">
        <v>-0.34982827956673601</v>
      </c>
      <c r="AC5" s="35">
        <v>-107718</v>
      </c>
      <c r="AD5" s="35">
        <v>14342</v>
      </c>
      <c r="AE5" s="35">
        <v>-51560</v>
      </c>
      <c r="AF5" s="35">
        <v>23055</v>
      </c>
      <c r="AG5" s="35">
        <v>37397</v>
      </c>
      <c r="AH5" s="35">
        <v>-56158</v>
      </c>
      <c r="AI5" s="35">
        <v>-0.680544850330422</v>
      </c>
      <c r="AJ5" s="35">
        <v>0.28364053476781897</v>
      </c>
      <c r="AK5" s="35">
        <v>-0.50487642473855299</v>
      </c>
      <c r="AL5" s="35">
        <v>0.83808935257551997</v>
      </c>
      <c r="AM5" s="35">
        <v>0.73959734198243798</v>
      </c>
      <c r="AN5" s="35">
        <v>-0.35479713422878101</v>
      </c>
      <c r="AO5" s="35">
        <v>-26246</v>
      </c>
      <c r="AP5" s="35">
        <v>31035.5</v>
      </c>
      <c r="AQ5" s="35">
        <v>-22437</v>
      </c>
      <c r="AR5" s="35">
        <v>19386</v>
      </c>
      <c r="AS5" s="35">
        <v>50421.5</v>
      </c>
      <c r="AT5" s="35">
        <v>-3809</v>
      </c>
      <c r="AU5" s="35">
        <v>-0.16950072008421399</v>
      </c>
      <c r="AV5" s="35">
        <v>0.241339222532407</v>
      </c>
      <c r="AW5" s="35">
        <v>-0.14855595428843801</v>
      </c>
      <c r="AX5" s="35">
        <v>0.177509591524663</v>
      </c>
      <c r="AY5" s="35">
        <v>0.39208924002892698</v>
      </c>
      <c r="AZ5" s="35">
        <v>-2.4599110066325199E-2</v>
      </c>
    </row>
    <row r="6" spans="1:52" ht="30.5" customHeight="1" x14ac:dyDescent="0.3">
      <c r="A6" s="35" t="s">
        <v>25</v>
      </c>
      <c r="B6" s="35">
        <v>9522</v>
      </c>
      <c r="C6" s="35">
        <v>4243</v>
      </c>
      <c r="D6" s="35">
        <v>117838</v>
      </c>
      <c r="E6" s="35">
        <v>6117</v>
      </c>
      <c r="F6" s="35">
        <v>2937</v>
      </c>
      <c r="G6" s="35">
        <v>114945</v>
      </c>
      <c r="H6" s="35">
        <v>1750</v>
      </c>
      <c r="I6" s="35">
        <v>780</v>
      </c>
      <c r="J6" s="35">
        <v>46762.5</v>
      </c>
      <c r="K6" s="35">
        <v>3383</v>
      </c>
      <c r="L6" s="35">
        <v>1458</v>
      </c>
      <c r="M6" s="35">
        <v>74061</v>
      </c>
      <c r="N6" s="35">
        <v>5156</v>
      </c>
      <c r="O6" s="35">
        <v>2504</v>
      </c>
      <c r="P6" s="35">
        <v>94131.5</v>
      </c>
      <c r="Q6" s="35">
        <v>-6139</v>
      </c>
      <c r="R6" s="35">
        <v>1773</v>
      </c>
      <c r="S6" s="35">
        <v>-2734</v>
      </c>
      <c r="T6" s="35">
        <v>1633</v>
      </c>
      <c r="U6" s="35">
        <v>3406</v>
      </c>
      <c r="V6" s="35">
        <v>-3405</v>
      </c>
      <c r="W6" s="35">
        <v>-0.64471749632430098</v>
      </c>
      <c r="X6" s="35">
        <v>0.52409104345255597</v>
      </c>
      <c r="Y6" s="35">
        <v>-0.44695111982998198</v>
      </c>
      <c r="Z6" s="35">
        <v>0.93314285714285705</v>
      </c>
      <c r="AA6" s="35">
        <v>1.0067986993792399</v>
      </c>
      <c r="AB6" s="35">
        <v>-0.35759294265910502</v>
      </c>
      <c r="AC6" s="35">
        <v>-2785</v>
      </c>
      <c r="AD6" s="35">
        <v>1046</v>
      </c>
      <c r="AE6" s="35">
        <v>-1479</v>
      </c>
      <c r="AF6" s="35">
        <v>678</v>
      </c>
      <c r="AG6" s="35">
        <v>1724</v>
      </c>
      <c r="AH6" s="35">
        <v>-1306</v>
      </c>
      <c r="AI6" s="35">
        <v>-0.65637520622201195</v>
      </c>
      <c r="AJ6" s="35">
        <v>0.71742112482853204</v>
      </c>
      <c r="AK6" s="35">
        <v>-0.50357507660878398</v>
      </c>
      <c r="AL6" s="35">
        <v>0.86923076923076903</v>
      </c>
      <c r="AM6" s="35">
        <v>1.18244170096021</v>
      </c>
      <c r="AN6" s="35">
        <v>-0.30780108413858098</v>
      </c>
      <c r="AO6" s="35">
        <v>-43777</v>
      </c>
      <c r="AP6" s="35">
        <v>20070.5</v>
      </c>
      <c r="AQ6" s="35">
        <v>-40884</v>
      </c>
      <c r="AR6" s="35">
        <v>27298.5</v>
      </c>
      <c r="AS6" s="35">
        <v>47369</v>
      </c>
      <c r="AT6" s="35">
        <v>-2893</v>
      </c>
      <c r="AU6" s="35">
        <v>-0.37150155297951398</v>
      </c>
      <c r="AV6" s="35">
        <v>0.27099958142612102</v>
      </c>
      <c r="AW6" s="35">
        <v>-0.35568315281221402</v>
      </c>
      <c r="AX6" s="35">
        <v>0.58376904570970301</v>
      </c>
      <c r="AY6" s="35">
        <v>0.63959438840955396</v>
      </c>
      <c r="AZ6" s="35">
        <v>-2.45506542880904E-2</v>
      </c>
    </row>
    <row r="7" spans="1:52" ht="30.5" customHeight="1" x14ac:dyDescent="0.3">
      <c r="A7" s="35" t="s">
        <v>44</v>
      </c>
      <c r="B7" s="35">
        <v>4455818</v>
      </c>
      <c r="C7" s="35">
        <v>3020135</v>
      </c>
      <c r="D7" s="35">
        <v>1108813</v>
      </c>
      <c r="E7" s="35">
        <v>2122903</v>
      </c>
      <c r="F7" s="35">
        <v>1352732</v>
      </c>
      <c r="G7" s="35">
        <v>847464</v>
      </c>
      <c r="H7" s="35">
        <v>649398</v>
      </c>
      <c r="I7" s="35">
        <v>360732</v>
      </c>
      <c r="J7" s="35">
        <v>1372815</v>
      </c>
      <c r="K7" s="35">
        <v>1143234</v>
      </c>
      <c r="L7" s="35">
        <v>727768</v>
      </c>
      <c r="M7" s="35">
        <v>955052.5</v>
      </c>
      <c r="N7" s="35">
        <v>1710160</v>
      </c>
      <c r="O7" s="35">
        <v>1162509</v>
      </c>
      <c r="P7" s="35">
        <v>743601</v>
      </c>
      <c r="Q7" s="35">
        <v>-3312584</v>
      </c>
      <c r="R7" s="35">
        <v>566926</v>
      </c>
      <c r="S7" s="35">
        <v>-979669</v>
      </c>
      <c r="T7" s="35">
        <v>493836</v>
      </c>
      <c r="U7" s="35">
        <v>1060762</v>
      </c>
      <c r="V7" s="35">
        <v>-2332915</v>
      </c>
      <c r="W7" s="35">
        <v>-0.74342892820128603</v>
      </c>
      <c r="X7" s="35">
        <v>0.49589672805392399</v>
      </c>
      <c r="Y7" s="35">
        <v>-0.461476101357433</v>
      </c>
      <c r="Z7" s="35">
        <v>0.76045198784104595</v>
      </c>
      <c r="AA7" s="35">
        <v>0.927860787905188</v>
      </c>
      <c r="AB7" s="35">
        <v>-0.52356604331684997</v>
      </c>
      <c r="AC7" s="35">
        <v>-2292367</v>
      </c>
      <c r="AD7" s="35">
        <v>434741</v>
      </c>
      <c r="AE7" s="35">
        <v>-624964</v>
      </c>
      <c r="AF7" s="35">
        <v>367036</v>
      </c>
      <c r="AG7" s="35">
        <v>801777</v>
      </c>
      <c r="AH7" s="35">
        <v>-1667403</v>
      </c>
      <c r="AI7" s="35">
        <v>-0.75902799047062397</v>
      </c>
      <c r="AJ7" s="35">
        <v>0.59736207142935605</v>
      </c>
      <c r="AK7" s="35">
        <v>-0.462001342468426</v>
      </c>
      <c r="AL7" s="35">
        <v>1.0174755774369799</v>
      </c>
      <c r="AM7" s="35">
        <v>1.1016931219839201</v>
      </c>
      <c r="AN7" s="35">
        <v>-0.55209551890892195</v>
      </c>
      <c r="AO7" s="35">
        <v>-153760.5</v>
      </c>
      <c r="AP7" s="35">
        <v>-211451.5</v>
      </c>
      <c r="AQ7" s="35">
        <v>107588.5</v>
      </c>
      <c r="AR7" s="35">
        <v>-417762.5</v>
      </c>
      <c r="AS7" s="35">
        <v>-629214</v>
      </c>
      <c r="AT7" s="35">
        <v>-261349</v>
      </c>
      <c r="AU7" s="35">
        <v>-0.13867126377486499</v>
      </c>
      <c r="AV7" s="35">
        <v>-0.22140301187631001</v>
      </c>
      <c r="AW7" s="35">
        <v>0.126953475309865</v>
      </c>
      <c r="AX7" s="35">
        <v>-0.30431085033307398</v>
      </c>
      <c r="AY7" s="35">
        <v>-0.65882660900840495</v>
      </c>
      <c r="AZ7" s="35">
        <v>-0.23570160162263601</v>
      </c>
    </row>
    <row r="8" spans="1:52" ht="30.5" customHeight="1" x14ac:dyDescent="0.3">
      <c r="A8" s="35" t="s">
        <v>45</v>
      </c>
      <c r="B8" s="35">
        <v>82896</v>
      </c>
      <c r="C8" s="35">
        <v>49520</v>
      </c>
      <c r="D8" s="35">
        <v>102038</v>
      </c>
      <c r="E8" s="35">
        <v>52777</v>
      </c>
      <c r="F8" s="35">
        <v>29903</v>
      </c>
      <c r="G8" s="35">
        <v>99255.5</v>
      </c>
      <c r="H8" s="35">
        <v>18236</v>
      </c>
      <c r="I8" s="35">
        <v>8623</v>
      </c>
      <c r="J8" s="35">
        <v>71108</v>
      </c>
      <c r="K8" s="35">
        <v>29645</v>
      </c>
      <c r="L8" s="35">
        <v>16316</v>
      </c>
      <c r="M8" s="35">
        <v>78331.5</v>
      </c>
      <c r="N8" s="35">
        <v>37866</v>
      </c>
      <c r="O8" s="35">
        <v>21562</v>
      </c>
      <c r="P8" s="35">
        <v>99348.5</v>
      </c>
      <c r="Q8" s="35">
        <v>-53251</v>
      </c>
      <c r="R8" s="35">
        <v>8221</v>
      </c>
      <c r="S8" s="35">
        <v>-23132</v>
      </c>
      <c r="T8" s="35">
        <v>11409</v>
      </c>
      <c r="U8" s="35">
        <v>19630</v>
      </c>
      <c r="V8" s="35">
        <v>-30119</v>
      </c>
      <c r="W8" s="35">
        <v>-0.64238322717621998</v>
      </c>
      <c r="X8" s="35">
        <v>0.277314892899308</v>
      </c>
      <c r="Y8" s="35">
        <v>-0.43829698542925799</v>
      </c>
      <c r="Z8" s="35">
        <v>0.62563062075016396</v>
      </c>
      <c r="AA8" s="35">
        <v>0.66216899983133704</v>
      </c>
      <c r="AB8" s="35">
        <v>-0.36333478093032201</v>
      </c>
      <c r="AC8" s="35">
        <v>-33204</v>
      </c>
      <c r="AD8" s="35">
        <v>5246</v>
      </c>
      <c r="AE8" s="35">
        <v>-13587</v>
      </c>
      <c r="AF8" s="35">
        <v>7693</v>
      </c>
      <c r="AG8" s="35">
        <v>12939</v>
      </c>
      <c r="AH8" s="35">
        <v>-19617</v>
      </c>
      <c r="AI8" s="35">
        <v>-0.67051696284329498</v>
      </c>
      <c r="AJ8" s="35">
        <v>0.32152488354988901</v>
      </c>
      <c r="AK8" s="35">
        <v>-0.45436912684345998</v>
      </c>
      <c r="AL8" s="35">
        <v>0.89214890409370196</v>
      </c>
      <c r="AM8" s="35">
        <v>0.79302525128708001</v>
      </c>
      <c r="AN8" s="35">
        <v>-0.396142972536348</v>
      </c>
      <c r="AO8" s="35">
        <v>-23706.5</v>
      </c>
      <c r="AP8" s="35">
        <v>21017</v>
      </c>
      <c r="AQ8" s="35">
        <v>-20924</v>
      </c>
      <c r="AR8" s="35">
        <v>7223.5</v>
      </c>
      <c r="AS8" s="35">
        <v>28240.5</v>
      </c>
      <c r="AT8" s="35">
        <v>-2782.5</v>
      </c>
      <c r="AU8" s="35">
        <v>-0.23233011231109901</v>
      </c>
      <c r="AV8" s="35">
        <v>0.268308407218041</v>
      </c>
      <c r="AW8" s="35">
        <v>-0.210809476552936</v>
      </c>
      <c r="AX8" s="35">
        <v>0.10158491308994699</v>
      </c>
      <c r="AY8" s="35">
        <v>0.36052545910648898</v>
      </c>
      <c r="AZ8" s="35">
        <v>-2.7269252631372601E-2</v>
      </c>
    </row>
    <row r="9" spans="1:52" ht="30.5" customHeight="1" x14ac:dyDescent="0.3">
      <c r="A9" s="35" t="s">
        <v>46</v>
      </c>
      <c r="B9" s="35">
        <v>422178</v>
      </c>
      <c r="C9" s="35">
        <v>194682</v>
      </c>
      <c r="D9" s="35">
        <v>1152512.5</v>
      </c>
      <c r="E9" s="35">
        <v>321706</v>
      </c>
      <c r="F9" s="35">
        <v>142971</v>
      </c>
      <c r="G9" s="35">
        <v>1004387.5</v>
      </c>
      <c r="H9" s="35">
        <v>167430</v>
      </c>
      <c r="I9" s="35">
        <v>59060</v>
      </c>
      <c r="J9" s="35">
        <v>746357.5</v>
      </c>
      <c r="K9" s="35">
        <v>213139</v>
      </c>
      <c r="L9" s="35">
        <v>95710</v>
      </c>
      <c r="M9" s="35">
        <v>895519.5</v>
      </c>
      <c r="N9" s="35">
        <v>259106</v>
      </c>
      <c r="O9" s="35">
        <v>118919</v>
      </c>
      <c r="P9" s="35">
        <v>1158470</v>
      </c>
      <c r="Q9" s="35">
        <v>-209039</v>
      </c>
      <c r="R9" s="35">
        <v>45967</v>
      </c>
      <c r="S9" s="35">
        <v>-108567</v>
      </c>
      <c r="T9" s="35">
        <v>45709</v>
      </c>
      <c r="U9" s="35">
        <v>91676</v>
      </c>
      <c r="V9" s="35">
        <v>-100472</v>
      </c>
      <c r="W9" s="35">
        <v>-0.49514422826390703</v>
      </c>
      <c r="X9" s="35">
        <v>0.21566677144961699</v>
      </c>
      <c r="Y9" s="35">
        <v>-0.33747272354261298</v>
      </c>
      <c r="Z9" s="35">
        <v>0.27300364331362298</v>
      </c>
      <c r="AA9" s="35">
        <v>0.43012306522973198</v>
      </c>
      <c r="AB9" s="35">
        <v>-0.23798492578959499</v>
      </c>
      <c r="AC9" s="35">
        <v>-98972</v>
      </c>
      <c r="AD9" s="35">
        <v>23209</v>
      </c>
      <c r="AE9" s="35">
        <v>-47261</v>
      </c>
      <c r="AF9" s="35">
        <v>36650</v>
      </c>
      <c r="AG9" s="35">
        <v>59859</v>
      </c>
      <c r="AH9" s="35">
        <v>-51711</v>
      </c>
      <c r="AI9" s="35">
        <v>-0.50837776476510399</v>
      </c>
      <c r="AJ9" s="35">
        <v>0.242492947445408</v>
      </c>
      <c r="AK9" s="35">
        <v>-0.33056354085793599</v>
      </c>
      <c r="AL9" s="35">
        <v>0.62055536742295903</v>
      </c>
      <c r="AM9" s="35">
        <v>0.62542054121826296</v>
      </c>
      <c r="AN9" s="35">
        <v>-0.26561777668197301</v>
      </c>
      <c r="AO9" s="35">
        <v>-256993</v>
      </c>
      <c r="AP9" s="35">
        <v>262950.5</v>
      </c>
      <c r="AQ9" s="35">
        <v>-108868</v>
      </c>
      <c r="AR9" s="35">
        <v>149162</v>
      </c>
      <c r="AS9" s="35">
        <v>412112.5</v>
      </c>
      <c r="AT9" s="35">
        <v>-148125</v>
      </c>
      <c r="AU9" s="35">
        <v>-0.22298500016268799</v>
      </c>
      <c r="AV9" s="35">
        <v>0.29362900528687502</v>
      </c>
      <c r="AW9" s="35">
        <v>-0.108392428221179</v>
      </c>
      <c r="AX9" s="35">
        <v>0.19985328746612699</v>
      </c>
      <c r="AY9" s="35">
        <v>0.46019377579159298</v>
      </c>
      <c r="AZ9" s="35">
        <v>-0.12852355180529401</v>
      </c>
    </row>
    <row r="10" spans="1:52" ht="30.5" customHeight="1" x14ac:dyDescent="0.3">
      <c r="A10" s="35" t="s">
        <v>47</v>
      </c>
      <c r="B10" s="35">
        <v>137005</v>
      </c>
      <c r="C10" s="35">
        <v>75977</v>
      </c>
      <c r="D10" s="35">
        <v>429354</v>
      </c>
      <c r="E10" s="35">
        <v>95766</v>
      </c>
      <c r="F10" s="35">
        <v>52766</v>
      </c>
      <c r="G10" s="35">
        <v>415439</v>
      </c>
      <c r="H10" s="35">
        <v>42628</v>
      </c>
      <c r="I10" s="35">
        <v>21025</v>
      </c>
      <c r="J10" s="35">
        <v>306931</v>
      </c>
      <c r="K10" s="35">
        <v>62765</v>
      </c>
      <c r="L10" s="35">
        <v>33166</v>
      </c>
      <c r="M10" s="35">
        <v>359128.5</v>
      </c>
      <c r="N10" s="35">
        <v>64946</v>
      </c>
      <c r="O10" s="35">
        <v>34002</v>
      </c>
      <c r="P10" s="35">
        <v>363093</v>
      </c>
      <c r="Q10" s="35">
        <v>-74240</v>
      </c>
      <c r="R10" s="35">
        <v>2181</v>
      </c>
      <c r="S10" s="35">
        <v>-33001</v>
      </c>
      <c r="T10" s="35">
        <v>20137</v>
      </c>
      <c r="U10" s="35">
        <v>22318</v>
      </c>
      <c r="V10" s="35">
        <v>-41239</v>
      </c>
      <c r="W10" s="35">
        <v>-0.54187803364840703</v>
      </c>
      <c r="X10" s="35">
        <v>3.4748665657611699E-2</v>
      </c>
      <c r="Y10" s="35">
        <v>-0.34460038009314298</v>
      </c>
      <c r="Z10" s="35">
        <v>0.47238904006756099</v>
      </c>
      <c r="AA10" s="35">
        <v>0.355580339361108</v>
      </c>
      <c r="AB10" s="35">
        <v>-0.30100361300682399</v>
      </c>
      <c r="AC10" s="35">
        <v>-42811</v>
      </c>
      <c r="AD10" s="35">
        <v>836</v>
      </c>
      <c r="AE10" s="35">
        <v>-19600</v>
      </c>
      <c r="AF10" s="35">
        <v>12141</v>
      </c>
      <c r="AG10" s="35">
        <v>12977</v>
      </c>
      <c r="AH10" s="35">
        <v>-23211</v>
      </c>
      <c r="AI10" s="35">
        <v>-0.56347315634994799</v>
      </c>
      <c r="AJ10" s="35">
        <v>2.5206536814810301E-2</v>
      </c>
      <c r="AK10" s="35">
        <v>-0.37145131334571502</v>
      </c>
      <c r="AL10" s="35">
        <v>0.57745541022592095</v>
      </c>
      <c r="AM10" s="35">
        <v>0.39127419646625999</v>
      </c>
      <c r="AN10" s="35">
        <v>-0.30550034878976501</v>
      </c>
      <c r="AO10" s="35">
        <v>-70225.5</v>
      </c>
      <c r="AP10" s="35">
        <v>3964.5</v>
      </c>
      <c r="AQ10" s="35">
        <v>-56310.5</v>
      </c>
      <c r="AR10" s="35">
        <v>52197.5</v>
      </c>
      <c r="AS10" s="35">
        <v>56162</v>
      </c>
      <c r="AT10" s="35">
        <v>-13915</v>
      </c>
      <c r="AU10" s="35">
        <v>-0.163560837909976</v>
      </c>
      <c r="AV10" s="35">
        <v>1.1039224121727999E-2</v>
      </c>
      <c r="AW10" s="35">
        <v>-0.13554456851667701</v>
      </c>
      <c r="AX10" s="35">
        <v>0.17006265251799199</v>
      </c>
      <c r="AY10" s="35">
        <v>0.15638413548353799</v>
      </c>
      <c r="AZ10" s="35">
        <v>-3.2409154217731703E-2</v>
      </c>
    </row>
    <row r="11" spans="1:52" ht="30.5" customHeight="1" x14ac:dyDescent="0.3">
      <c r="A11" s="35" t="s">
        <v>30</v>
      </c>
      <c r="B11" s="35">
        <v>24776</v>
      </c>
      <c r="C11" s="35">
        <v>12562</v>
      </c>
      <c r="D11" s="35">
        <v>80770</v>
      </c>
      <c r="E11" s="35">
        <v>17041</v>
      </c>
      <c r="F11" s="35">
        <v>8067</v>
      </c>
      <c r="G11" s="35">
        <v>87957.5</v>
      </c>
      <c r="H11" s="35">
        <v>7443</v>
      </c>
      <c r="I11" s="35">
        <v>3206</v>
      </c>
      <c r="J11" s="35">
        <v>56823</v>
      </c>
      <c r="K11" s="35">
        <v>8934</v>
      </c>
      <c r="L11" s="35">
        <v>4625</v>
      </c>
      <c r="M11" s="35">
        <v>52571.5</v>
      </c>
      <c r="N11" s="35">
        <v>10475</v>
      </c>
      <c r="O11" s="35">
        <v>5510</v>
      </c>
      <c r="P11" s="35">
        <v>69642.5</v>
      </c>
      <c r="Q11" s="35">
        <v>-15842</v>
      </c>
      <c r="R11" s="35">
        <v>1541</v>
      </c>
      <c r="S11" s="35">
        <v>-8107</v>
      </c>
      <c r="T11" s="35">
        <v>1491</v>
      </c>
      <c r="U11" s="35">
        <v>3032</v>
      </c>
      <c r="V11" s="35">
        <v>-7735</v>
      </c>
      <c r="W11" s="35">
        <v>-0.63940910558605102</v>
      </c>
      <c r="X11" s="35">
        <v>0.17248712782628101</v>
      </c>
      <c r="Y11" s="35">
        <v>-0.47573499207792902</v>
      </c>
      <c r="Z11" s="35">
        <v>0.20032245062474799</v>
      </c>
      <c r="AA11" s="35">
        <v>0.33937765838370199</v>
      </c>
      <c r="AB11" s="35">
        <v>-0.312197287697772</v>
      </c>
      <c r="AC11" s="35">
        <v>-7937</v>
      </c>
      <c r="AD11" s="35">
        <v>885</v>
      </c>
      <c r="AE11" s="35">
        <v>-3442</v>
      </c>
      <c r="AF11" s="35">
        <v>1419</v>
      </c>
      <c r="AG11" s="35">
        <v>2304</v>
      </c>
      <c r="AH11" s="35">
        <v>-4495</v>
      </c>
      <c r="AI11" s="35">
        <v>-0.63182614233402301</v>
      </c>
      <c r="AJ11" s="35">
        <v>0.19135135135135101</v>
      </c>
      <c r="AK11" s="35">
        <v>-0.42667658361224697</v>
      </c>
      <c r="AL11" s="35">
        <v>0.44260761072988097</v>
      </c>
      <c r="AM11" s="35">
        <v>0.49816216216216203</v>
      </c>
      <c r="AN11" s="35">
        <v>-0.35782518707212202</v>
      </c>
      <c r="AO11" s="35">
        <v>-28198.5</v>
      </c>
      <c r="AP11" s="35">
        <v>17071</v>
      </c>
      <c r="AQ11" s="35">
        <v>-35386</v>
      </c>
      <c r="AR11" s="35">
        <v>-4251.5</v>
      </c>
      <c r="AS11" s="35">
        <v>12819.5</v>
      </c>
      <c r="AT11" s="35">
        <v>7187.5</v>
      </c>
      <c r="AU11" s="35">
        <v>-0.34912096075275401</v>
      </c>
      <c r="AV11" s="35">
        <v>0.324719667500451</v>
      </c>
      <c r="AW11" s="35">
        <v>-0.402307932808458</v>
      </c>
      <c r="AX11" s="35">
        <v>-7.4820055259313997E-2</v>
      </c>
      <c r="AY11" s="35">
        <v>0.243848853466231</v>
      </c>
      <c r="AZ11" s="35">
        <v>8.8987247740497696E-2</v>
      </c>
    </row>
    <row r="12" spans="1:52" ht="30.5" customHeight="1" x14ac:dyDescent="0.3">
      <c r="A12" s="35" t="s">
        <v>48</v>
      </c>
      <c r="B12" s="35">
        <v>163366</v>
      </c>
      <c r="C12" s="35">
        <v>98640</v>
      </c>
      <c r="D12" s="35">
        <v>24782.5</v>
      </c>
      <c r="E12" s="35">
        <v>78127</v>
      </c>
      <c r="F12" s="35">
        <v>42928</v>
      </c>
      <c r="G12" s="35">
        <v>20857.5</v>
      </c>
      <c r="H12" s="35">
        <v>25748</v>
      </c>
      <c r="I12" s="35">
        <v>12046</v>
      </c>
      <c r="J12" s="35">
        <v>17896.5</v>
      </c>
      <c r="K12" s="35">
        <v>59568</v>
      </c>
      <c r="L12" s="35">
        <v>31716</v>
      </c>
      <c r="M12" s="35">
        <v>24311.5</v>
      </c>
      <c r="N12" s="35">
        <v>87950</v>
      </c>
      <c r="O12" s="35">
        <v>52449</v>
      </c>
      <c r="P12" s="35">
        <v>29158</v>
      </c>
      <c r="Q12" s="35">
        <v>-103798</v>
      </c>
      <c r="R12" s="35">
        <v>28382</v>
      </c>
      <c r="S12" s="35">
        <v>-18559</v>
      </c>
      <c r="T12" s="35">
        <v>33820</v>
      </c>
      <c r="U12" s="35">
        <v>62202</v>
      </c>
      <c r="V12" s="35">
        <v>-85239</v>
      </c>
      <c r="W12" s="35">
        <v>-0.63537088500667205</v>
      </c>
      <c r="X12" s="35">
        <v>0.47646387322052097</v>
      </c>
      <c r="Y12" s="35">
        <v>-0.23754911874255999</v>
      </c>
      <c r="Z12" s="35">
        <v>1.31350007767593</v>
      </c>
      <c r="AA12" s="35">
        <v>1.0442183722804099</v>
      </c>
      <c r="AB12" s="35">
        <v>-0.52176707515639698</v>
      </c>
      <c r="AC12" s="35">
        <v>-66924</v>
      </c>
      <c r="AD12" s="35">
        <v>20733</v>
      </c>
      <c r="AE12" s="35">
        <v>-11212</v>
      </c>
      <c r="AF12" s="35">
        <v>19670</v>
      </c>
      <c r="AG12" s="35">
        <v>40403</v>
      </c>
      <c r="AH12" s="35">
        <v>-55712</v>
      </c>
      <c r="AI12" s="35">
        <v>-0.678467153284671</v>
      </c>
      <c r="AJ12" s="35">
        <v>0.653707907680665</v>
      </c>
      <c r="AK12" s="35">
        <v>-0.261181513231457</v>
      </c>
      <c r="AL12" s="35">
        <v>1.6329071891084099</v>
      </c>
      <c r="AM12" s="35">
        <v>1.27389960903014</v>
      </c>
      <c r="AN12" s="35">
        <v>-0.56480129764801301</v>
      </c>
      <c r="AO12" s="35">
        <v>-471</v>
      </c>
      <c r="AP12" s="35">
        <v>4846.5</v>
      </c>
      <c r="AQ12" s="35">
        <v>3454</v>
      </c>
      <c r="AR12" s="35">
        <v>6415</v>
      </c>
      <c r="AS12" s="35">
        <v>11261.5</v>
      </c>
      <c r="AT12" s="35">
        <v>-3925</v>
      </c>
      <c r="AU12" s="35">
        <v>-1.9005346514677599E-2</v>
      </c>
      <c r="AV12" s="35">
        <v>0.19935010180367299</v>
      </c>
      <c r="AW12" s="35">
        <v>0.16559990411122999</v>
      </c>
      <c r="AX12" s="35">
        <v>0.35844997625233899</v>
      </c>
      <c r="AY12" s="35">
        <v>0.46321699607181699</v>
      </c>
      <c r="AZ12" s="35">
        <v>-0.158377887622314</v>
      </c>
    </row>
    <row r="13" spans="1:52" ht="30.5" customHeight="1" x14ac:dyDescent="0.3">
      <c r="A13" s="35" t="s">
        <v>49</v>
      </c>
      <c r="B13" s="35">
        <v>3421293</v>
      </c>
      <c r="C13" s="35">
        <v>1982323</v>
      </c>
      <c r="D13" s="35">
        <v>200570</v>
      </c>
      <c r="E13" s="35">
        <v>3228826</v>
      </c>
      <c r="F13" s="35">
        <v>1736768</v>
      </c>
      <c r="G13" s="35">
        <v>190440.5</v>
      </c>
      <c r="H13" s="35">
        <v>1024172</v>
      </c>
      <c r="I13" s="35">
        <v>530859</v>
      </c>
      <c r="J13" s="35">
        <v>200018.5</v>
      </c>
      <c r="K13" s="35">
        <v>2163206</v>
      </c>
      <c r="L13" s="35">
        <v>1171648</v>
      </c>
      <c r="M13" s="35">
        <v>208194</v>
      </c>
      <c r="N13" s="35">
        <v>2070299</v>
      </c>
      <c r="O13" s="35">
        <v>1186390</v>
      </c>
      <c r="P13" s="35">
        <v>195511.5</v>
      </c>
      <c r="Q13" s="35">
        <v>-1258087</v>
      </c>
      <c r="R13" s="35">
        <v>-92907</v>
      </c>
      <c r="S13" s="35">
        <v>-1065620</v>
      </c>
      <c r="T13" s="35">
        <v>1139034</v>
      </c>
      <c r="U13" s="35">
        <v>1046127</v>
      </c>
      <c r="V13" s="35">
        <v>-192467</v>
      </c>
      <c r="W13" s="35">
        <v>-0.36772267093172001</v>
      </c>
      <c r="X13" s="35">
        <v>-4.2948752915811003E-2</v>
      </c>
      <c r="Y13" s="35">
        <v>-0.33003326905816499</v>
      </c>
      <c r="Z13" s="35">
        <v>1.1121510839976001</v>
      </c>
      <c r="AA13" s="35">
        <v>0.48360026738091499</v>
      </c>
      <c r="AB13" s="35">
        <v>-5.6255632008132599E-2</v>
      </c>
      <c r="AC13" s="35">
        <v>-810675</v>
      </c>
      <c r="AD13" s="35">
        <v>14742</v>
      </c>
      <c r="AE13" s="35">
        <v>-565120</v>
      </c>
      <c r="AF13" s="35">
        <v>640789</v>
      </c>
      <c r="AG13" s="35">
        <v>655531</v>
      </c>
      <c r="AH13" s="35">
        <v>-245555</v>
      </c>
      <c r="AI13" s="35">
        <v>-0.408952022450428</v>
      </c>
      <c r="AJ13" s="35">
        <v>1.2582277270989199E-2</v>
      </c>
      <c r="AK13" s="35">
        <v>-0.325386004348306</v>
      </c>
      <c r="AL13" s="35">
        <v>1.2070794693129401</v>
      </c>
      <c r="AM13" s="35">
        <v>0.55949483121210397</v>
      </c>
      <c r="AN13" s="35">
        <v>-0.12387234572771399</v>
      </c>
      <c r="AO13" s="35">
        <v>7624</v>
      </c>
      <c r="AP13" s="35">
        <v>-12682.5</v>
      </c>
      <c r="AQ13" s="35">
        <v>17753.5</v>
      </c>
      <c r="AR13" s="35">
        <v>8175.5</v>
      </c>
      <c r="AS13" s="35">
        <v>-4507</v>
      </c>
      <c r="AT13" s="35">
        <v>-10129.5</v>
      </c>
      <c r="AU13" s="35">
        <v>3.8011666749763098E-2</v>
      </c>
      <c r="AV13" s="35">
        <v>-6.0916741116458603E-2</v>
      </c>
      <c r="AW13" s="35">
        <v>9.3223342723842806E-2</v>
      </c>
      <c r="AX13" s="35">
        <v>4.0873719180975703E-2</v>
      </c>
      <c r="AY13" s="35">
        <v>-2.1648078234723301E-2</v>
      </c>
      <c r="AZ13" s="35">
        <v>-5.0503564840205399E-2</v>
      </c>
    </row>
    <row r="14" spans="1:52" s="46" customFormat="1" ht="30.5" customHeight="1" x14ac:dyDescent="0.3">
      <c r="A14" s="45" t="s">
        <v>50</v>
      </c>
      <c r="B14" s="45">
        <v>181472</v>
      </c>
      <c r="C14" s="45">
        <v>97207</v>
      </c>
      <c r="D14" s="45">
        <v>27708.5</v>
      </c>
      <c r="E14" s="45">
        <v>95832</v>
      </c>
      <c r="F14" s="45">
        <v>47201</v>
      </c>
      <c r="G14" s="45">
        <v>19570</v>
      </c>
      <c r="H14" s="45">
        <v>18172</v>
      </c>
      <c r="I14" s="45">
        <v>6110</v>
      </c>
      <c r="J14" s="45">
        <v>19986</v>
      </c>
      <c r="K14" s="45">
        <v>40476</v>
      </c>
      <c r="L14" s="45">
        <v>20356</v>
      </c>
      <c r="M14" s="45">
        <v>27807</v>
      </c>
      <c r="N14" s="45">
        <v>299326</v>
      </c>
      <c r="O14" s="45">
        <v>136597</v>
      </c>
      <c r="P14" s="45">
        <v>22530.5</v>
      </c>
      <c r="Q14" s="45">
        <v>-140996</v>
      </c>
      <c r="R14" s="45">
        <v>258850</v>
      </c>
      <c r="S14" s="45">
        <v>-55356</v>
      </c>
      <c r="T14" s="45">
        <v>22304</v>
      </c>
      <c r="U14" s="45">
        <v>281154</v>
      </c>
      <c r="V14" s="45">
        <v>-85640</v>
      </c>
      <c r="W14" s="45">
        <v>-0.77695732675013196</v>
      </c>
      <c r="X14" s="45">
        <v>6.3951477418717202</v>
      </c>
      <c r="Y14" s="45">
        <v>-0.57763586275982903</v>
      </c>
      <c r="Z14" s="45">
        <v>1.2273827867048199</v>
      </c>
      <c r="AA14" s="45">
        <v>6.9461903350133403</v>
      </c>
      <c r="AB14" s="45">
        <v>-0.471918532886616</v>
      </c>
      <c r="AC14" s="45">
        <v>-76851</v>
      </c>
      <c r="AD14" s="45">
        <v>116241</v>
      </c>
      <c r="AE14" s="45">
        <v>-26845</v>
      </c>
      <c r="AF14" s="45">
        <v>14246</v>
      </c>
      <c r="AG14" s="45">
        <v>130487</v>
      </c>
      <c r="AH14" s="45">
        <v>-50006</v>
      </c>
      <c r="AI14" s="45">
        <v>-0.79059121256699605</v>
      </c>
      <c r="AJ14" s="45">
        <v>5.7104047946551297</v>
      </c>
      <c r="AK14" s="45">
        <v>-0.56873795046715103</v>
      </c>
      <c r="AL14" s="45">
        <v>2.3315875613747901</v>
      </c>
      <c r="AM14" s="45">
        <v>6.4102475928473099</v>
      </c>
      <c r="AN14" s="45">
        <v>-0.51442797329410395</v>
      </c>
      <c r="AO14" s="45">
        <v>98.5</v>
      </c>
      <c r="AP14" s="45">
        <v>-5276.5</v>
      </c>
      <c r="AQ14" s="45">
        <v>8237</v>
      </c>
      <c r="AR14" s="45">
        <v>7821</v>
      </c>
      <c r="AS14" s="45">
        <v>2544.5</v>
      </c>
      <c r="AT14" s="45">
        <v>-8138.5</v>
      </c>
      <c r="AU14" s="45">
        <v>3.55486583539347E-3</v>
      </c>
      <c r="AV14" s="45">
        <v>-0.189754378393929</v>
      </c>
      <c r="AW14" s="45">
        <v>0.42089933571793497</v>
      </c>
      <c r="AX14" s="45">
        <v>0.39132392674872402</v>
      </c>
      <c r="AY14" s="45">
        <v>9.1505735965764001E-2</v>
      </c>
      <c r="AZ14" s="45">
        <v>-0.293718534023855</v>
      </c>
    </row>
    <row r="15" spans="1:52" ht="30.5" customHeight="1" x14ac:dyDescent="0.3">
      <c r="A15" s="35" t="s">
        <v>34</v>
      </c>
      <c r="B15" s="35">
        <v>2558459</v>
      </c>
      <c r="C15" s="35">
        <v>1704201</v>
      </c>
      <c r="D15" s="35">
        <v>673040</v>
      </c>
      <c r="E15" s="35">
        <v>1317471</v>
      </c>
      <c r="F15" s="35">
        <v>821313</v>
      </c>
      <c r="G15" s="35">
        <v>684762.5</v>
      </c>
      <c r="H15" s="35">
        <v>430184</v>
      </c>
      <c r="I15" s="35">
        <v>234041</v>
      </c>
      <c r="J15" s="35">
        <v>640894.5</v>
      </c>
      <c r="K15" s="35">
        <v>777018</v>
      </c>
      <c r="L15" s="35">
        <v>487678</v>
      </c>
      <c r="M15" s="35">
        <v>582292</v>
      </c>
      <c r="N15" s="35">
        <v>1096271</v>
      </c>
      <c r="O15" s="35">
        <v>736885</v>
      </c>
      <c r="P15" s="35">
        <v>578460</v>
      </c>
      <c r="Q15" s="35">
        <v>-1781441</v>
      </c>
      <c r="R15" s="35">
        <v>319253</v>
      </c>
      <c r="S15" s="35">
        <v>-540453</v>
      </c>
      <c r="T15" s="35">
        <v>346834</v>
      </c>
      <c r="U15" s="35">
        <v>666087</v>
      </c>
      <c r="V15" s="35">
        <v>-1240988</v>
      </c>
      <c r="W15" s="35">
        <v>-0.696294527291623</v>
      </c>
      <c r="X15" s="35">
        <v>0.41086950366658098</v>
      </c>
      <c r="Y15" s="35">
        <v>-0.41022003520381001</v>
      </c>
      <c r="Z15" s="35">
        <v>0.80624569951462599</v>
      </c>
      <c r="AA15" s="35">
        <v>0.85723496752970896</v>
      </c>
      <c r="AB15" s="35">
        <v>-0.485052916618949</v>
      </c>
      <c r="AC15" s="35">
        <v>-1216523</v>
      </c>
      <c r="AD15" s="35">
        <v>249207</v>
      </c>
      <c r="AE15" s="35">
        <v>-333635</v>
      </c>
      <c r="AF15" s="35">
        <v>253637</v>
      </c>
      <c r="AG15" s="35">
        <v>502844</v>
      </c>
      <c r="AH15" s="35">
        <v>-882888</v>
      </c>
      <c r="AI15" s="35">
        <v>-0.71383774566497704</v>
      </c>
      <c r="AJ15" s="35">
        <v>0.51100726298910304</v>
      </c>
      <c r="AK15" s="35">
        <v>-0.40622150142515701</v>
      </c>
      <c r="AL15" s="35">
        <v>1.08372891929191</v>
      </c>
      <c r="AM15" s="35">
        <v>1.03109838869089</v>
      </c>
      <c r="AN15" s="35">
        <v>-0.51806565070669397</v>
      </c>
      <c r="AO15" s="35">
        <v>-90748</v>
      </c>
      <c r="AP15" s="35">
        <v>-3832</v>
      </c>
      <c r="AQ15" s="35">
        <v>-102470.5</v>
      </c>
      <c r="AR15" s="35">
        <v>-58602.5</v>
      </c>
      <c r="AS15" s="35">
        <v>-62434.5</v>
      </c>
      <c r="AT15" s="35">
        <v>11722.5</v>
      </c>
      <c r="AU15" s="35">
        <v>-0.134832996552953</v>
      </c>
      <c r="AV15" s="35">
        <v>-6.5808906871466502E-3</v>
      </c>
      <c r="AW15" s="35">
        <v>-0.149643854621127</v>
      </c>
      <c r="AX15" s="35">
        <v>-9.1438606510119799E-2</v>
      </c>
      <c r="AY15" s="35">
        <v>-0.10722197797668501</v>
      </c>
      <c r="AZ15" s="35">
        <v>1.7417241174372902E-2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41FD-3BA8-4AD7-95ED-92D25335E597}">
  <dimension ref="B1:G20"/>
  <sheetViews>
    <sheetView workbookViewId="0">
      <selection activeCell="D1" sqref="D1:D1048576"/>
    </sheetView>
  </sheetViews>
  <sheetFormatPr defaultColWidth="16.1640625" defaultRowHeight="14" x14ac:dyDescent="0.3"/>
  <cols>
    <col min="3" max="6" width="16.1640625" style="36"/>
  </cols>
  <sheetData>
    <row r="1" spans="2:7" x14ac:dyDescent="0.3">
      <c r="B1" s="6"/>
      <c r="C1" s="37"/>
      <c r="D1" s="37"/>
      <c r="E1" s="37"/>
      <c r="F1" s="37"/>
      <c r="G1" s="6"/>
    </row>
    <row r="2" spans="2:7" ht="21.5" customHeight="1" x14ac:dyDescent="0.3">
      <c r="B2" s="40"/>
      <c r="C2" s="41" t="s">
        <v>51</v>
      </c>
      <c r="D2" s="41"/>
      <c r="E2" s="41" t="s">
        <v>52</v>
      </c>
      <c r="F2" s="41"/>
      <c r="G2" s="6"/>
    </row>
    <row r="3" spans="2:7" ht="22.5" customHeight="1" x14ac:dyDescent="0.3">
      <c r="B3" s="42"/>
      <c r="C3" s="43" t="s">
        <v>20</v>
      </c>
      <c r="D3" s="43" t="s">
        <v>22</v>
      </c>
      <c r="E3" s="43" t="s">
        <v>20</v>
      </c>
      <c r="F3" s="43" t="s">
        <v>22</v>
      </c>
      <c r="G3" s="6"/>
    </row>
    <row r="4" spans="2:7" x14ac:dyDescent="0.3">
      <c r="B4" s="38" t="s">
        <v>43</v>
      </c>
      <c r="C4" s="39">
        <v>-0.81621775840824295</v>
      </c>
      <c r="D4" s="39">
        <v>-0.14965235148591199</v>
      </c>
      <c r="E4" s="39">
        <v>1.5680698359844301</v>
      </c>
      <c r="F4" s="39">
        <v>0.272346044459922</v>
      </c>
      <c r="G4" s="6"/>
    </row>
    <row r="5" spans="2:7" x14ac:dyDescent="0.3">
      <c r="B5" s="38" t="s">
        <v>24</v>
      </c>
      <c r="C5" s="39">
        <v>-0.70818974374027599</v>
      </c>
      <c r="D5" s="39">
        <v>-0.16950072008421399</v>
      </c>
      <c r="E5" s="39">
        <v>0.63700194143505195</v>
      </c>
      <c r="F5" s="39">
        <v>0.241339222532407</v>
      </c>
      <c r="G5" s="6"/>
    </row>
    <row r="6" spans="2:7" x14ac:dyDescent="0.3">
      <c r="B6" s="38" t="s">
        <v>25</v>
      </c>
      <c r="C6" s="39">
        <v>-0.64471749632430098</v>
      </c>
      <c r="D6" s="39">
        <v>-0.37150155297951398</v>
      </c>
      <c r="E6" s="39">
        <v>0.52409104345255597</v>
      </c>
      <c r="F6" s="39">
        <v>0.27099958142612102</v>
      </c>
      <c r="G6" s="6"/>
    </row>
    <row r="7" spans="2:7" x14ac:dyDescent="0.3">
      <c r="B7" s="38" t="s">
        <v>44</v>
      </c>
      <c r="C7" s="39">
        <v>-0.74342892820128603</v>
      </c>
      <c r="D7" s="39">
        <v>-0.13867126377486499</v>
      </c>
      <c r="E7" s="39">
        <v>0.49589672805392399</v>
      </c>
      <c r="F7" s="39">
        <v>-0.22140301187631001</v>
      </c>
      <c r="G7" s="6"/>
    </row>
    <row r="8" spans="2:7" x14ac:dyDescent="0.3">
      <c r="B8" s="38" t="s">
        <v>45</v>
      </c>
      <c r="C8" s="39">
        <v>-0.64238322717621998</v>
      </c>
      <c r="D8" s="39">
        <v>-0.23233011231109901</v>
      </c>
      <c r="E8" s="39">
        <v>0.277314892899308</v>
      </c>
      <c r="F8" s="39">
        <v>0.268308407218041</v>
      </c>
      <c r="G8" s="6"/>
    </row>
    <row r="9" spans="2:7" x14ac:dyDescent="0.3">
      <c r="B9" s="38" t="s">
        <v>46</v>
      </c>
      <c r="C9" s="39">
        <v>-0.49514422826390703</v>
      </c>
      <c r="D9" s="39">
        <v>-0.22298500016268799</v>
      </c>
      <c r="E9" s="39">
        <v>0.21566677144961699</v>
      </c>
      <c r="F9" s="39">
        <v>0.29362900528687502</v>
      </c>
      <c r="G9" s="6"/>
    </row>
    <row r="10" spans="2:7" x14ac:dyDescent="0.3">
      <c r="B10" s="38" t="s">
        <v>47</v>
      </c>
      <c r="C10" s="39">
        <v>-0.54187803364840703</v>
      </c>
      <c r="D10" s="39">
        <v>-0.163560837909976</v>
      </c>
      <c r="E10" s="39">
        <v>3.4748665657611699E-2</v>
      </c>
      <c r="F10" s="39">
        <v>1.1039224121727999E-2</v>
      </c>
      <c r="G10" s="6"/>
    </row>
    <row r="11" spans="2:7" ht="28" x14ac:dyDescent="0.3">
      <c r="B11" s="38" t="s">
        <v>30</v>
      </c>
      <c r="C11" s="39">
        <v>-0.63940910558605102</v>
      </c>
      <c r="D11" s="39">
        <v>-0.34912096075275401</v>
      </c>
      <c r="E11" s="39">
        <v>0.17248712782628101</v>
      </c>
      <c r="F11" s="39">
        <v>0.324719667500451</v>
      </c>
      <c r="G11" s="6"/>
    </row>
    <row r="12" spans="2:7" x14ac:dyDescent="0.3">
      <c r="B12" s="38" t="s">
        <v>48</v>
      </c>
      <c r="C12" s="39">
        <v>-0.63537088500667205</v>
      </c>
      <c r="D12" s="39">
        <v>-1.9005346514677599E-2</v>
      </c>
      <c r="E12" s="39">
        <v>0.47646387322052097</v>
      </c>
      <c r="F12" s="39">
        <v>0.19935010180367299</v>
      </c>
      <c r="G12" s="6"/>
    </row>
    <row r="13" spans="2:7" x14ac:dyDescent="0.3">
      <c r="B13" s="38" t="s">
        <v>49</v>
      </c>
      <c r="C13" s="39">
        <v>-0.36772267093172001</v>
      </c>
      <c r="D13" s="39">
        <v>3.8011666749763098E-2</v>
      </c>
      <c r="E13" s="39">
        <v>-4.2948752915811003E-2</v>
      </c>
      <c r="F13" s="39">
        <v>-6.0916741116458603E-2</v>
      </c>
      <c r="G13" s="6"/>
    </row>
    <row r="14" spans="2:7" x14ac:dyDescent="0.3">
      <c r="B14" s="38" t="s">
        <v>50</v>
      </c>
      <c r="C14" s="39">
        <v>-0.77695732675013196</v>
      </c>
      <c r="D14" s="39">
        <v>3.55486583539347E-3</v>
      </c>
      <c r="E14" s="39">
        <v>6.3951477418717202</v>
      </c>
      <c r="F14" s="39">
        <v>-0.189754378393929</v>
      </c>
      <c r="G14" s="6"/>
    </row>
    <row r="15" spans="2:7" x14ac:dyDescent="0.3">
      <c r="B15" s="43" t="s">
        <v>34</v>
      </c>
      <c r="C15" s="44">
        <v>-0.696294527291623</v>
      </c>
      <c r="D15" s="44">
        <v>-0.134832996552953</v>
      </c>
      <c r="E15" s="44">
        <v>0.41086950366658098</v>
      </c>
      <c r="F15" s="44">
        <v>-6.5808906871466502E-3</v>
      </c>
      <c r="G15" s="6"/>
    </row>
    <row r="16" spans="2:7" x14ac:dyDescent="0.3">
      <c r="B16" s="6"/>
      <c r="C16" s="37"/>
      <c r="D16" s="37"/>
      <c r="E16" s="37"/>
      <c r="F16" s="37"/>
      <c r="G16" s="6"/>
    </row>
    <row r="17" spans="2:7" x14ac:dyDescent="0.3">
      <c r="B17" s="6"/>
      <c r="C17" s="37"/>
      <c r="D17" s="37"/>
      <c r="E17" s="37"/>
      <c r="F17" s="37"/>
      <c r="G17" s="6"/>
    </row>
    <row r="18" spans="2:7" x14ac:dyDescent="0.3">
      <c r="B18" s="6"/>
      <c r="C18" s="37"/>
      <c r="D18" s="37"/>
      <c r="E18" s="37"/>
      <c r="F18" s="37"/>
      <c r="G18" s="6"/>
    </row>
    <row r="19" spans="2:7" x14ac:dyDescent="0.3">
      <c r="B19" s="6"/>
      <c r="C19" s="37"/>
      <c r="D19" s="37"/>
      <c r="E19" s="37"/>
      <c r="F19" s="37"/>
      <c r="G19" s="6"/>
    </row>
    <row r="20" spans="2:7" x14ac:dyDescent="0.3">
      <c r="B20" s="6"/>
      <c r="C20" s="37"/>
      <c r="D20" s="37"/>
      <c r="E20" s="37"/>
      <c r="F20" s="37"/>
      <c r="G20" s="6"/>
    </row>
  </sheetData>
  <mergeCells count="2">
    <mergeCell ref="C2:D2"/>
    <mergeCell ref="E2:F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DC28-253A-406A-B772-D152411CD401}">
  <dimension ref="A1:P6"/>
  <sheetViews>
    <sheetView zoomScale="85" zoomScaleNormal="85" workbookViewId="0">
      <selection activeCell="J5" sqref="J5"/>
    </sheetView>
  </sheetViews>
  <sheetFormatPr defaultColWidth="10.5" defaultRowHeight="77" customHeight="1" x14ac:dyDescent="0.3"/>
  <cols>
    <col min="1" max="16384" width="10.5" style="47"/>
  </cols>
  <sheetData>
    <row r="1" spans="1:16" ht="77" customHeight="1" x14ac:dyDescent="0.3">
      <c r="A1" s="48" t="s">
        <v>53</v>
      </c>
      <c r="B1" s="48" t="s">
        <v>54</v>
      </c>
      <c r="C1" s="48" t="s">
        <v>55</v>
      </c>
      <c r="D1" s="48" t="s">
        <v>56</v>
      </c>
      <c r="E1" s="48" t="s">
        <v>57</v>
      </c>
      <c r="F1" s="48" t="s">
        <v>58</v>
      </c>
      <c r="G1" s="48" t="s">
        <v>59</v>
      </c>
      <c r="H1" s="48" t="s">
        <v>60</v>
      </c>
      <c r="I1" s="48" t="s">
        <v>61</v>
      </c>
      <c r="J1" s="48" t="s">
        <v>62</v>
      </c>
      <c r="K1" s="48" t="s">
        <v>63</v>
      </c>
      <c r="L1" s="48" t="s">
        <v>64</v>
      </c>
      <c r="M1" s="48" t="s">
        <v>65</v>
      </c>
      <c r="N1" s="48" t="s">
        <v>66</v>
      </c>
      <c r="O1" s="48" t="s">
        <v>67</v>
      </c>
      <c r="P1" s="48" t="s">
        <v>68</v>
      </c>
    </row>
    <row r="2" spans="1:16" ht="77" customHeight="1" x14ac:dyDescent="0.3">
      <c r="A2" s="49" t="s">
        <v>69</v>
      </c>
      <c r="B2" s="48">
        <v>396</v>
      </c>
      <c r="C2" s="48">
        <v>3537</v>
      </c>
      <c r="D2" s="48">
        <v>1339</v>
      </c>
      <c r="E2" s="48">
        <v>15</v>
      </c>
      <c r="F2" s="48">
        <v>1</v>
      </c>
      <c r="G2" s="48">
        <v>3433</v>
      </c>
      <c r="H2" s="48">
        <v>2500</v>
      </c>
      <c r="I2" s="48">
        <v>166959</v>
      </c>
      <c r="J2" s="48">
        <v>333</v>
      </c>
      <c r="K2" s="48">
        <v>1228</v>
      </c>
      <c r="L2" s="48">
        <v>39</v>
      </c>
      <c r="M2" s="48">
        <v>36</v>
      </c>
      <c r="N2" s="48">
        <v>1</v>
      </c>
      <c r="O2" s="48"/>
      <c r="P2" s="48">
        <v>1305</v>
      </c>
    </row>
    <row r="3" spans="1:16" s="51" customFormat="1" ht="77" customHeight="1" x14ac:dyDescent="0.3">
      <c r="A3" s="50" t="s">
        <v>70</v>
      </c>
      <c r="B3" s="50">
        <v>388</v>
      </c>
      <c r="C3" s="50">
        <v>1294</v>
      </c>
      <c r="D3" s="50">
        <v>992</v>
      </c>
      <c r="E3" s="50">
        <v>12</v>
      </c>
      <c r="F3" s="50"/>
      <c r="G3" s="50">
        <v>2279</v>
      </c>
      <c r="H3" s="50">
        <v>3344</v>
      </c>
      <c r="I3" s="50">
        <v>83843</v>
      </c>
      <c r="J3" s="50">
        <v>264</v>
      </c>
      <c r="K3" s="50">
        <v>2073</v>
      </c>
      <c r="L3" s="50">
        <v>20</v>
      </c>
      <c r="M3" s="50">
        <v>2</v>
      </c>
      <c r="N3" s="50"/>
      <c r="O3" s="50"/>
      <c r="P3" s="50">
        <v>792</v>
      </c>
    </row>
    <row r="4" spans="1:16" s="51" customFormat="1" ht="77" customHeight="1" x14ac:dyDescent="0.3">
      <c r="A4" s="50" t="s">
        <v>71</v>
      </c>
      <c r="B4" s="50">
        <v>196</v>
      </c>
      <c r="C4" s="50">
        <v>798</v>
      </c>
      <c r="D4" s="50">
        <v>589</v>
      </c>
      <c r="E4" s="50">
        <v>4</v>
      </c>
      <c r="F4" s="50"/>
      <c r="G4" s="50">
        <v>1026</v>
      </c>
      <c r="H4" s="50">
        <v>1421</v>
      </c>
      <c r="I4" s="50">
        <v>13268</v>
      </c>
      <c r="J4" s="50">
        <v>114</v>
      </c>
      <c r="K4" s="50">
        <v>98</v>
      </c>
      <c r="L4" s="50">
        <v>16</v>
      </c>
      <c r="M4" s="50">
        <v>1</v>
      </c>
      <c r="N4" s="50"/>
      <c r="O4" s="50"/>
      <c r="P4" s="50">
        <v>529</v>
      </c>
    </row>
    <row r="5" spans="1:16" ht="77" customHeight="1" x14ac:dyDescent="0.3">
      <c r="A5" s="48" t="s">
        <v>72</v>
      </c>
      <c r="B5" s="48">
        <v>135</v>
      </c>
      <c r="C5" s="48">
        <v>1019</v>
      </c>
      <c r="D5" s="48">
        <v>586</v>
      </c>
      <c r="E5" s="48">
        <v>3</v>
      </c>
      <c r="F5" s="48"/>
      <c r="G5" s="48">
        <v>1095</v>
      </c>
      <c r="H5" s="48">
        <v>2748</v>
      </c>
      <c r="I5" s="48">
        <v>33404</v>
      </c>
      <c r="J5" s="48">
        <v>70</v>
      </c>
      <c r="K5" s="48">
        <v>355</v>
      </c>
      <c r="L5" s="48">
        <v>8</v>
      </c>
      <c r="M5" s="48">
        <v>2</v>
      </c>
      <c r="N5" s="48">
        <v>2</v>
      </c>
      <c r="O5" s="48"/>
      <c r="P5" s="48">
        <v>572</v>
      </c>
    </row>
    <row r="6" spans="1:16" ht="77" customHeight="1" x14ac:dyDescent="0.3">
      <c r="A6" s="48" t="s">
        <v>73</v>
      </c>
      <c r="B6" s="48">
        <v>99</v>
      </c>
      <c r="C6" s="48">
        <v>1301</v>
      </c>
      <c r="D6" s="48">
        <v>621</v>
      </c>
      <c r="E6" s="48">
        <v>31</v>
      </c>
      <c r="F6" s="48"/>
      <c r="G6" s="48">
        <v>2784</v>
      </c>
      <c r="H6" s="48">
        <v>2752</v>
      </c>
      <c r="I6" s="48">
        <v>290002</v>
      </c>
      <c r="J6" s="48">
        <v>184</v>
      </c>
      <c r="K6" s="48">
        <v>329</v>
      </c>
      <c r="L6" s="48">
        <v>46</v>
      </c>
      <c r="M6" s="48">
        <v>4</v>
      </c>
      <c r="N6" s="48">
        <v>301</v>
      </c>
      <c r="O6" s="48">
        <v>68</v>
      </c>
      <c r="P6" s="48">
        <v>497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2022-03-31T18:05:33Z</dcterms:modified>
</cp:coreProperties>
</file>