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20" activeTab="1"/>
  </bookViews>
  <sheets>
    <sheet name="Sheet2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<sst xmlns="http://schemas.openxmlformats.org/spreadsheetml/2006/main" count="103" uniqueCount="47">
  <si>
    <t>Id</t>
  </si>
  <si>
    <t>Network</t>
  </si>
  <si>
    <t>node</t>
  </si>
  <si>
    <t>edge</t>
  </si>
  <si>
    <t>Davg</t>
  </si>
  <si>
    <t>soc-hamsterster</t>
  </si>
  <si>
    <t>cora</t>
  </si>
  <si>
    <t>fb-pages-politician</t>
  </si>
  <si>
    <t>scc_infect-dublin</t>
  </si>
  <si>
    <t>ca-HepPH</t>
  </si>
  <si>
    <t>fb-pages-public-figure</t>
  </si>
  <si>
    <t>fb-pages-company</t>
  </si>
  <si>
    <t>ca-AstroPh</t>
  </si>
  <si>
    <t>ca-CondMat</t>
  </si>
  <si>
    <t>soc-gemsec-RO</t>
  </si>
  <si>
    <t>soc-gemsec-HU</t>
  </si>
  <si>
    <t>soc-gemsec-HR</t>
  </si>
  <si>
    <t>category</t>
  </si>
  <si>
    <t>message</t>
  </si>
  <si>
    <t>Social Networks</t>
  </si>
  <si>
    <t>由网站 http://www.hamsterster.com 用户之间的友谊和家庭关系构成</t>
  </si>
  <si>
    <t>从社会和政治话题标签中收集的推特用户转发构成</t>
  </si>
  <si>
    <t>Facebook的政客数据，节点代表用户，边代表他们之间的相互点赞。</t>
  </si>
  <si>
    <t>两个个体在特定时间点接触的网络中，会得到一个演变的网络结构</t>
  </si>
  <si>
    <t>Arxiv高能物理领域的合作网络</t>
  </si>
  <si>
    <t>Facebook的公众人物数据，节点代表用户，边代表他们之间的相互点赞。</t>
  </si>
  <si>
    <t>Facebook的公司数据，节点代表用户，边代表他们之间的相互点赞。</t>
  </si>
  <si>
    <t>Arxiv 天体物理学合作网络</t>
  </si>
  <si>
    <t>Arxiv 凝聚态物理的合作网络</t>
  </si>
  <si>
    <t>数据集代表了来自欧洲国家克罗地亚的用户的朋友网络。</t>
  </si>
  <si>
    <t>数据集代表了来自欧洲国家匈牙利的用户的朋友网络。</t>
  </si>
  <si>
    <t>数据集代表了来自欧洲国家罗马尼亚的用户的朋友网络。</t>
  </si>
  <si>
    <t>L-Hop（L=3）</t>
  </si>
  <si>
    <t>rc</t>
  </si>
  <si>
    <t>rj</t>
  </si>
  <si>
    <t>re</t>
  </si>
  <si>
    <t>rn</t>
  </si>
  <si>
    <t>rc/n</t>
  </si>
  <si>
    <t>rj/n</t>
  </si>
  <si>
    <t>re/n</t>
  </si>
  <si>
    <t>rn/n</t>
  </si>
  <si>
    <t>I+(RC)</t>
  </si>
  <si>
    <t>I+(RJ)</t>
  </si>
  <si>
    <t>I+(RE)</t>
  </si>
  <si>
    <t>I+(RN)</t>
  </si>
  <si>
    <t>I(RC)</t>
  </si>
  <si>
    <t>I(RJ)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</si>
</sst>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/>
    <xf numFmtId="176" fontId="0" fillId="0" borderId="0" xfId="0" applyNumberFormat="1"/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7"/>
  <sheetViews>
    <sheetView zoomScale="85" zoomScaleNormal="85" topLeftCell="G10" workbookViewId="0">
      <selection activeCell="H15" sqref="H15:K27"/>
    </sheetView>
  </sheetViews>
  <sheetFormatPr defaultColWidth="9" defaultRowHeight="14.25"/>
  <cols>
    <col min="3" max="3" width="31.125" customWidth="1"/>
    <col min="9" max="10" width="19.3083333333333" customWidth="1"/>
    <col min="11" max="11" width="67.925" customWidth="1"/>
    <col min="12" max="12" width="54.05" customWidth="1"/>
  </cols>
  <sheetData>
    <row r="1" ht="15" spans="2:6">
      <c r="B1" s="6" t="s">
        <v>0</v>
      </c>
      <c r="C1" s="1" t="s">
        <v>1</v>
      </c>
      <c r="D1" s="7" t="s">
        <v>2</v>
      </c>
      <c r="E1" s="7" t="s">
        <v>3</v>
      </c>
      <c r="F1" s="7" t="s">
        <v>4</v>
      </c>
    </row>
    <row r="2" spans="2:6">
      <c r="B2" s="8">
        <v>1</v>
      </c>
      <c r="C2" s="2" t="s">
        <v>5</v>
      </c>
      <c r="D2" s="5">
        <v>2426</v>
      </c>
      <c r="E2" s="5">
        <v>16630</v>
      </c>
      <c r="F2" s="5">
        <v>13.7098</v>
      </c>
    </row>
    <row r="3" spans="2:6">
      <c r="B3" s="8">
        <v>2</v>
      </c>
      <c r="C3" s="2" t="s">
        <v>6</v>
      </c>
      <c r="D3" s="5">
        <v>2708</v>
      </c>
      <c r="E3" s="5">
        <v>5278</v>
      </c>
      <c r="F3" s="5">
        <v>3.898</v>
      </c>
    </row>
    <row r="4" spans="2:6">
      <c r="B4" s="8">
        <v>3</v>
      </c>
      <c r="C4" s="2" t="s">
        <v>7</v>
      </c>
      <c r="D4" s="5">
        <v>5908</v>
      </c>
      <c r="E4" s="5">
        <v>41729</v>
      </c>
      <c r="F4" s="5">
        <v>14.1263</v>
      </c>
    </row>
    <row r="5" spans="2:6">
      <c r="B5" s="8">
        <v>4</v>
      </c>
      <c r="C5" s="2" t="s">
        <v>8</v>
      </c>
      <c r="D5" s="5">
        <v>10972</v>
      </c>
      <c r="E5" s="5">
        <v>175573</v>
      </c>
      <c r="F5" s="5">
        <v>32.0038</v>
      </c>
    </row>
    <row r="6" spans="2:6">
      <c r="B6" s="8">
        <v>5</v>
      </c>
      <c r="C6" s="2" t="s">
        <v>9</v>
      </c>
      <c r="D6" s="5">
        <v>11204</v>
      </c>
      <c r="E6" s="5">
        <v>117619</v>
      </c>
      <c r="F6" s="5">
        <v>20.9959</v>
      </c>
    </row>
    <row r="7" spans="2:6">
      <c r="B7" s="8">
        <v>6</v>
      </c>
      <c r="C7" s="2" t="s">
        <v>10</v>
      </c>
      <c r="D7" s="5">
        <v>11565</v>
      </c>
      <c r="E7" s="5">
        <v>67114</v>
      </c>
      <c r="F7" s="5">
        <v>11.6064</v>
      </c>
    </row>
    <row r="8" spans="2:6">
      <c r="B8" s="8">
        <v>7</v>
      </c>
      <c r="C8" s="2" t="s">
        <v>11</v>
      </c>
      <c r="D8" s="5">
        <v>14113</v>
      </c>
      <c r="E8" s="5">
        <v>52310</v>
      </c>
      <c r="F8" s="5">
        <v>7.413</v>
      </c>
    </row>
    <row r="9" spans="2:6">
      <c r="B9" s="8">
        <v>8</v>
      </c>
      <c r="C9" s="2" t="s">
        <v>12</v>
      </c>
      <c r="D9" s="5">
        <v>17903</v>
      </c>
      <c r="E9" s="5">
        <v>196972</v>
      </c>
      <c r="F9" s="5">
        <v>22.0044</v>
      </c>
    </row>
    <row r="10" spans="2:6">
      <c r="B10" s="8">
        <v>9</v>
      </c>
      <c r="C10" s="2" t="s">
        <v>13</v>
      </c>
      <c r="D10" s="5">
        <v>21363</v>
      </c>
      <c r="E10" s="5">
        <v>91286</v>
      </c>
      <c r="F10" s="5">
        <v>8.5462</v>
      </c>
    </row>
    <row r="11" spans="2:6">
      <c r="B11" s="8">
        <v>10</v>
      </c>
      <c r="C11" s="2" t="s">
        <v>14</v>
      </c>
      <c r="D11" s="5">
        <v>41773</v>
      </c>
      <c r="E11" s="5">
        <v>125826</v>
      </c>
      <c r="F11" s="5">
        <v>6.0243</v>
      </c>
    </row>
    <row r="12" spans="2:6">
      <c r="B12" s="8">
        <v>11</v>
      </c>
      <c r="C12" s="2" t="s">
        <v>15</v>
      </c>
      <c r="D12" s="5">
        <v>47538</v>
      </c>
      <c r="E12" s="5">
        <v>222887</v>
      </c>
      <c r="F12" s="5">
        <v>9.3772</v>
      </c>
    </row>
    <row r="13" spans="2:6">
      <c r="B13" s="8">
        <v>12</v>
      </c>
      <c r="C13" s="2" t="s">
        <v>16</v>
      </c>
      <c r="D13" s="5">
        <v>54573</v>
      </c>
      <c r="E13" s="5">
        <v>498202</v>
      </c>
      <c r="F13" s="5">
        <v>18.2582</v>
      </c>
    </row>
    <row r="14" ht="15" spans="2:6">
      <c r="B14" s="8"/>
      <c r="C14" s="2"/>
      <c r="D14" s="5"/>
      <c r="E14" s="5"/>
      <c r="F14" s="5"/>
    </row>
    <row r="15" ht="15" spans="8:14">
      <c r="H15" s="9" t="s">
        <v>0</v>
      </c>
      <c r="I15" s="10" t="s">
        <v>1</v>
      </c>
      <c r="J15" s="10" t="s">
        <v>17</v>
      </c>
      <c r="K15" s="10" t="s">
        <v>18</v>
      </c>
      <c r="L15" s="1"/>
      <c r="M15" s="1"/>
      <c r="N15" s="1"/>
    </row>
    <row r="16" ht="15" spans="8:11">
      <c r="H16" s="9">
        <v>1</v>
      </c>
      <c r="I16" s="10" t="s">
        <v>5</v>
      </c>
      <c r="J16" s="10" t="s">
        <v>19</v>
      </c>
      <c r="K16" s="11" t="s">
        <v>20</v>
      </c>
    </row>
    <row r="17" ht="15" spans="8:11">
      <c r="H17" s="9">
        <v>2</v>
      </c>
      <c r="I17" s="10" t="s">
        <v>6</v>
      </c>
      <c r="J17" s="10" t="s">
        <v>19</v>
      </c>
      <c r="K17" s="11" t="s">
        <v>21</v>
      </c>
    </row>
    <row r="18" ht="15" spans="8:11">
      <c r="H18" s="9">
        <v>3</v>
      </c>
      <c r="I18" s="10" t="s">
        <v>7</v>
      </c>
      <c r="J18" s="12" t="s">
        <v>19</v>
      </c>
      <c r="K18" s="11" t="s">
        <v>22</v>
      </c>
    </row>
    <row r="19" ht="15" spans="8:13">
      <c r="H19" s="9">
        <v>4</v>
      </c>
      <c r="I19" s="10" t="s">
        <v>8</v>
      </c>
      <c r="J19" s="12" t="s">
        <v>19</v>
      </c>
      <c r="K19" s="13" t="s">
        <v>23</v>
      </c>
      <c r="L19" s="5"/>
      <c r="M19" s="5"/>
    </row>
    <row r="20" ht="15" spans="8:13">
      <c r="H20" s="9">
        <v>5</v>
      </c>
      <c r="I20" s="10" t="s">
        <v>9</v>
      </c>
      <c r="J20" s="10" t="s">
        <v>19</v>
      </c>
      <c r="K20" s="13" t="s">
        <v>24</v>
      </c>
      <c r="L20" s="5"/>
      <c r="M20" s="5"/>
    </row>
    <row r="21" ht="15" spans="8:13">
      <c r="H21" s="9">
        <v>6</v>
      </c>
      <c r="I21" s="10" t="s">
        <v>10</v>
      </c>
      <c r="J21" s="10" t="s">
        <v>19</v>
      </c>
      <c r="K21" s="11" t="s">
        <v>25</v>
      </c>
      <c r="L21" s="5"/>
      <c r="M21" s="5"/>
    </row>
    <row r="22" ht="15" spans="8:13">
      <c r="H22" s="9">
        <v>7</v>
      </c>
      <c r="I22" s="10" t="s">
        <v>11</v>
      </c>
      <c r="J22" s="10" t="s">
        <v>19</v>
      </c>
      <c r="K22" s="11" t="s">
        <v>26</v>
      </c>
      <c r="L22" s="8"/>
      <c r="M22" s="8"/>
    </row>
    <row r="23" ht="15" spans="8:13">
      <c r="H23" s="9">
        <v>8</v>
      </c>
      <c r="I23" s="10" t="s">
        <v>12</v>
      </c>
      <c r="J23" s="10" t="s">
        <v>19</v>
      </c>
      <c r="K23" s="13" t="s">
        <v>27</v>
      </c>
      <c r="L23" s="8"/>
      <c r="M23" s="8"/>
    </row>
    <row r="24" ht="15" spans="8:11">
      <c r="H24" s="9">
        <v>9</v>
      </c>
      <c r="I24" s="10" t="s">
        <v>13</v>
      </c>
      <c r="J24" s="10" t="s">
        <v>19</v>
      </c>
      <c r="K24" s="11" t="s">
        <v>28</v>
      </c>
    </row>
    <row r="25" ht="15" spans="8:11">
      <c r="H25" s="9">
        <v>10</v>
      </c>
      <c r="I25" s="10" t="s">
        <v>14</v>
      </c>
      <c r="J25" s="10" t="s">
        <v>19</v>
      </c>
      <c r="K25" s="11" t="s">
        <v>29</v>
      </c>
    </row>
    <row r="26" ht="15" spans="8:11">
      <c r="H26" s="9">
        <v>11</v>
      </c>
      <c r="I26" s="10" t="s">
        <v>15</v>
      </c>
      <c r="J26" s="10" t="s">
        <v>19</v>
      </c>
      <c r="K26" s="11" t="s">
        <v>30</v>
      </c>
    </row>
    <row r="27" ht="15" spans="8:11">
      <c r="H27" s="9">
        <v>12</v>
      </c>
      <c r="I27" s="10" t="s">
        <v>16</v>
      </c>
      <c r="J27" s="10" t="s">
        <v>19</v>
      </c>
      <c r="K27" s="11" t="s">
        <v>31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zoomScale="115" zoomScaleNormal="115" topLeftCell="A9" workbookViewId="0">
      <selection activeCell="J16" sqref="J16"/>
    </sheetView>
  </sheetViews>
  <sheetFormatPr defaultColWidth="9" defaultRowHeight="14.25"/>
  <cols>
    <col min="1" max="1" width="24.75" customWidth="1"/>
    <col min="2" max="2" width="12.25" customWidth="1"/>
    <col min="4" max="11" width="12.625"/>
  </cols>
  <sheetData>
    <row r="1" ht="15" spans="1:16">
      <c r="A1" s="1" t="s">
        <v>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32</v>
      </c>
      <c r="H1" t="s">
        <v>37</v>
      </c>
      <c r="I1" t="s">
        <v>38</v>
      </c>
      <c r="J1" t="s">
        <v>39</v>
      </c>
      <c r="K1" t="s">
        <v>40</v>
      </c>
      <c r="O1" t="s">
        <v>35</v>
      </c>
      <c r="P1" t="s">
        <v>36</v>
      </c>
    </row>
    <row r="2" spans="1:15">
      <c r="A2" s="2" t="s">
        <v>5</v>
      </c>
      <c r="B2">
        <v>907.779</v>
      </c>
      <c r="C2">
        <v>257.741</v>
      </c>
      <c r="D2">
        <v>744.284</v>
      </c>
      <c r="E2" s="3">
        <v>261.305</v>
      </c>
      <c r="F2" s="3">
        <v>245.04</v>
      </c>
      <c r="G2">
        <f>B2/M2</f>
        <v>0.374187551525144</v>
      </c>
      <c r="H2">
        <f>C2/M2</f>
        <v>0.106241137675185</v>
      </c>
      <c r="I2">
        <f>D2/M2</f>
        <v>0.306794723825227</v>
      </c>
      <c r="J2">
        <f>E2/M2</f>
        <v>0.107710222588623</v>
      </c>
      <c r="K2">
        <f>F2/M2</f>
        <v>0.101005770816158</v>
      </c>
      <c r="L2" s="2"/>
      <c r="M2" s="5">
        <v>2426</v>
      </c>
      <c r="N2" s="5"/>
      <c r="O2" s="5"/>
    </row>
    <row r="3" spans="1:15">
      <c r="A3" s="2" t="s">
        <v>6</v>
      </c>
      <c r="B3">
        <v>67.579</v>
      </c>
      <c r="C3">
        <v>7.955</v>
      </c>
      <c r="D3">
        <v>37.599</v>
      </c>
      <c r="E3" s="3">
        <v>6.61318</v>
      </c>
      <c r="F3" s="3">
        <v>7.50447</v>
      </c>
      <c r="G3">
        <f t="shared" ref="G3:G13" si="0">B3/M3</f>
        <v>0.024955317577548</v>
      </c>
      <c r="H3">
        <f t="shared" ref="H3:H13" si="1">C3/M3</f>
        <v>0.00293759231905465</v>
      </c>
      <c r="I3">
        <f t="shared" ref="I3:I13" si="2">D3/M3</f>
        <v>0.0138844165435746</v>
      </c>
      <c r="J3">
        <f t="shared" ref="J3:J13" si="3">E3/M3</f>
        <v>0.00244209010339734</v>
      </c>
      <c r="K3">
        <f t="shared" ref="K3:K13" si="4">F3/M3</f>
        <v>0.0027712223042836</v>
      </c>
      <c r="L3" s="2"/>
      <c r="M3" s="5">
        <v>2708</v>
      </c>
      <c r="N3" s="5"/>
      <c r="O3" s="5"/>
    </row>
    <row r="4" spans="1:15">
      <c r="A4" s="2" t="s">
        <v>7</v>
      </c>
      <c r="B4">
        <v>413.748</v>
      </c>
      <c r="C4">
        <v>186.169</v>
      </c>
      <c r="D4">
        <v>349.084</v>
      </c>
      <c r="E4" s="3">
        <v>183.623</v>
      </c>
      <c r="F4" s="3">
        <v>186.244</v>
      </c>
      <c r="G4">
        <f t="shared" si="0"/>
        <v>0.0700318212593094</v>
      </c>
      <c r="H4">
        <f t="shared" si="1"/>
        <v>0.0315113405551794</v>
      </c>
      <c r="I4">
        <f t="shared" si="2"/>
        <v>0.0590866621530129</v>
      </c>
      <c r="J4">
        <f t="shared" si="3"/>
        <v>0.0310803994583615</v>
      </c>
      <c r="K4">
        <f t="shared" si="4"/>
        <v>0.0315240352064997</v>
      </c>
      <c r="L4" s="2"/>
      <c r="M4" s="5">
        <v>5908</v>
      </c>
      <c r="N4" s="5"/>
      <c r="O4" s="5"/>
    </row>
    <row r="5" spans="1:15">
      <c r="A5" s="2" t="s">
        <v>8</v>
      </c>
      <c r="B5">
        <v>92.917</v>
      </c>
      <c r="C5">
        <v>43.827</v>
      </c>
      <c r="D5">
        <v>46.7195</v>
      </c>
      <c r="E5">
        <v>72.5297</v>
      </c>
      <c r="F5">
        <v>77.63</v>
      </c>
      <c r="G5">
        <f t="shared" si="0"/>
        <v>0.0084685563251914</v>
      </c>
      <c r="H5">
        <f t="shared" si="1"/>
        <v>0.00399444039372949</v>
      </c>
      <c r="I5">
        <f t="shared" si="2"/>
        <v>0.00425806598614655</v>
      </c>
      <c r="J5">
        <f t="shared" si="3"/>
        <v>0.006610435654393</v>
      </c>
      <c r="K5">
        <f t="shared" si="4"/>
        <v>0.00707528253736785</v>
      </c>
      <c r="L5" s="2"/>
      <c r="M5" s="5">
        <v>10972</v>
      </c>
      <c r="N5" s="5"/>
      <c r="O5" s="5"/>
    </row>
    <row r="6" spans="1:15">
      <c r="A6" s="2" t="s">
        <v>9</v>
      </c>
      <c r="B6">
        <v>1542.54</v>
      </c>
      <c r="C6">
        <v>605.217</v>
      </c>
      <c r="D6">
        <v>927.297</v>
      </c>
      <c r="E6" s="3">
        <v>592.59</v>
      </c>
      <c r="F6" s="3">
        <v>623.908</v>
      </c>
      <c r="G6">
        <f t="shared" si="0"/>
        <v>0.137677615137451</v>
      </c>
      <c r="H6">
        <f t="shared" si="1"/>
        <v>0.0540179400214209</v>
      </c>
      <c r="I6">
        <f t="shared" si="2"/>
        <v>0.0827648161370939</v>
      </c>
      <c r="J6">
        <f t="shared" si="3"/>
        <v>0.0528909318100678</v>
      </c>
      <c r="K6">
        <f t="shared" si="4"/>
        <v>0.0556861835058908</v>
      </c>
      <c r="L6" s="2"/>
      <c r="M6" s="5">
        <v>11204</v>
      </c>
      <c r="N6" s="5"/>
      <c r="O6" s="5"/>
    </row>
    <row r="7" spans="1:15">
      <c r="A7" s="2" t="s">
        <v>10</v>
      </c>
      <c r="B7">
        <v>1436.15</v>
      </c>
      <c r="C7">
        <v>463.43</v>
      </c>
      <c r="D7">
        <v>1127.34</v>
      </c>
      <c r="E7" s="3">
        <v>451.438</v>
      </c>
      <c r="F7" s="3">
        <v>495.148</v>
      </c>
      <c r="G7">
        <f t="shared" si="0"/>
        <v>0.124180717682663</v>
      </c>
      <c r="H7">
        <f t="shared" si="1"/>
        <v>0.0400717682663208</v>
      </c>
      <c r="I7">
        <f t="shared" si="2"/>
        <v>0.0974785992217899</v>
      </c>
      <c r="J7">
        <f t="shared" si="3"/>
        <v>0.0390348465196714</v>
      </c>
      <c r="K7">
        <f t="shared" si="4"/>
        <v>0.0428143536532642</v>
      </c>
      <c r="L7" s="2"/>
      <c r="M7" s="5">
        <v>11565</v>
      </c>
      <c r="N7" s="5"/>
      <c r="O7" s="5"/>
    </row>
    <row r="8" spans="1:15">
      <c r="A8" s="2" t="s">
        <v>11</v>
      </c>
      <c r="B8">
        <v>613.455</v>
      </c>
      <c r="C8">
        <v>140.035</v>
      </c>
      <c r="D8">
        <v>377.221</v>
      </c>
      <c r="E8" s="3">
        <v>143.52</v>
      </c>
      <c r="F8" s="3">
        <v>130.857</v>
      </c>
      <c r="G8">
        <f t="shared" si="0"/>
        <v>0.0434673705094594</v>
      </c>
      <c r="H8">
        <f t="shared" si="1"/>
        <v>0.0099224119606037</v>
      </c>
      <c r="I8">
        <f t="shared" si="2"/>
        <v>0.0267286190037554</v>
      </c>
      <c r="J8">
        <f t="shared" si="3"/>
        <v>0.0101693474101892</v>
      </c>
      <c r="K8">
        <f t="shared" si="4"/>
        <v>0.00927208956281443</v>
      </c>
      <c r="L8" s="2"/>
      <c r="M8" s="5">
        <v>14113</v>
      </c>
      <c r="N8" s="5"/>
      <c r="O8" s="5"/>
    </row>
    <row r="9" spans="1:15">
      <c r="A9" s="2" t="s">
        <v>12</v>
      </c>
      <c r="B9">
        <v>3837.22</v>
      </c>
      <c r="C9">
        <v>2166.12</v>
      </c>
      <c r="D9">
        <v>2682.39</v>
      </c>
      <c r="E9" s="3">
        <v>2153.48</v>
      </c>
      <c r="F9" s="3">
        <v>2080.22</v>
      </c>
      <c r="G9">
        <f t="shared" si="0"/>
        <v>0.21433391051779</v>
      </c>
      <c r="H9">
        <f t="shared" si="1"/>
        <v>0.12099201251187</v>
      </c>
      <c r="I9">
        <f t="shared" si="2"/>
        <v>0.14982907892532</v>
      </c>
      <c r="J9">
        <f t="shared" si="3"/>
        <v>0.120285985589007</v>
      </c>
      <c r="K9">
        <f t="shared" si="4"/>
        <v>0.116193933977546</v>
      </c>
      <c r="L9" s="2"/>
      <c r="M9" s="5">
        <v>17903</v>
      </c>
      <c r="N9" s="5"/>
      <c r="O9" s="5"/>
    </row>
    <row r="10" spans="1:15">
      <c r="A10" s="2" t="s">
        <v>13</v>
      </c>
      <c r="B10">
        <v>959.922</v>
      </c>
      <c r="C10">
        <v>289.566</v>
      </c>
      <c r="D10">
        <v>500.39</v>
      </c>
      <c r="E10" s="3">
        <v>267.27</v>
      </c>
      <c r="F10" s="3">
        <v>256.659</v>
      </c>
      <c r="G10">
        <f t="shared" si="0"/>
        <v>0.0449338576042691</v>
      </c>
      <c r="H10">
        <f t="shared" si="1"/>
        <v>0.0135545569442494</v>
      </c>
      <c r="I10">
        <f t="shared" si="2"/>
        <v>0.023423208350887</v>
      </c>
      <c r="J10">
        <f t="shared" si="3"/>
        <v>0.0125108833029069</v>
      </c>
      <c r="K10">
        <f t="shared" si="4"/>
        <v>0.0120141834012077</v>
      </c>
      <c r="L10" s="2"/>
      <c r="M10" s="5">
        <v>21363</v>
      </c>
      <c r="N10" s="5"/>
      <c r="O10" s="5"/>
    </row>
    <row r="11" spans="1:15">
      <c r="A11" s="2" t="s">
        <v>14</v>
      </c>
      <c r="B11">
        <v>138.501</v>
      </c>
      <c r="C11">
        <v>38.092</v>
      </c>
      <c r="D11">
        <v>76.0651</v>
      </c>
      <c r="E11" s="3">
        <v>40.0881</v>
      </c>
      <c r="F11" s="3">
        <v>39.581</v>
      </c>
      <c r="G11">
        <f t="shared" si="0"/>
        <v>0.00331556268403035</v>
      </c>
      <c r="H11">
        <f t="shared" si="1"/>
        <v>0.000911880879994255</v>
      </c>
      <c r="I11">
        <f t="shared" si="2"/>
        <v>0.00182091542383836</v>
      </c>
      <c r="J11">
        <f t="shared" si="3"/>
        <v>0.00095966533406746</v>
      </c>
      <c r="K11">
        <f t="shared" si="4"/>
        <v>0.000947525913867809</v>
      </c>
      <c r="L11" s="2"/>
      <c r="M11" s="5">
        <v>41773</v>
      </c>
      <c r="N11" s="5"/>
      <c r="O11" s="5"/>
    </row>
    <row r="12" spans="1:15">
      <c r="A12" s="2" t="s">
        <v>15</v>
      </c>
      <c r="B12">
        <v>706.978</v>
      </c>
      <c r="C12">
        <v>190.599</v>
      </c>
      <c r="D12">
        <v>430.875</v>
      </c>
      <c r="E12" s="3">
        <v>162.323</v>
      </c>
      <c r="F12" s="3">
        <v>202.79</v>
      </c>
      <c r="G12">
        <f t="shared" si="0"/>
        <v>0.0148718498885102</v>
      </c>
      <c r="H12">
        <f t="shared" si="1"/>
        <v>0.00400940300391266</v>
      </c>
      <c r="I12">
        <f t="shared" si="2"/>
        <v>0.0090638015903067</v>
      </c>
      <c r="J12">
        <f t="shared" si="3"/>
        <v>0.00341459464007741</v>
      </c>
      <c r="K12">
        <f t="shared" si="4"/>
        <v>0.00426585047751273</v>
      </c>
      <c r="L12" s="2"/>
      <c r="M12" s="5">
        <v>47538</v>
      </c>
      <c r="N12" s="5"/>
      <c r="O12" s="5"/>
    </row>
    <row r="13" spans="1:15">
      <c r="A13" s="2" t="s">
        <v>16</v>
      </c>
      <c r="B13">
        <v>8346.81</v>
      </c>
      <c r="C13">
        <v>4083.26</v>
      </c>
      <c r="D13">
        <v>6433.24</v>
      </c>
      <c r="E13" s="3">
        <v>3783.12</v>
      </c>
      <c r="F13" s="3">
        <v>4055.77</v>
      </c>
      <c r="G13">
        <f t="shared" si="0"/>
        <v>0.152947611456215</v>
      </c>
      <c r="H13">
        <f t="shared" si="1"/>
        <v>0.0748219815659759</v>
      </c>
      <c r="I13">
        <f t="shared" si="2"/>
        <v>0.117883202316164</v>
      </c>
      <c r="J13">
        <f t="shared" si="3"/>
        <v>0.0693221922928921</v>
      </c>
      <c r="K13">
        <f t="shared" si="4"/>
        <v>0.0743182526157624</v>
      </c>
      <c r="L13" s="2"/>
      <c r="M13" s="5">
        <v>54573</v>
      </c>
      <c r="N13" s="5"/>
      <c r="O13" s="5"/>
    </row>
    <row r="14" spans="1:15">
      <c r="A14" s="2"/>
      <c r="L14" s="2"/>
      <c r="M14" s="5"/>
      <c r="N14" s="5"/>
      <c r="O14" s="5"/>
    </row>
    <row r="15" spans="1:15">
      <c r="A15" s="2"/>
      <c r="L15" s="2"/>
      <c r="M15" s="5"/>
      <c r="N15" s="5"/>
      <c r="O15" s="5"/>
    </row>
    <row r="16" ht="15" spans="1:15">
      <c r="A16" s="2"/>
      <c r="L16" s="2"/>
      <c r="M16" s="5"/>
      <c r="N16" s="5"/>
      <c r="O16" s="5"/>
    </row>
    <row r="17" ht="15" spans="1:9">
      <c r="A17" s="1" t="s">
        <v>1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41</v>
      </c>
      <c r="I17" t="s">
        <v>42</v>
      </c>
    </row>
    <row r="18" spans="1:9">
      <c r="A18" s="2" t="s">
        <v>5</v>
      </c>
      <c r="B18" s="4">
        <f>(B2-C2)/C2</f>
        <v>2.52205896617147</v>
      </c>
      <c r="C18" s="4">
        <f>(B2-D2)/D2</f>
        <v>0.219667492516298</v>
      </c>
      <c r="D18" s="4">
        <f>(B2-E2)/E2</f>
        <v>2.47402078031419</v>
      </c>
      <c r="E18" s="4">
        <f>(B2-F2)/F2</f>
        <v>2.70461557296768</v>
      </c>
      <c r="F18">
        <f>G2-H2</f>
        <v>0.267946413849959</v>
      </c>
      <c r="G18">
        <f>G2-I2</f>
        <v>0.0673928276999176</v>
      </c>
      <c r="H18">
        <f>F18/H2</f>
        <v>2.52205896617147</v>
      </c>
      <c r="I18">
        <f>G18/I2</f>
        <v>0.219667492516298</v>
      </c>
    </row>
    <row r="19" spans="1:9">
      <c r="A19" s="2" t="s">
        <v>6</v>
      </c>
      <c r="B19" s="4">
        <f t="shared" ref="B19:B29" si="5">(B3-C3)/C3</f>
        <v>7.49516027655562</v>
      </c>
      <c r="C19" s="4">
        <f t="shared" ref="C19:C29" si="6">(B3-D3)/D3</f>
        <v>0.797361631958297</v>
      </c>
      <c r="D19" s="4">
        <f t="shared" ref="D19:D29" si="7">(B3-E3)/E3</f>
        <v>9.21883571897332</v>
      </c>
      <c r="E19" s="4">
        <f t="shared" ref="E19:E29" si="8">(B3-F3)/F3</f>
        <v>8.0051662542458</v>
      </c>
      <c r="F19">
        <f t="shared" ref="F19:F29" si="9">G3-H3</f>
        <v>0.0220177252584934</v>
      </c>
      <c r="G19">
        <f t="shared" ref="G19:G29" si="10">G3-I3</f>
        <v>0.0110709010339734</v>
      </c>
      <c r="H19">
        <f t="shared" ref="H19:H29" si="11">F19/H3</f>
        <v>7.49516027655562</v>
      </c>
      <c r="I19">
        <f t="shared" ref="I19:I29" si="12">G19/I3</f>
        <v>0.797361631958296</v>
      </c>
    </row>
    <row r="20" spans="1:9">
      <c r="A20" s="2" t="s">
        <v>7</v>
      </c>
      <c r="B20" s="4">
        <f t="shared" si="5"/>
        <v>1.22243230613045</v>
      </c>
      <c r="C20" s="4">
        <f t="shared" si="6"/>
        <v>0.185239082856848</v>
      </c>
      <c r="D20" s="4">
        <f t="shared" si="7"/>
        <v>1.25324714224253</v>
      </c>
      <c r="E20" s="4">
        <f t="shared" si="8"/>
        <v>1.22153733811559</v>
      </c>
      <c r="F20">
        <f t="shared" si="9"/>
        <v>0.03852048070413</v>
      </c>
      <c r="G20">
        <f t="shared" si="10"/>
        <v>0.0109451591062965</v>
      </c>
      <c r="H20">
        <f t="shared" si="11"/>
        <v>1.22243230613045</v>
      </c>
      <c r="I20">
        <f t="shared" si="12"/>
        <v>0.185239082856848</v>
      </c>
    </row>
    <row r="21" spans="1:9">
      <c r="A21" s="2" t="s">
        <v>8</v>
      </c>
      <c r="B21" s="4">
        <f t="shared" si="5"/>
        <v>1.12008579186346</v>
      </c>
      <c r="C21" s="4">
        <f t="shared" si="6"/>
        <v>0.988826935219769</v>
      </c>
      <c r="D21" s="4">
        <f t="shared" si="7"/>
        <v>0.281088988373039</v>
      </c>
      <c r="E21" s="4">
        <f t="shared" si="8"/>
        <v>0.19692129331444</v>
      </c>
      <c r="F21">
        <f t="shared" si="9"/>
        <v>0.0044741159314619</v>
      </c>
      <c r="G21">
        <f t="shared" si="10"/>
        <v>0.00421049033904485</v>
      </c>
      <c r="H21">
        <f t="shared" si="11"/>
        <v>1.12008579186346</v>
      </c>
      <c r="I21">
        <f t="shared" si="12"/>
        <v>0.988826935219771</v>
      </c>
    </row>
    <row r="22" spans="1:9">
      <c r="A22" s="2" t="s">
        <v>9</v>
      </c>
      <c r="B22" s="4">
        <f t="shared" si="5"/>
        <v>1.54873871685693</v>
      </c>
      <c r="C22" s="4">
        <f t="shared" si="6"/>
        <v>0.663479985376853</v>
      </c>
      <c r="D22" s="4">
        <f t="shared" si="7"/>
        <v>1.60304763833342</v>
      </c>
      <c r="E22" s="4">
        <f t="shared" si="8"/>
        <v>1.47238374888605</v>
      </c>
      <c r="F22">
        <f t="shared" si="9"/>
        <v>0.08365967511603</v>
      </c>
      <c r="G22">
        <f t="shared" si="10"/>
        <v>0.054912799000357</v>
      </c>
      <c r="H22">
        <f t="shared" si="11"/>
        <v>1.54873871685693</v>
      </c>
      <c r="I22">
        <f t="shared" si="12"/>
        <v>0.663479985376853</v>
      </c>
    </row>
    <row r="23" spans="1:9">
      <c r="A23" s="2" t="s">
        <v>10</v>
      </c>
      <c r="B23" s="4">
        <f t="shared" si="5"/>
        <v>2.09895777140021</v>
      </c>
      <c r="C23" s="4">
        <f t="shared" si="6"/>
        <v>0.273928007522132</v>
      </c>
      <c r="D23" s="4">
        <f t="shared" si="7"/>
        <v>2.18127849228465</v>
      </c>
      <c r="E23" s="4">
        <f t="shared" si="8"/>
        <v>1.90044592727831</v>
      </c>
      <c r="F23">
        <f t="shared" si="9"/>
        <v>0.0841089494163424</v>
      </c>
      <c r="G23">
        <f t="shared" si="10"/>
        <v>0.0267021184608733</v>
      </c>
      <c r="H23">
        <f t="shared" si="11"/>
        <v>2.09895777140021</v>
      </c>
      <c r="I23">
        <f t="shared" si="12"/>
        <v>0.273928007522132</v>
      </c>
    </row>
    <row r="24" spans="1:9">
      <c r="A24" s="2" t="s">
        <v>11</v>
      </c>
      <c r="B24" s="4">
        <f t="shared" si="5"/>
        <v>3.38072624700968</v>
      </c>
      <c r="C24" s="4">
        <f t="shared" si="6"/>
        <v>0.626248273558471</v>
      </c>
      <c r="D24" s="4">
        <f t="shared" si="7"/>
        <v>3.27435200668896</v>
      </c>
      <c r="E24" s="4">
        <f t="shared" si="8"/>
        <v>3.6879800087118</v>
      </c>
      <c r="F24">
        <f t="shared" si="9"/>
        <v>0.0335449585488557</v>
      </c>
      <c r="G24">
        <f t="shared" si="10"/>
        <v>0.016738751505704</v>
      </c>
      <c r="H24">
        <f t="shared" si="11"/>
        <v>3.38072624700968</v>
      </c>
      <c r="I24">
        <f t="shared" si="12"/>
        <v>0.626248273558471</v>
      </c>
    </row>
    <row r="25" spans="1:9">
      <c r="A25" s="2" t="s">
        <v>12</v>
      </c>
      <c r="B25" s="4">
        <f t="shared" si="5"/>
        <v>0.771471571288756</v>
      </c>
      <c r="C25" s="4">
        <f t="shared" si="6"/>
        <v>0.430522780058083</v>
      </c>
      <c r="D25" s="4">
        <f t="shared" si="7"/>
        <v>0.78186934636031</v>
      </c>
      <c r="E25" s="4">
        <f t="shared" si="8"/>
        <v>0.844622203420792</v>
      </c>
      <c r="F25">
        <f t="shared" si="9"/>
        <v>0.0933418980059208</v>
      </c>
      <c r="G25">
        <f t="shared" si="10"/>
        <v>0.0645048315924703</v>
      </c>
      <c r="H25">
        <f t="shared" si="11"/>
        <v>0.771471571288756</v>
      </c>
      <c r="I25">
        <f t="shared" si="12"/>
        <v>0.43052278005808</v>
      </c>
    </row>
    <row r="26" spans="1:9">
      <c r="A26" s="2" t="s">
        <v>13</v>
      </c>
      <c r="B26" s="4">
        <f t="shared" si="5"/>
        <v>2.31503698638652</v>
      </c>
      <c r="C26" s="4">
        <f t="shared" si="6"/>
        <v>0.918347688802734</v>
      </c>
      <c r="D26" s="4">
        <f t="shared" si="7"/>
        <v>2.59158154675048</v>
      </c>
      <c r="E26" s="4">
        <f t="shared" si="8"/>
        <v>2.7400675604596</v>
      </c>
      <c r="F26">
        <f t="shared" si="9"/>
        <v>0.0313793006600197</v>
      </c>
      <c r="G26">
        <f t="shared" si="10"/>
        <v>0.0215106492533821</v>
      </c>
      <c r="H26">
        <f t="shared" si="11"/>
        <v>2.31503698638652</v>
      </c>
      <c r="I26">
        <f t="shared" si="12"/>
        <v>0.918347688802738</v>
      </c>
    </row>
    <row r="27" spans="1:9">
      <c r="A27" s="2" t="s">
        <v>14</v>
      </c>
      <c r="B27" s="4">
        <f t="shared" si="5"/>
        <v>2.63596030662606</v>
      </c>
      <c r="C27" s="4">
        <f t="shared" si="6"/>
        <v>0.820821901239859</v>
      </c>
      <c r="D27" s="4">
        <f t="shared" si="7"/>
        <v>2.45491554850442</v>
      </c>
      <c r="E27" s="4">
        <f t="shared" si="8"/>
        <v>2.49917889896668</v>
      </c>
      <c r="F27">
        <f t="shared" si="9"/>
        <v>0.0024036818040361</v>
      </c>
      <c r="G27">
        <f t="shared" si="10"/>
        <v>0.00149464726019199</v>
      </c>
      <c r="H27">
        <f t="shared" si="11"/>
        <v>2.63596030662606</v>
      </c>
      <c r="I27">
        <f t="shared" si="12"/>
        <v>0.820821901239864</v>
      </c>
    </row>
    <row r="28" spans="1:9">
      <c r="A28" s="2" t="s">
        <v>15</v>
      </c>
      <c r="B28" s="4">
        <f t="shared" si="5"/>
        <v>2.70924296559793</v>
      </c>
      <c r="C28" s="4">
        <f t="shared" si="6"/>
        <v>0.64079605454018</v>
      </c>
      <c r="D28" s="4">
        <f t="shared" si="7"/>
        <v>3.35537785772811</v>
      </c>
      <c r="E28" s="4">
        <f t="shared" si="8"/>
        <v>2.48625671877312</v>
      </c>
      <c r="F28">
        <f t="shared" si="9"/>
        <v>0.0108624468845976</v>
      </c>
      <c r="G28">
        <f t="shared" si="10"/>
        <v>0.00580804829820354</v>
      </c>
      <c r="H28">
        <f t="shared" si="11"/>
        <v>2.70924296559793</v>
      </c>
      <c r="I28">
        <f t="shared" si="12"/>
        <v>0.64079605454018</v>
      </c>
    </row>
    <row r="29" spans="1:9">
      <c r="A29" s="2" t="s">
        <v>16</v>
      </c>
      <c r="B29" s="4">
        <f t="shared" si="5"/>
        <v>1.04415344602107</v>
      </c>
      <c r="C29" s="4">
        <f t="shared" si="6"/>
        <v>0.297450429332653</v>
      </c>
      <c r="D29" s="4">
        <f t="shared" si="7"/>
        <v>1.20632969612383</v>
      </c>
      <c r="E29" s="4">
        <f t="shared" si="8"/>
        <v>1.05800871351186</v>
      </c>
      <c r="F29">
        <f t="shared" si="9"/>
        <v>0.0781256298902387</v>
      </c>
      <c r="G29">
        <f t="shared" si="10"/>
        <v>0.0350644091400506</v>
      </c>
      <c r="H29">
        <f t="shared" si="11"/>
        <v>1.04415344602107</v>
      </c>
      <c r="I29">
        <f t="shared" si="12"/>
        <v>0.29745042933265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企业用户_564230629</cp:lastModifiedBy>
  <dcterms:created xsi:type="dcterms:W3CDTF">2015-06-05T18:19:00Z</dcterms:created>
  <dcterms:modified xsi:type="dcterms:W3CDTF">2025-08-10T06:12:36Z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07386CF2321E4ECA94BEDA65F93C9540_12</vt:lpwstr>
  </property>
  <property fmtid="{D5CDD505-2E9C-101B-9397-08002B2CF9AE}" pid="3" name="KSOProductBuildVer">
    <vt:lpwstr>2052-12.1.0.21915</vt:lpwstr>
  </property>
</Properties>
</file>