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 Grayson\Desktop\Current Semester\CS8803-Algorithms\BloomFilterProject\"/>
    </mc:Choice>
  </mc:AlternateContent>
  <bookViews>
    <workbookView xWindow="0" yWindow="0" windowWidth="13570" windowHeight="4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V5" i="1"/>
  <c r="W8" i="1"/>
  <c r="X8" i="1"/>
  <c r="Y8" i="1"/>
  <c r="Z8" i="1"/>
  <c r="AA8" i="1"/>
  <c r="AB8" i="1"/>
  <c r="AC8" i="1"/>
  <c r="AD8" i="1"/>
  <c r="AE8" i="1"/>
  <c r="V8" i="1"/>
  <c r="D38" i="1"/>
  <c r="E38" i="1"/>
  <c r="F38" i="1"/>
  <c r="G38" i="1"/>
  <c r="H38" i="1"/>
  <c r="I38" i="1"/>
  <c r="J38" i="1"/>
  <c r="K38" i="1"/>
  <c r="L38" i="1"/>
  <c r="M38" i="1"/>
  <c r="C38" i="1"/>
  <c r="D29" i="1"/>
  <c r="E29" i="1"/>
  <c r="F29" i="1"/>
  <c r="G29" i="1"/>
  <c r="H29" i="1"/>
  <c r="I29" i="1"/>
  <c r="C29" i="1"/>
  <c r="D8" i="1"/>
  <c r="E8" i="1"/>
  <c r="F8" i="1"/>
  <c r="G8" i="1"/>
  <c r="H8" i="1"/>
  <c r="I8" i="1"/>
  <c r="C8" i="1"/>
  <c r="I20" i="1"/>
  <c r="J20" i="1"/>
  <c r="K20" i="1"/>
  <c r="L20" i="1"/>
  <c r="H20" i="1"/>
  <c r="G20" i="1"/>
</calcChain>
</file>

<file path=xl/sharedStrings.xml><?xml version="1.0" encoding="utf-8"?>
<sst xmlns="http://schemas.openxmlformats.org/spreadsheetml/2006/main" count="14" uniqueCount="10">
  <si>
    <t>Hash Function 1, c = 10</t>
  </si>
  <si>
    <t>HashFunction 1, c = 15</t>
  </si>
  <si>
    <t>k =</t>
  </si>
  <si>
    <t>4,10</t>
  </si>
  <si>
    <t>5,10</t>
  </si>
  <si>
    <t>HashFunction 2, c = 10</t>
  </si>
  <si>
    <t>HashFunction 2, c = 15</t>
  </si>
  <si>
    <t>AVG:</t>
  </si>
  <si>
    <t>6, 15</t>
  </si>
  <si>
    <t>7, 15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</si>
</sst>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Observed False Positives</a:t>
            </a:r>
          </a:p>
          <a:p>
            <a:pPr>
              <a:defRPr/>
            </a:pPr>
            <a:r>
              <a:rPr lang="en-US"/>
              <a:t>(Hash Function 1, c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 False Positives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Sheet1!$C$2:$I$2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Sheet1!$V$5:$AB$5</c:f>
              <c:numCache>
                <c:formatCode>General</c:formatCode>
                <c:ptCount val="7"/>
                <c:pt idx="0">
                  <c:v>1200</c:v>
                </c:pt>
                <c:pt idx="1">
                  <c:v>940</c:v>
                </c:pt>
                <c:pt idx="2">
                  <c:v>840</c:v>
                </c:pt>
                <c:pt idx="3">
                  <c:v>820.00000000000011</c:v>
                </c:pt>
                <c:pt idx="4">
                  <c:v>850.00000000000011</c:v>
                </c:pt>
                <c:pt idx="5">
                  <c:v>910</c:v>
                </c:pt>
                <c:pt idx="6">
                  <c:v>1020.0000000000001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D-4CEE-8193-465B3F317403}"/>
            </c:ext>
          </c:extLst>
        </c:ser>
        <c:ser>
          <c:idx val="1"/>
          <c:order val="1"/>
          <c:tx>
            <c:v>Hash Function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Sheet1!$C$2:$I$2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1184</c:v>
                </c:pt>
                <c:pt idx="1">
                  <c:v>924.8</c:v>
                </c:pt>
                <c:pt idx="2">
                  <c:v>811</c:v>
                </c:pt>
                <c:pt idx="3">
                  <c:v>792.2</c:v>
                </c:pt>
                <c:pt idx="4">
                  <c:v>824</c:v>
                </c:pt>
                <c:pt idx="5">
                  <c:v>868.8</c:v>
                </c:pt>
                <c:pt idx="6">
                  <c:v>954.6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D-4CEE-8193-465B3F31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9376"/>
        <c:axId val="2119956624"/>
      </c:lineChart>
      <c:catAx>
        <c:axId val="105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Hash</a:t>
                </a:r>
                <a:r>
                  <a:rPr lang="en-US" baseline="0"/>
                  <a:t> Functions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6624"/>
        <c:crosses val="autoZero"/>
        <c:auto val="1"/>
        <c:lblAlgn val="ctr"/>
        <c:lblOffset val="100"/>
        <c:noMultiLvlLbl val="0"/>
      </c:catAx>
      <c:valAx>
        <c:axId val="2119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&amp; Observed False Positives</a:t>
            </a:r>
          </a:p>
          <a:p>
            <a:pPr>
              <a:defRPr/>
            </a:pPr>
            <a:r>
              <a:rPr lang="en-US" baseline="0"/>
              <a:t>(Hash Function 1, c = 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 False Positives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Sheet1!$V$8:$AE$8</c:f>
              <c:numCache>
                <c:formatCode>General</c:formatCode>
                <c:ptCount val="10"/>
                <c:pt idx="0">
                  <c:v>128</c:v>
                </c:pt>
                <c:pt idx="1">
                  <c:v>100</c:v>
                </c:pt>
                <c:pt idx="2">
                  <c:v>85</c:v>
                </c:pt>
                <c:pt idx="3">
                  <c:v>77</c:v>
                </c:pt>
                <c:pt idx="4">
                  <c:v>74</c:v>
                </c:pt>
                <c:pt idx="5">
                  <c:v>75</c:v>
                </c:pt>
                <c:pt idx="6">
                  <c:v>78</c:v>
                </c:pt>
                <c:pt idx="7">
                  <c:v>83</c:v>
                </c:pt>
                <c:pt idx="8">
                  <c:v>92</c:v>
                </c:pt>
                <c:pt idx="9">
                  <c:v>103.00000000000001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2-4403-9A2D-0972834A2029}"/>
            </c:ext>
          </c:extLst>
        </c:ser>
        <c:ser>
          <c:idx val="1"/>
          <c:order val="1"/>
          <c:tx>
            <c:v>Hash Function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Sheet1!$C$20:$L$20</c:f>
              <c:numCache>
                <c:formatCode>General</c:formatCode>
                <c:ptCount val="10"/>
                <c:pt idx="0">
                  <c:v>135.30000000000001</c:v>
                </c:pt>
                <c:pt idx="1">
                  <c:v>112.2</c:v>
                </c:pt>
                <c:pt idx="2">
                  <c:v>96.9</c:v>
                </c:pt>
                <c:pt idx="3">
                  <c:v>84.5</c:v>
                </c:pt>
                <c:pt idx="4">
                  <c:v>78.8</c:v>
                </c:pt>
                <c:pt idx="5">
                  <c:v>74.8</c:v>
                </c:pt>
                <c:pt idx="6">
                  <c:v>75.2</c:v>
                </c:pt>
                <c:pt idx="7">
                  <c:v>76</c:v>
                </c:pt>
                <c:pt idx="8">
                  <c:v>86.6</c:v>
                </c:pt>
                <c:pt idx="9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2-4403-9A2D-0972834A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9872"/>
        <c:axId val="67977792"/>
      </c:lineChart>
      <c:catAx>
        <c:axId val="679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Hash Functions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792"/>
        <c:crosses val="autoZero"/>
        <c:auto val="1"/>
        <c:lblAlgn val="ctr"/>
        <c:lblOffset val="100"/>
        <c:noMultiLvlLbl val="0"/>
      </c:catAx>
      <c:valAx>
        <c:axId val="67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&amp; Observed False Positives</a:t>
            </a:r>
          </a:p>
          <a:p>
            <a:pPr>
              <a:defRPr/>
            </a:pPr>
            <a:r>
              <a:rPr lang="en-US" baseline="0"/>
              <a:t>(Hash Function 2, c = 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 False Positives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Sheet1!$V$8:$AE$8</c:f>
              <c:numCache>
                <c:formatCode>General</c:formatCode>
                <c:ptCount val="10"/>
                <c:pt idx="0">
                  <c:v>128</c:v>
                </c:pt>
                <c:pt idx="1">
                  <c:v>100</c:v>
                </c:pt>
                <c:pt idx="2">
                  <c:v>85</c:v>
                </c:pt>
                <c:pt idx="3">
                  <c:v>77</c:v>
                </c:pt>
                <c:pt idx="4">
                  <c:v>74</c:v>
                </c:pt>
                <c:pt idx="5">
                  <c:v>75</c:v>
                </c:pt>
                <c:pt idx="6">
                  <c:v>78</c:v>
                </c:pt>
                <c:pt idx="7">
                  <c:v>83</c:v>
                </c:pt>
                <c:pt idx="8">
                  <c:v>92</c:v>
                </c:pt>
                <c:pt idx="9">
                  <c:v>103.00000000000001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92B-926D-159BECD7756F}"/>
            </c:ext>
          </c:extLst>
        </c:ser>
        <c:ser>
          <c:idx val="1"/>
          <c:order val="1"/>
          <c:tx>
            <c:v>Hash Function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Sheet1!$D$38:$M$38</c:f>
              <c:numCache>
                <c:formatCode>General</c:formatCode>
                <c:ptCount val="10"/>
                <c:pt idx="0">
                  <c:v>200.2</c:v>
                </c:pt>
                <c:pt idx="1">
                  <c:v>168.2</c:v>
                </c:pt>
                <c:pt idx="2">
                  <c:v>122.8</c:v>
                </c:pt>
                <c:pt idx="3">
                  <c:v>102.8</c:v>
                </c:pt>
                <c:pt idx="4">
                  <c:v>98.2</c:v>
                </c:pt>
                <c:pt idx="5">
                  <c:v>87.2</c:v>
                </c:pt>
                <c:pt idx="6">
                  <c:v>95.8</c:v>
                </c:pt>
                <c:pt idx="7">
                  <c:v>113.4</c:v>
                </c:pt>
                <c:pt idx="8">
                  <c:v>115</c:v>
                </c:pt>
                <c:pt idx="9">
                  <c:v>136.19999999999999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E-492B-926D-159BECD7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9872"/>
        <c:axId val="67977792"/>
      </c:lineChart>
      <c:catAx>
        <c:axId val="679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Hash Functions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792"/>
        <c:crosses val="autoZero"/>
        <c:auto val="1"/>
        <c:lblAlgn val="ctr"/>
        <c:lblOffset val="100"/>
        <c:noMultiLvlLbl val="0"/>
      </c:catAx>
      <c:valAx>
        <c:axId val="67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&amp; Observed False Positives</a:t>
            </a:r>
          </a:p>
          <a:p>
            <a:pPr>
              <a:defRPr/>
            </a:pPr>
            <a:r>
              <a:rPr lang="en-US"/>
              <a:t>(Hash Function 2, c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 False Positives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Sheet1!$C$2:$I$2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Sheet1!$V$5:$AB$5</c:f>
              <c:numCache>
                <c:formatCode>General</c:formatCode>
                <c:ptCount val="7"/>
                <c:pt idx="0">
                  <c:v>1200</c:v>
                </c:pt>
                <c:pt idx="1">
                  <c:v>940</c:v>
                </c:pt>
                <c:pt idx="2">
                  <c:v>840</c:v>
                </c:pt>
                <c:pt idx="3">
                  <c:v>820.00000000000011</c:v>
                </c:pt>
                <c:pt idx="4">
                  <c:v>850.00000000000011</c:v>
                </c:pt>
                <c:pt idx="5">
                  <c:v>910</c:v>
                </c:pt>
                <c:pt idx="6">
                  <c:v>1020.0000000000001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E-455B-BEA7-170AF63997CE}"/>
            </c:ext>
          </c:extLst>
        </c:ser>
        <c:ser>
          <c:idx val="1"/>
          <c:order val="1"/>
          <c:tx>
            <c:v>Hash Function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Sheet1!$C$2:$I$2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Sheet1!$C$29:$I$29</c:f>
              <c:numCache>
                <c:formatCode>General</c:formatCode>
                <c:ptCount val="7"/>
                <c:pt idx="0">
                  <c:v>1258.4000000000001</c:v>
                </c:pt>
                <c:pt idx="1">
                  <c:v>983.2</c:v>
                </c:pt>
                <c:pt idx="2">
                  <c:v>916.4</c:v>
                </c:pt>
                <c:pt idx="3">
                  <c:v>892.4</c:v>
                </c:pt>
                <c:pt idx="4">
                  <c:v>930.8</c:v>
                </c:pt>
                <c:pt idx="5">
                  <c:v>964.4</c:v>
                </c:pt>
                <c:pt idx="6">
                  <c:v>1040.4000000000001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E-455B-BEA7-170AF639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9376"/>
        <c:axId val="2119956624"/>
      </c:lineChart>
      <c:catAx>
        <c:axId val="105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Hash</a:t>
                </a:r>
                <a:r>
                  <a:rPr lang="en-US" baseline="0"/>
                  <a:t> Functions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6624"/>
        <c:crosses val="autoZero"/>
        <c:auto val="1"/>
        <c:lblAlgn val="ctr"/>
        <c:lblOffset val="100"/>
        <c:noMultiLvlLbl val="0"/>
      </c:catAx>
      <c:valAx>
        <c:axId val="2119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10</xdr:row>
      <xdr:rowOff>104775</xdr:rowOff>
    </xdr:from>
    <xdr:to>
      <xdr:col>21</xdr:col>
      <xdr:colOff>161925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10</xdr:row>
      <xdr:rowOff>79375</xdr:rowOff>
    </xdr:from>
    <xdr:to>
      <xdr:col>29</xdr:col>
      <xdr:colOff>457200</xdr:colOff>
      <xdr:row>25</xdr:row>
      <xdr:rowOff>60325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146050</xdr:colOff>
      <xdr:row>27</xdr:row>
      <xdr:rowOff>63500</xdr:rowOff>
    </xdr:from>
    <xdr:to>
      <xdr:col>29</xdr:col>
      <xdr:colOff>450850</xdr:colOff>
      <xdr:row>42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8"/>
  <sheetViews>
    <sheetView tabSelected="1" topLeftCell="A16" workbookViewId="0">
      <selection activeCell="W45" sqref="W45"/>
    </sheetView>
  </sheetViews>
  <sheetFormatPr defaultRowHeight="14.5" x14ac:dyDescent="0.35"/>
  <cols>
    <col min="4" max="4" width="10.81640625" bestFit="1" customWidth="1"/>
  </cols>
  <sheetData>
    <row r="1" spans="2:31" x14ac:dyDescent="0.35">
      <c r="C1" t="s">
        <v>0</v>
      </c>
    </row>
    <row r="2" spans="2:31" x14ac:dyDescent="0.3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</row>
    <row r="3" spans="2:31" x14ac:dyDescent="0.35">
      <c r="C3">
        <v>1169</v>
      </c>
      <c r="D3">
        <v>937</v>
      </c>
      <c r="E3">
        <v>816</v>
      </c>
      <c r="F3">
        <v>753</v>
      </c>
      <c r="G3">
        <v>817</v>
      </c>
      <c r="H3">
        <v>867</v>
      </c>
      <c r="I3">
        <v>891</v>
      </c>
      <c r="V3" t="s">
        <v>3</v>
      </c>
      <c r="W3" t="s">
        <v>4</v>
      </c>
    </row>
    <row r="4" spans="2:31" x14ac:dyDescent="0.35">
      <c r="C4">
        <v>1203</v>
      </c>
      <c r="D4">
        <v>920</v>
      </c>
      <c r="E4">
        <v>809</v>
      </c>
      <c r="F4">
        <v>796</v>
      </c>
      <c r="G4">
        <v>796</v>
      </c>
      <c r="H4">
        <v>772</v>
      </c>
      <c r="I4">
        <v>860</v>
      </c>
      <c r="V4">
        <v>1.2E-2</v>
      </c>
      <c r="W4">
        <v>9.4000000000000004E-3</v>
      </c>
      <c r="X4">
        <v>8.3999999999999995E-3</v>
      </c>
      <c r="Y4">
        <v>8.2000000000000007E-3</v>
      </c>
      <c r="Z4">
        <v>8.5000000000000006E-3</v>
      </c>
      <c r="AA4">
        <v>9.1000000000000004E-3</v>
      </c>
      <c r="AB4">
        <v>1.0200000000000001E-2</v>
      </c>
    </row>
    <row r="5" spans="2:31" x14ac:dyDescent="0.35">
      <c r="C5">
        <v>1152</v>
      </c>
      <c r="D5">
        <v>922</v>
      </c>
      <c r="E5">
        <v>807</v>
      </c>
      <c r="F5">
        <v>786</v>
      </c>
      <c r="G5">
        <v>811</v>
      </c>
      <c r="H5">
        <v>889</v>
      </c>
      <c r="I5">
        <v>1036</v>
      </c>
      <c r="V5">
        <f>PRODUCT(V4, 100000)</f>
        <v>1200</v>
      </c>
      <c r="W5">
        <f t="shared" ref="W5:AB5" si="0">PRODUCT(W4, 100000)</f>
        <v>940</v>
      </c>
      <c r="X5">
        <f t="shared" si="0"/>
        <v>840</v>
      </c>
      <c r="Y5">
        <f t="shared" si="0"/>
        <v>820.00000000000011</v>
      </c>
      <c r="Z5">
        <f t="shared" si="0"/>
        <v>850.00000000000011</v>
      </c>
      <c r="AA5">
        <f t="shared" si="0"/>
        <v>910</v>
      </c>
      <c r="AB5">
        <f t="shared" si="0"/>
        <v>1020.0000000000001</v>
      </c>
    </row>
    <row r="6" spans="2:31" x14ac:dyDescent="0.35">
      <c r="C6">
        <v>1224</v>
      </c>
      <c r="D6">
        <v>896</v>
      </c>
      <c r="E6">
        <v>782</v>
      </c>
      <c r="F6">
        <v>770</v>
      </c>
      <c r="G6">
        <v>819</v>
      </c>
      <c r="H6">
        <v>852</v>
      </c>
      <c r="I6">
        <v>943</v>
      </c>
      <c r="V6" t="s">
        <v>8</v>
      </c>
      <c r="W6" t="s">
        <v>9</v>
      </c>
    </row>
    <row r="7" spans="2:31" x14ac:dyDescent="0.35">
      <c r="C7">
        <v>1172</v>
      </c>
      <c r="D7">
        <v>949</v>
      </c>
      <c r="E7">
        <v>841</v>
      </c>
      <c r="F7">
        <v>856</v>
      </c>
      <c r="G7">
        <v>877</v>
      </c>
      <c r="H7">
        <v>964</v>
      </c>
      <c r="I7">
        <v>1043</v>
      </c>
      <c r="V7">
        <v>1.2800000000000001E-3</v>
      </c>
      <c r="W7">
        <v>1E-3</v>
      </c>
      <c r="X7">
        <v>8.4999999999999995E-4</v>
      </c>
      <c r="Y7">
        <v>7.6999999999999996E-4</v>
      </c>
      <c r="Z7">
        <v>7.3999999999999999E-4</v>
      </c>
      <c r="AA7">
        <v>7.5000000000000002E-4</v>
      </c>
      <c r="AB7">
        <v>7.7999999999999999E-4</v>
      </c>
      <c r="AC7">
        <v>8.3000000000000001E-4</v>
      </c>
      <c r="AD7">
        <v>9.2000000000000003E-4</v>
      </c>
      <c r="AE7">
        <v>1.0300000000000001E-3</v>
      </c>
    </row>
    <row r="8" spans="2:31" x14ac:dyDescent="0.35">
      <c r="C8">
        <f>AVERAGE(C3:C7)</f>
        <v>1184</v>
      </c>
      <c r="D8">
        <f t="shared" ref="D8:I8" si="1">AVERAGE(D3:D7)</f>
        <v>924.8</v>
      </c>
      <c r="E8">
        <f t="shared" si="1"/>
        <v>811</v>
      </c>
      <c r="F8">
        <f t="shared" si="1"/>
        <v>792.2</v>
      </c>
      <c r="G8">
        <f t="shared" si="1"/>
        <v>824</v>
      </c>
      <c r="H8">
        <f t="shared" si="1"/>
        <v>868.8</v>
      </c>
      <c r="I8">
        <f t="shared" si="1"/>
        <v>954.6</v>
      </c>
      <c r="V8">
        <f>PRODUCT(V7, 100000)</f>
        <v>128</v>
      </c>
      <c r="W8">
        <f t="shared" ref="W8:AE8" si="2">PRODUCT(W7, 100000)</f>
        <v>100</v>
      </c>
      <c r="X8">
        <f t="shared" si="2"/>
        <v>85</v>
      </c>
      <c r="Y8">
        <f t="shared" si="2"/>
        <v>77</v>
      </c>
      <c r="Z8">
        <f t="shared" si="2"/>
        <v>74</v>
      </c>
      <c r="AA8">
        <f t="shared" si="2"/>
        <v>75</v>
      </c>
      <c r="AB8">
        <f t="shared" si="2"/>
        <v>78</v>
      </c>
      <c r="AC8">
        <f t="shared" si="2"/>
        <v>83</v>
      </c>
      <c r="AD8">
        <f t="shared" si="2"/>
        <v>92</v>
      </c>
      <c r="AE8">
        <f t="shared" si="2"/>
        <v>103.00000000000001</v>
      </c>
    </row>
    <row r="13" spans="2:31" x14ac:dyDescent="0.35">
      <c r="C13" t="s">
        <v>1</v>
      </c>
    </row>
    <row r="14" spans="2:31" x14ac:dyDescent="0.35">
      <c r="B14" t="s">
        <v>2</v>
      </c>
      <c r="C14">
        <v>6</v>
      </c>
      <c r="D14">
        <v>7</v>
      </c>
      <c r="E14">
        <v>8</v>
      </c>
      <c r="F14">
        <v>9</v>
      </c>
      <c r="G14">
        <v>10</v>
      </c>
      <c r="H14">
        <v>11</v>
      </c>
      <c r="I14">
        <v>12</v>
      </c>
      <c r="J14">
        <v>13</v>
      </c>
      <c r="K14">
        <v>14</v>
      </c>
      <c r="L14">
        <v>15</v>
      </c>
    </row>
    <row r="15" spans="2:31" x14ac:dyDescent="0.35">
      <c r="C15">
        <v>115</v>
      </c>
      <c r="D15">
        <v>103</v>
      </c>
      <c r="E15">
        <v>71</v>
      </c>
      <c r="F15">
        <v>79</v>
      </c>
      <c r="G15">
        <v>72</v>
      </c>
      <c r="H15">
        <v>64</v>
      </c>
      <c r="I15">
        <v>79</v>
      </c>
      <c r="J15">
        <v>79</v>
      </c>
      <c r="K15">
        <v>91</v>
      </c>
      <c r="L15">
        <v>91</v>
      </c>
    </row>
    <row r="16" spans="2:31" x14ac:dyDescent="0.35">
      <c r="C16">
        <v>170</v>
      </c>
      <c r="D16">
        <v>126</v>
      </c>
      <c r="E16">
        <v>107</v>
      </c>
      <c r="F16">
        <v>94</v>
      </c>
      <c r="G16">
        <v>94</v>
      </c>
      <c r="H16">
        <v>95</v>
      </c>
      <c r="I16">
        <v>76</v>
      </c>
      <c r="J16">
        <v>71</v>
      </c>
      <c r="K16">
        <v>63</v>
      </c>
      <c r="L16">
        <v>63</v>
      </c>
    </row>
    <row r="17" spans="2:13" x14ac:dyDescent="0.35">
      <c r="C17">
        <v>143</v>
      </c>
      <c r="D17">
        <v>106</v>
      </c>
      <c r="E17">
        <v>88</v>
      </c>
      <c r="F17">
        <v>78</v>
      </c>
      <c r="G17">
        <v>80</v>
      </c>
      <c r="H17">
        <v>74</v>
      </c>
      <c r="I17">
        <v>84</v>
      </c>
      <c r="J17">
        <v>84</v>
      </c>
      <c r="K17">
        <v>101</v>
      </c>
      <c r="L17">
        <v>120</v>
      </c>
    </row>
    <row r="18" spans="2:13" x14ac:dyDescent="0.35">
      <c r="C18">
        <v>123</v>
      </c>
      <c r="D18">
        <v>100</v>
      </c>
      <c r="E18">
        <v>93</v>
      </c>
      <c r="F18">
        <v>78</v>
      </c>
      <c r="G18">
        <v>84</v>
      </c>
      <c r="H18">
        <v>70</v>
      </c>
      <c r="I18">
        <v>73</v>
      </c>
      <c r="J18">
        <v>82</v>
      </c>
      <c r="K18">
        <v>99</v>
      </c>
      <c r="L18">
        <v>121</v>
      </c>
    </row>
    <row r="19" spans="2:13" x14ac:dyDescent="0.35">
      <c r="C19">
        <v>126</v>
      </c>
      <c r="D19">
        <v>126</v>
      </c>
      <c r="E19">
        <v>126</v>
      </c>
      <c r="F19">
        <v>93</v>
      </c>
      <c r="G19">
        <v>64</v>
      </c>
      <c r="H19">
        <v>71</v>
      </c>
      <c r="I19">
        <v>64</v>
      </c>
      <c r="J19">
        <v>64</v>
      </c>
      <c r="K19">
        <v>79</v>
      </c>
      <c r="L19">
        <v>78</v>
      </c>
    </row>
    <row r="20" spans="2:13" x14ac:dyDescent="0.35">
      <c r="B20" t="s">
        <v>7</v>
      </c>
      <c r="C20">
        <v>135.30000000000001</v>
      </c>
      <c r="D20">
        <v>112.2</v>
      </c>
      <c r="E20">
        <v>96.9</v>
      </c>
      <c r="F20">
        <v>84.5</v>
      </c>
      <c r="G20">
        <f>AVERAGE(G15:G19)</f>
        <v>78.8</v>
      </c>
      <c r="H20">
        <f>AVERAGE(H15:H19)</f>
        <v>74.8</v>
      </c>
      <c r="I20">
        <f t="shared" ref="I20:L20" si="3">AVERAGE(I15:I19)</f>
        <v>75.2</v>
      </c>
      <c r="J20">
        <f t="shared" si="3"/>
        <v>76</v>
      </c>
      <c r="K20">
        <f t="shared" si="3"/>
        <v>86.6</v>
      </c>
      <c r="L20">
        <f t="shared" si="3"/>
        <v>94.6</v>
      </c>
    </row>
    <row r="22" spans="2:13" x14ac:dyDescent="0.35">
      <c r="C22" t="s">
        <v>5</v>
      </c>
    </row>
    <row r="23" spans="2:13" x14ac:dyDescent="0.35">
      <c r="B23" t="s">
        <v>2</v>
      </c>
      <c r="C23">
        <v>4</v>
      </c>
      <c r="D23">
        <v>5</v>
      </c>
      <c r="E23">
        <v>6</v>
      </c>
      <c r="F23">
        <v>7</v>
      </c>
      <c r="G23">
        <v>8</v>
      </c>
      <c r="H23">
        <v>9</v>
      </c>
      <c r="I23">
        <v>10</v>
      </c>
    </row>
    <row r="24" spans="2:13" x14ac:dyDescent="0.35">
      <c r="C24">
        <v>1160</v>
      </c>
      <c r="D24">
        <v>903</v>
      </c>
      <c r="E24">
        <v>837</v>
      </c>
      <c r="F24">
        <v>849</v>
      </c>
      <c r="G24">
        <v>897</v>
      </c>
      <c r="H24">
        <v>931</v>
      </c>
      <c r="I24">
        <v>1016</v>
      </c>
    </row>
    <row r="25" spans="2:13" x14ac:dyDescent="0.35">
      <c r="C25">
        <v>1181</v>
      </c>
      <c r="D25">
        <v>879</v>
      </c>
      <c r="E25">
        <v>859</v>
      </c>
      <c r="F25">
        <v>862</v>
      </c>
      <c r="G25">
        <v>1110</v>
      </c>
      <c r="H25">
        <v>980</v>
      </c>
      <c r="I25">
        <v>1083</v>
      </c>
    </row>
    <row r="26" spans="2:13" x14ac:dyDescent="0.35">
      <c r="C26">
        <v>1586</v>
      </c>
      <c r="D26">
        <v>1224</v>
      </c>
      <c r="E26">
        <v>1016</v>
      </c>
      <c r="F26">
        <v>1002</v>
      </c>
      <c r="G26">
        <v>918</v>
      </c>
      <c r="H26">
        <v>979</v>
      </c>
      <c r="I26">
        <v>1102</v>
      </c>
    </row>
    <row r="27" spans="2:13" x14ac:dyDescent="0.35">
      <c r="C27">
        <v>1222</v>
      </c>
      <c r="D27">
        <v>944</v>
      </c>
      <c r="E27">
        <v>1058</v>
      </c>
      <c r="F27">
        <v>937</v>
      </c>
      <c r="G27">
        <v>951</v>
      </c>
      <c r="H27">
        <v>1123</v>
      </c>
      <c r="I27">
        <v>1091</v>
      </c>
    </row>
    <row r="28" spans="2:13" x14ac:dyDescent="0.35">
      <c r="C28">
        <v>1143</v>
      </c>
      <c r="D28">
        <v>966</v>
      </c>
      <c r="E28">
        <v>812</v>
      </c>
      <c r="F28">
        <v>812</v>
      </c>
      <c r="G28">
        <v>778</v>
      </c>
      <c r="H28">
        <v>809</v>
      </c>
      <c r="I28">
        <v>910</v>
      </c>
    </row>
    <row r="29" spans="2:13" x14ac:dyDescent="0.35">
      <c r="B29" t="s">
        <v>7</v>
      </c>
      <c r="C29">
        <f>AVERAGE(C24:C28)</f>
        <v>1258.4000000000001</v>
      </c>
      <c r="D29">
        <f t="shared" ref="D29:I29" si="4">AVERAGE(D24:D28)</f>
        <v>983.2</v>
      </c>
      <c r="E29">
        <f t="shared" si="4"/>
        <v>916.4</v>
      </c>
      <c r="F29">
        <f t="shared" si="4"/>
        <v>892.4</v>
      </c>
      <c r="G29">
        <f t="shared" si="4"/>
        <v>930.8</v>
      </c>
      <c r="H29">
        <f t="shared" si="4"/>
        <v>964.4</v>
      </c>
      <c r="I29">
        <f t="shared" si="4"/>
        <v>1040.4000000000001</v>
      </c>
    </row>
    <row r="31" spans="2:13" x14ac:dyDescent="0.35">
      <c r="C31" t="s">
        <v>6</v>
      </c>
    </row>
    <row r="32" spans="2:13" x14ac:dyDescent="0.35">
      <c r="B32" t="s">
        <v>2</v>
      </c>
      <c r="C32">
        <v>5</v>
      </c>
      <c r="D32">
        <v>6</v>
      </c>
      <c r="E32">
        <v>7</v>
      </c>
      <c r="F32">
        <v>8</v>
      </c>
      <c r="G32">
        <v>9</v>
      </c>
      <c r="H32">
        <v>10</v>
      </c>
      <c r="I32">
        <v>11</v>
      </c>
      <c r="J32">
        <v>12</v>
      </c>
      <c r="K32">
        <v>13</v>
      </c>
      <c r="L32">
        <v>14</v>
      </c>
      <c r="M32">
        <v>15</v>
      </c>
    </row>
    <row r="33" spans="2:13" x14ac:dyDescent="0.35">
      <c r="C33">
        <v>404</v>
      </c>
      <c r="D33">
        <v>211</v>
      </c>
      <c r="E33">
        <v>137</v>
      </c>
      <c r="F33">
        <v>136</v>
      </c>
      <c r="G33">
        <v>109</v>
      </c>
      <c r="H33">
        <v>112</v>
      </c>
      <c r="I33">
        <v>93</v>
      </c>
      <c r="J33">
        <v>107</v>
      </c>
      <c r="K33">
        <v>127</v>
      </c>
      <c r="L33">
        <v>115</v>
      </c>
      <c r="M33">
        <v>142</v>
      </c>
    </row>
    <row r="34" spans="2:13" x14ac:dyDescent="0.35">
      <c r="C34">
        <v>298</v>
      </c>
      <c r="D34">
        <v>183</v>
      </c>
      <c r="E34">
        <v>169</v>
      </c>
      <c r="F34">
        <v>109</v>
      </c>
      <c r="G34">
        <v>97</v>
      </c>
      <c r="H34">
        <v>90</v>
      </c>
      <c r="I34">
        <v>97</v>
      </c>
      <c r="J34">
        <v>112</v>
      </c>
      <c r="K34">
        <v>93</v>
      </c>
      <c r="L34">
        <v>98</v>
      </c>
      <c r="M34">
        <v>126</v>
      </c>
    </row>
    <row r="35" spans="2:13" x14ac:dyDescent="0.35">
      <c r="C35">
        <v>449</v>
      </c>
      <c r="D35">
        <v>195</v>
      </c>
      <c r="E35">
        <v>183</v>
      </c>
      <c r="F35">
        <v>134</v>
      </c>
      <c r="G35">
        <v>113</v>
      </c>
      <c r="H35">
        <v>93</v>
      </c>
      <c r="I35">
        <v>78</v>
      </c>
      <c r="J35">
        <v>94</v>
      </c>
      <c r="K35">
        <v>147</v>
      </c>
      <c r="L35">
        <v>141</v>
      </c>
      <c r="M35">
        <v>140</v>
      </c>
    </row>
    <row r="36" spans="2:13" x14ac:dyDescent="0.35">
      <c r="C36">
        <v>198</v>
      </c>
      <c r="D36">
        <v>142</v>
      </c>
      <c r="E36">
        <v>113</v>
      </c>
      <c r="F36">
        <v>80</v>
      </c>
      <c r="G36">
        <v>84</v>
      </c>
      <c r="H36">
        <v>82</v>
      </c>
      <c r="I36">
        <v>79</v>
      </c>
      <c r="J36">
        <v>82</v>
      </c>
      <c r="K36">
        <v>96</v>
      </c>
      <c r="L36">
        <v>108</v>
      </c>
      <c r="M36">
        <v>137</v>
      </c>
    </row>
    <row r="37" spans="2:13" x14ac:dyDescent="0.35">
      <c r="C37">
        <v>413</v>
      </c>
      <c r="D37">
        <v>270</v>
      </c>
      <c r="E37">
        <v>239</v>
      </c>
      <c r="F37">
        <v>155</v>
      </c>
      <c r="G37">
        <v>111</v>
      </c>
      <c r="H37">
        <v>114</v>
      </c>
      <c r="I37">
        <v>89</v>
      </c>
      <c r="J37">
        <v>84</v>
      </c>
      <c r="K37">
        <v>104</v>
      </c>
      <c r="L37">
        <v>113</v>
      </c>
      <c r="M37">
        <v>136</v>
      </c>
    </row>
    <row r="38" spans="2:13" x14ac:dyDescent="0.35">
      <c r="B38" t="s">
        <v>7</v>
      </c>
      <c r="C38">
        <f>AVERAGE(C33:C37)</f>
        <v>352.4</v>
      </c>
      <c r="D38">
        <f t="shared" ref="D38:M38" si="5">AVERAGE(D33:D37)</f>
        <v>200.2</v>
      </c>
      <c r="E38">
        <f t="shared" si="5"/>
        <v>168.2</v>
      </c>
      <c r="F38">
        <f t="shared" si="5"/>
        <v>122.8</v>
      </c>
      <c r="G38">
        <f t="shared" si="5"/>
        <v>102.8</v>
      </c>
      <c r="H38">
        <f t="shared" si="5"/>
        <v>98.2</v>
      </c>
      <c r="I38">
        <f t="shared" si="5"/>
        <v>87.2</v>
      </c>
      <c r="J38">
        <f t="shared" si="5"/>
        <v>95.8</v>
      </c>
      <c r="K38">
        <f t="shared" si="5"/>
        <v>113.4</v>
      </c>
      <c r="L38">
        <f t="shared" si="5"/>
        <v>115</v>
      </c>
      <c r="M38">
        <f t="shared" si="5"/>
        <v>136.19999999999999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Grayson</dc:creator>
  <cp:lastModifiedBy>Dick Grayson</cp:lastModifiedBy>
  <dcterms:created xsi:type="dcterms:W3CDTF">2018-10-11T23:34:48Z</dcterms:created>
  <dcterms:modified xsi:type="dcterms:W3CDTF">2018-10-12T22:35:21Z</dcterms:modified>
</cp:coreProperties>
</file>