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darkn\PycharmProjects\ChemGPT\out\new_data_gpt\"/>
    </mc:Choice>
  </mc:AlternateContent>
  <xr:revisionPtr revIDLastSave="0" documentId="13_ncr:1_{E4F2A84F-02D3-4E39-BB77-D854A04D4FD9}" xr6:coauthVersionLast="47" xr6:coauthVersionMax="47" xr10:uidLastSave="{00000000-0000-0000-0000-000000000000}"/>
  <bookViews>
    <workbookView xWindow="900" yWindow="810" windowWidth="29332" windowHeight="13957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" i="1"/>
</calcChain>
</file>

<file path=xl/sharedStrings.xml><?xml version="1.0" encoding="utf-8"?>
<sst xmlns="http://schemas.openxmlformats.org/spreadsheetml/2006/main" count="59" uniqueCount="57">
  <si>
    <t>HOMO_core_14647</t>
  </si>
  <si>
    <t>HOMO_core_7188</t>
  </si>
  <si>
    <t>HOMO_core_16404</t>
  </si>
  <si>
    <t>LUMO_core_7188</t>
  </si>
  <si>
    <t>LUMO_core_14647</t>
  </si>
  <si>
    <t>HOMO_core_16583</t>
  </si>
  <si>
    <t>LUMO_core_16404</t>
  </si>
  <si>
    <t>HOMO_core_7123</t>
  </si>
  <si>
    <t>LUMO_core_16583</t>
  </si>
  <si>
    <t>HOMO_core_868</t>
  </si>
  <si>
    <t>LUMO_core_868</t>
  </si>
  <si>
    <t>HOMO_core_8000</t>
  </si>
  <si>
    <t>LUMO_core_7123</t>
  </si>
  <si>
    <t>HOMO_core_11138</t>
  </si>
  <si>
    <t>LUMO_core_11138</t>
  </si>
  <si>
    <t>LUMO_core_8000</t>
  </si>
  <si>
    <t>HOMO_core_11127</t>
  </si>
  <si>
    <t>LUMO_core_11127</t>
  </si>
  <si>
    <t>HOMO_core_11149</t>
  </si>
  <si>
    <t>LUMO_core_11149</t>
  </si>
  <si>
    <t>HOMO_core_14707</t>
  </si>
  <si>
    <t>HOMO_core_16392</t>
  </si>
  <si>
    <t>LUMO_core_16392</t>
  </si>
  <si>
    <t>LUMO_core_14707</t>
  </si>
  <si>
    <t>Core Test</t>
    <phoneticPr fontId="2" type="noConversion"/>
  </si>
  <si>
    <t>Single Atom Replacement</t>
    <phoneticPr fontId="2" type="noConversion"/>
  </si>
  <si>
    <t>SMART Replacement</t>
    <phoneticPr fontId="2" type="noConversion"/>
  </si>
  <si>
    <t>total</t>
    <phoneticPr fontId="2" type="noConversion"/>
  </si>
  <si>
    <t>correct</t>
    <phoneticPr fontId="2" type="noConversion"/>
  </si>
  <si>
    <r>
      <t>'[NX1]#[CX2]'</t>
    </r>
    <r>
      <rPr>
        <sz val="10"/>
        <color rgb="FFCC7832"/>
        <rFont val="Arial Unicode MS"/>
        <family val="2"/>
      </rPr>
      <t>,</t>
    </r>
  </si>
  <si>
    <r>
      <t>'[$([NX3](=O)=O),$([NX3+](=O)[O-])][!#8]'</t>
    </r>
    <r>
      <rPr>
        <sz val="10"/>
        <color rgb="FFCC7832"/>
        <rFont val="Arial Unicode MS"/>
        <family val="2"/>
      </rPr>
      <t>,</t>
    </r>
  </si>
  <si>
    <r>
      <t>'[$([CX3]([#6])[#6]),$([CX3H][#6])]=[$([NX2][#6]),$([NX2H])]'</t>
    </r>
    <r>
      <rPr>
        <sz val="10"/>
        <color rgb="FFCC7832"/>
        <rFont val="Arial Unicode MS"/>
        <family val="2"/>
      </rPr>
      <t>,</t>
    </r>
  </si>
  <si>
    <r>
      <t>'[$([NX3](=[OX1])(=[OX1])O),$([NX3+]([OX1-])(=[OX1])O)]'</t>
    </r>
    <r>
      <rPr>
        <sz val="10"/>
        <color rgb="FFCC7832"/>
        <rFont val="Arial Unicode MS"/>
        <family val="2"/>
      </rPr>
      <t>,</t>
    </r>
  </si>
  <si>
    <r>
      <t>'[NX3][$(C=C),$(cc)]'</t>
    </r>
    <r>
      <rPr>
        <sz val="10"/>
        <color rgb="FFCC7832"/>
        <rFont val="Arial Unicode MS"/>
        <family val="2"/>
      </rPr>
      <t>,</t>
    </r>
  </si>
  <si>
    <r>
      <t>'[#6][CX3](=O)[#6]'</t>
    </r>
    <r>
      <rPr>
        <sz val="10"/>
        <color rgb="FFCC7832"/>
        <rFont val="Arial Unicode MS"/>
        <family val="2"/>
      </rPr>
      <t>,</t>
    </r>
  </si>
  <si>
    <r>
      <t>'[OX1]=CN'</t>
    </r>
    <r>
      <rPr>
        <sz val="10"/>
        <color rgb="FFCC7832"/>
        <rFont val="Arial Unicode MS"/>
        <family val="2"/>
      </rPr>
      <t>,</t>
    </r>
  </si>
  <si>
    <r>
      <t>'[CX3](=[OX1])O'</t>
    </r>
    <r>
      <rPr>
        <sz val="10"/>
        <color rgb="FFCC7832"/>
        <rFont val="Arial Unicode MS"/>
        <family val="2"/>
      </rPr>
      <t>,</t>
    </r>
  </si>
  <si>
    <r>
      <t>'*-[N;D2]=[N;D2]-[C;D1;H3]'</t>
    </r>
    <r>
      <rPr>
        <sz val="10"/>
        <color rgb="FFCC7832"/>
        <rFont val="Arial Unicode MS"/>
        <family val="2"/>
      </rPr>
      <t>,</t>
    </r>
  </si>
  <si>
    <r>
      <t>'*-[N;D2]=[N;D1]'</t>
    </r>
    <r>
      <rPr>
        <sz val="10"/>
        <color rgb="FFCC7832"/>
        <rFont val="Arial Unicode MS"/>
        <family val="2"/>
      </rPr>
      <t>,</t>
    </r>
  </si>
  <si>
    <r>
      <t>'*-[N;D2]#[N;D1]'</t>
    </r>
    <r>
      <rPr>
        <sz val="10"/>
        <color rgb="FFCC7832"/>
        <rFont val="Arial Unicode MS"/>
        <family val="2"/>
      </rPr>
      <t>,</t>
    </r>
  </si>
  <si>
    <r>
      <t>'*-[C;D2]#[N;D1]'</t>
    </r>
    <r>
      <rPr>
        <sz val="10"/>
        <color rgb="FFCC7832"/>
        <rFont val="Arial Unicode MS"/>
        <family val="2"/>
      </rPr>
      <t>,</t>
    </r>
  </si>
  <si>
    <r>
      <t>'*-[S;D1]'</t>
    </r>
    <r>
      <rPr>
        <sz val="10"/>
        <color rgb="FFCC7832"/>
        <rFont val="Arial Unicode MS"/>
        <family val="2"/>
      </rPr>
      <t>,</t>
    </r>
  </si>
  <si>
    <r>
      <t>'*=[S;D1]'</t>
    </r>
    <r>
      <rPr>
        <sz val="10"/>
        <color rgb="FFCC7832"/>
        <rFont val="Arial Unicode MS"/>
        <family val="2"/>
      </rPr>
      <t>,</t>
    </r>
  </si>
  <si>
    <r>
      <t>'[$([#16X4](=[OX1])(=[OX1])([#6])[#6]),$([#16X4+2]([OX1-])([OX1-])([#6])[#6])]'</t>
    </r>
    <r>
      <rPr>
        <sz val="10"/>
        <color rgb="FFCC7832"/>
        <rFont val="Arial Unicode MS"/>
        <family val="2"/>
      </rPr>
      <t>,</t>
    </r>
  </si>
  <si>
    <r>
      <t>'*-[S;D4](=O)(=O)-[O;D1]'</t>
    </r>
    <r>
      <rPr>
        <sz val="10"/>
        <color rgb="FFCC7832"/>
        <rFont val="Arial Unicode MS"/>
        <family val="2"/>
      </rPr>
      <t>,</t>
    </r>
  </si>
  <si>
    <r>
      <t>'[$([#16X4](=[OX1])(=[OX1])([#6])[OX2H0]),$([#16X4+2]([OX1-])([OX1-])([#6])[OX2H0])]'</t>
    </r>
    <r>
      <rPr>
        <sz val="10"/>
        <color rgb="FFCC7832"/>
        <rFont val="Arial Unicode MS"/>
        <family val="2"/>
      </rPr>
      <t>,</t>
    </r>
  </si>
  <si>
    <r>
      <t>'[$([#16X4]([NX3])(=[OX1])(=[OX1])[#6]),$([#16X4+2]([NX3])([OX1-])([OX1-])[#6])]'</t>
    </r>
    <r>
      <rPr>
        <sz val="10"/>
        <color rgb="FFCC7832"/>
        <rFont val="Arial Unicode MS"/>
        <family val="2"/>
      </rPr>
      <t>,</t>
    </r>
  </si>
  <si>
    <r>
      <t>'[$([#16X3](=[OX1])[OX2H0]),$([#16X3+]([OX1-])[OX2H0])]'</t>
    </r>
    <r>
      <rPr>
        <sz val="10"/>
        <color rgb="FFCC7832"/>
        <rFont val="Arial Unicode MS"/>
        <family val="2"/>
      </rPr>
      <t>,</t>
    </r>
  </si>
  <si>
    <r>
      <t>'[$([#16X3](=[OX1])[OX2H,OX1H0-]),$([#16X3+]([OX1-])[OX2H,OX1H0-])]'</t>
    </r>
    <r>
      <rPr>
        <sz val="10"/>
        <color rgb="FFCC7832"/>
        <rFont val="Arial Unicode MS"/>
        <family val="2"/>
      </rPr>
      <t>,</t>
    </r>
  </si>
  <si>
    <r>
      <t>'*-[C;D2]#[C;D1;H]'</t>
    </r>
    <r>
      <rPr>
        <sz val="10"/>
        <color rgb="FFCC7832"/>
        <rFont val="Arial Unicode MS"/>
        <family val="2"/>
      </rPr>
      <t>,</t>
    </r>
  </si>
  <si>
    <t>'*-[#9,#17,#35,#53]'</t>
  </si>
  <si>
    <t>ACC</t>
    <phoneticPr fontId="2" type="noConversion"/>
  </si>
  <si>
    <t>HOMO_5_cores</t>
    <phoneticPr fontId="2" type="noConversion"/>
  </si>
  <si>
    <t>LUMO_5_cores</t>
    <phoneticPr fontId="2" type="noConversion"/>
  </si>
  <si>
    <t>GPT</t>
    <phoneticPr fontId="2" type="noConversion"/>
  </si>
  <si>
    <t>Chemprop</t>
    <phoneticPr fontId="2" type="noConversion"/>
  </si>
  <si>
    <t>40% set total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</si>
</sst>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11"/>
      <color rgb="FF000000"/>
      <name val="Courier New"/>
      <family val="3"/>
    </font>
    <font>
      <sz val="9"/>
      <name val="等线"/>
      <family val="3"/>
      <charset val="134"/>
      <scheme val="minor"/>
    </font>
    <font>
      <sz val="10"/>
      <color rgb="FF6A8759"/>
      <name val="Arial Unicode MS"/>
      <family val="2"/>
    </font>
    <font>
      <sz val="10"/>
      <color rgb="FFCC7832"/>
      <name val="Arial Unicode MS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3" xfId="0" applyFont="1" applyBorder="1" applyAlignment="1">
      <alignment vertical="center"/>
    </xf>
    <xf numFmtId="0" fontId="0" fillId="0" borderId="4" xfId="0" applyBorder="1"/>
    <xf numFmtId="0" fontId="3" fillId="0" borderId="5" xfId="0" applyFont="1" applyBorder="1" applyAlignment="1">
      <alignment vertical="center"/>
    </xf>
    <xf numFmtId="0" fontId="0" fillId="0" borderId="10" xfId="0" applyBorder="1"/>
    <xf numFmtId="0" fontId="0" fillId="0" borderId="6" xfId="0" applyBorder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11" xfId="0" applyBorder="1"/>
    <xf numFmtId="0" fontId="0" fillId="0" borderId="1" xfId="0" applyFill="1" applyBorder="1"/>
    <xf numFmtId="0" fontId="0" fillId="0" borderId="9" xfId="0" applyFill="1" applyBorder="1"/>
    <xf numFmtId="0" fontId="0" fillId="0" borderId="2" xfId="0" applyFill="1" applyBorder="1"/>
    <xf numFmtId="0" fontId="0" fillId="0" borderId="3" xfId="0" applyBorder="1"/>
    <xf numFmtId="0" fontId="0" fillId="0" borderId="0" xfId="0" applyBorder="1"/>
    <xf numFmtId="0" fontId="0" fillId="0" borderId="5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workbookViewId="0">
      <selection activeCell="D9" sqref="D9"/>
    </sheetView>
  </sheetViews>
  <sheetFormatPr defaultRowHeight="13.9"/>
  <cols>
    <col min="1" max="1" width="23.1328125" customWidth="1"/>
    <col min="3" max="3" width="15.46484375" customWidth="1"/>
    <col min="4" max="4" width="24.1328125" customWidth="1"/>
    <col min="5" max="5" width="24" customWidth="1"/>
    <col min="6" max="6" width="16.6640625" customWidth="1"/>
    <col min="7" max="7" width="62.19921875" customWidth="1"/>
    <col min="9" max="9" width="18.53125" customWidth="1"/>
    <col min="10" max="10" width="20.73046875" customWidth="1"/>
    <col min="11" max="11" width="11.796875" customWidth="1"/>
    <col min="13" max="13" width="27.9296875" customWidth="1"/>
  </cols>
  <sheetData>
    <row r="1" spans="1:13">
      <c r="A1" s="1" t="s">
        <v>24</v>
      </c>
      <c r="B1" s="2" t="s">
        <v>54</v>
      </c>
      <c r="C1" s="7" t="s">
        <v>55</v>
      </c>
      <c r="E1" s="7" t="s">
        <v>25</v>
      </c>
      <c r="G1" s="1" t="s">
        <v>26</v>
      </c>
      <c r="H1" s="9" t="s">
        <v>27</v>
      </c>
      <c r="I1" s="9" t="s">
        <v>28</v>
      </c>
      <c r="J1" s="2" t="s">
        <v>51</v>
      </c>
      <c r="K1" s="18" t="s">
        <v>56</v>
      </c>
      <c r="L1" s="19" t="s">
        <v>28</v>
      </c>
      <c r="M1" s="20" t="s">
        <v>51</v>
      </c>
    </row>
    <row r="2" spans="1:13" ht="14.25">
      <c r="A2" s="3" t="s">
        <v>0</v>
      </c>
      <c r="B2" s="4">
        <v>0.98099999999999998</v>
      </c>
      <c r="C2" s="17">
        <v>0.995</v>
      </c>
      <c r="E2" s="8">
        <v>0.91700000000000004</v>
      </c>
      <c r="G2" s="10" t="s">
        <v>29</v>
      </c>
      <c r="H2">
        <v>615</v>
      </c>
      <c r="I2">
        <v>583</v>
      </c>
      <c r="J2" s="11" t="str">
        <f>IMDIV(I2,H2)</f>
        <v>0.947967479674797</v>
      </c>
      <c r="K2" s="21">
        <v>1833</v>
      </c>
      <c r="L2" s="22">
        <v>1675</v>
      </c>
      <c r="M2" s="11" t="str">
        <f>IMDIV(L2,K2)</f>
        <v>0.91380250954719</v>
      </c>
    </row>
    <row r="3" spans="1:13" ht="14.25">
      <c r="A3" s="3" t="s">
        <v>4</v>
      </c>
      <c r="B3" s="4">
        <v>0.96799999999999997</v>
      </c>
      <c r="C3" s="17">
        <v>0.99099999999999999</v>
      </c>
      <c r="G3" s="10" t="s">
        <v>30</v>
      </c>
      <c r="H3">
        <v>1139</v>
      </c>
      <c r="I3">
        <v>928</v>
      </c>
      <c r="J3" s="11" t="str">
        <f t="shared" ref="J3:J23" si="0">IMDIV(I3,H3)</f>
        <v>0.814749780509219</v>
      </c>
      <c r="K3" s="21">
        <v>3485</v>
      </c>
      <c r="L3" s="22">
        <v>2985</v>
      </c>
      <c r="M3" s="11" t="str">
        <f t="shared" ref="M3:M23" si="1">IMDIV(L3,K3)</f>
        <v>0.856527977044476</v>
      </c>
    </row>
    <row r="4" spans="1:13" ht="14.25">
      <c r="A4" s="3" t="s">
        <v>1</v>
      </c>
      <c r="B4" s="4">
        <v>0.82199999999999995</v>
      </c>
      <c r="C4" s="17">
        <v>0.90700000000000003</v>
      </c>
      <c r="G4" s="10" t="s">
        <v>31</v>
      </c>
      <c r="H4">
        <v>591</v>
      </c>
      <c r="I4">
        <v>569</v>
      </c>
      <c r="J4" s="11" t="str">
        <f t="shared" si="0"/>
        <v>0.962774957698816</v>
      </c>
      <c r="K4" s="21">
        <v>1780</v>
      </c>
      <c r="L4" s="22">
        <v>1719</v>
      </c>
      <c r="M4" s="11" t="str">
        <f t="shared" si="1"/>
        <v>0.965730337078652</v>
      </c>
    </row>
    <row r="5" spans="1:13" ht="14.25">
      <c r="A5" s="3" t="s">
        <v>3</v>
      </c>
      <c r="B5" s="4">
        <v>0.94</v>
      </c>
      <c r="C5" s="17">
        <v>0.95799999999999996</v>
      </c>
      <c r="G5" s="10" t="s">
        <v>32</v>
      </c>
      <c r="H5">
        <v>2</v>
      </c>
      <c r="I5">
        <v>2</v>
      </c>
      <c r="J5" s="11" t="str">
        <f t="shared" si="0"/>
        <v>1</v>
      </c>
      <c r="K5" s="21">
        <v>4</v>
      </c>
      <c r="L5" s="22">
        <v>3</v>
      </c>
      <c r="M5" s="11" t="str">
        <f t="shared" si="1"/>
        <v>0.75</v>
      </c>
    </row>
    <row r="6" spans="1:13" ht="14.25">
      <c r="A6" s="3" t="s">
        <v>2</v>
      </c>
      <c r="B6" s="4">
        <v>0.98599999999999999</v>
      </c>
      <c r="C6" s="17">
        <v>0.996</v>
      </c>
      <c r="G6" s="10" t="s">
        <v>33</v>
      </c>
      <c r="H6">
        <v>5710</v>
      </c>
      <c r="I6">
        <v>4879</v>
      </c>
      <c r="J6" s="11" t="str">
        <f t="shared" si="0"/>
        <v>0.85446584938704</v>
      </c>
      <c r="K6" s="21">
        <v>16747</v>
      </c>
      <c r="L6" s="22">
        <v>14267</v>
      </c>
      <c r="M6" s="11" t="str">
        <f t="shared" si="1"/>
        <v>0.8519137756016</v>
      </c>
    </row>
    <row r="7" spans="1:13" ht="14.25">
      <c r="A7" s="3" t="s">
        <v>6</v>
      </c>
      <c r="B7" s="4">
        <v>0.93</v>
      </c>
      <c r="C7" s="17">
        <v>0.96599999999999997</v>
      </c>
      <c r="G7" s="10" t="s">
        <v>34</v>
      </c>
      <c r="H7">
        <v>1622</v>
      </c>
      <c r="I7">
        <v>1413</v>
      </c>
      <c r="J7" s="11" t="str">
        <f t="shared" si="0"/>
        <v>0.8711467324291</v>
      </c>
      <c r="K7" s="21">
        <v>4647</v>
      </c>
      <c r="L7" s="22">
        <v>4065</v>
      </c>
      <c r="M7" s="11" t="str">
        <f t="shared" si="1"/>
        <v>0.874757908327954</v>
      </c>
    </row>
    <row r="8" spans="1:13" ht="14.25">
      <c r="A8" s="3" t="s">
        <v>5</v>
      </c>
      <c r="B8" s="4">
        <v>0.94</v>
      </c>
      <c r="C8" s="17">
        <v>0.94699999999999995</v>
      </c>
      <c r="G8" s="10" t="s">
        <v>35</v>
      </c>
      <c r="H8">
        <v>1421</v>
      </c>
      <c r="I8">
        <v>1297</v>
      </c>
      <c r="J8" s="11" t="str">
        <f t="shared" si="0"/>
        <v>0.912737508796622</v>
      </c>
      <c r="K8" s="21">
        <v>4234</v>
      </c>
      <c r="L8" s="22">
        <v>3847</v>
      </c>
      <c r="M8" s="11" t="str">
        <f t="shared" si="1"/>
        <v>0.90859707132735</v>
      </c>
    </row>
    <row r="9" spans="1:13" ht="14.25">
      <c r="A9" s="3" t="s">
        <v>8</v>
      </c>
      <c r="B9" s="4">
        <v>0.88100000000000001</v>
      </c>
      <c r="C9" s="17">
        <v>0.90500000000000003</v>
      </c>
      <c r="G9" s="10" t="s">
        <v>36</v>
      </c>
      <c r="H9">
        <v>1644</v>
      </c>
      <c r="I9">
        <v>1528</v>
      </c>
      <c r="J9" s="11" t="str">
        <f t="shared" si="0"/>
        <v>0.929440389294404</v>
      </c>
      <c r="K9" s="21">
        <v>4940</v>
      </c>
      <c r="L9" s="22">
        <v>4576</v>
      </c>
      <c r="M9" s="11" t="str">
        <f t="shared" si="1"/>
        <v>0.926315789473684</v>
      </c>
    </row>
    <row r="10" spans="1:13" ht="14.25">
      <c r="A10" s="3" t="s">
        <v>7</v>
      </c>
      <c r="B10" s="4">
        <v>0.82499999999999996</v>
      </c>
      <c r="C10" s="17">
        <v>0.91</v>
      </c>
      <c r="G10" s="10" t="s">
        <v>37</v>
      </c>
      <c r="H10">
        <v>0</v>
      </c>
      <c r="I10">
        <v>0</v>
      </c>
      <c r="J10" s="11" t="e">
        <f t="shared" si="0"/>
        <v>#NUM!</v>
      </c>
      <c r="K10" s="21">
        <v>0</v>
      </c>
      <c r="L10" s="22">
        <v>0</v>
      </c>
      <c r="M10" s="11" t="e">
        <f t="shared" si="1"/>
        <v>#NUM!</v>
      </c>
    </row>
    <row r="11" spans="1:13" ht="14.25">
      <c r="A11" s="3" t="s">
        <v>12</v>
      </c>
      <c r="B11" s="4">
        <v>0.86899999999999999</v>
      </c>
      <c r="C11" s="17">
        <v>0.87</v>
      </c>
      <c r="G11" s="10" t="s">
        <v>38</v>
      </c>
      <c r="H11">
        <v>0</v>
      </c>
      <c r="I11">
        <v>0</v>
      </c>
      <c r="J11" s="11" t="e">
        <f t="shared" si="0"/>
        <v>#NUM!</v>
      </c>
      <c r="K11" s="21">
        <v>0</v>
      </c>
      <c r="L11" s="22">
        <v>0</v>
      </c>
      <c r="M11" s="11" t="e">
        <f t="shared" si="1"/>
        <v>#NUM!</v>
      </c>
    </row>
    <row r="12" spans="1:13" ht="14.25">
      <c r="A12" s="3" t="s">
        <v>9</v>
      </c>
      <c r="B12" s="4">
        <v>1</v>
      </c>
      <c r="C12" s="17">
        <v>1</v>
      </c>
      <c r="G12" s="10" t="s">
        <v>39</v>
      </c>
      <c r="H12">
        <v>3</v>
      </c>
      <c r="I12">
        <v>1</v>
      </c>
      <c r="J12" s="11" t="str">
        <f t="shared" si="0"/>
        <v>0.333333333333333</v>
      </c>
      <c r="K12" s="21">
        <v>6</v>
      </c>
      <c r="L12" s="22">
        <v>5</v>
      </c>
      <c r="M12" s="11" t="str">
        <f t="shared" si="1"/>
        <v>0.833333333333333</v>
      </c>
    </row>
    <row r="13" spans="1:13" ht="14.25">
      <c r="A13" s="3" t="s">
        <v>10</v>
      </c>
      <c r="B13" s="4">
        <v>0.76800000000000002</v>
      </c>
      <c r="C13" s="17">
        <v>0.91300000000000003</v>
      </c>
      <c r="G13" s="10" t="s">
        <v>40</v>
      </c>
      <c r="H13">
        <v>602</v>
      </c>
      <c r="I13">
        <v>571</v>
      </c>
      <c r="J13" s="11" t="str">
        <f t="shared" si="0"/>
        <v>0.948504983388704</v>
      </c>
      <c r="K13" s="21">
        <v>1776</v>
      </c>
      <c r="L13" s="22">
        <v>1622</v>
      </c>
      <c r="M13" s="11" t="str">
        <f t="shared" si="1"/>
        <v>0.913288288288288</v>
      </c>
    </row>
    <row r="14" spans="1:13" ht="14.25">
      <c r="A14" s="3" t="s">
        <v>11</v>
      </c>
      <c r="B14" s="4">
        <v>0.85599999999999998</v>
      </c>
      <c r="C14" s="17">
        <v>0.90600000000000003</v>
      </c>
      <c r="G14" s="10" t="s">
        <v>41</v>
      </c>
      <c r="H14">
        <v>12</v>
      </c>
      <c r="I14">
        <v>10</v>
      </c>
      <c r="J14" s="11" t="str">
        <f t="shared" si="0"/>
        <v>0.833333333333333</v>
      </c>
      <c r="K14" s="21">
        <v>57</v>
      </c>
      <c r="L14" s="22">
        <v>52</v>
      </c>
      <c r="M14" s="11" t="str">
        <f t="shared" si="1"/>
        <v>0.912280701754386</v>
      </c>
    </row>
    <row r="15" spans="1:13" ht="14.25">
      <c r="A15" s="3" t="s">
        <v>15</v>
      </c>
      <c r="B15" s="4">
        <v>0.98699999999999999</v>
      </c>
      <c r="C15" s="17">
        <v>1</v>
      </c>
      <c r="G15" s="10" t="s">
        <v>42</v>
      </c>
      <c r="H15">
        <v>446</v>
      </c>
      <c r="I15">
        <v>399</v>
      </c>
      <c r="J15" s="11" t="str">
        <f t="shared" si="0"/>
        <v>0.894618834080718</v>
      </c>
      <c r="K15" s="21">
        <v>1452</v>
      </c>
      <c r="L15" s="22">
        <v>1335</v>
      </c>
      <c r="M15" s="11" t="str">
        <f t="shared" si="1"/>
        <v>0.919421487603306</v>
      </c>
    </row>
    <row r="16" spans="1:13" ht="14.25">
      <c r="A16" s="3" t="s">
        <v>13</v>
      </c>
      <c r="B16" s="4">
        <v>0.84499999999999997</v>
      </c>
      <c r="C16" s="17">
        <v>0.88700000000000001</v>
      </c>
      <c r="G16" s="10" t="s">
        <v>43</v>
      </c>
      <c r="H16">
        <v>82</v>
      </c>
      <c r="I16">
        <v>69</v>
      </c>
      <c r="J16" s="11" t="str">
        <f t="shared" si="0"/>
        <v>0.841463414634146</v>
      </c>
      <c r="K16" s="21">
        <v>236</v>
      </c>
      <c r="L16" s="22">
        <v>213</v>
      </c>
      <c r="M16" s="11" t="str">
        <f t="shared" si="1"/>
        <v>0.902542372881356</v>
      </c>
    </row>
    <row r="17" spans="1:13" ht="14.25">
      <c r="A17" s="3" t="s">
        <v>14</v>
      </c>
      <c r="B17" s="4">
        <v>0.97099999999999997</v>
      </c>
      <c r="C17" s="17">
        <v>0.97099999999999997</v>
      </c>
      <c r="G17" s="10" t="s">
        <v>44</v>
      </c>
      <c r="H17">
        <v>15</v>
      </c>
      <c r="I17">
        <v>15</v>
      </c>
      <c r="J17" s="11" t="str">
        <f t="shared" si="0"/>
        <v>1</v>
      </c>
      <c r="K17" s="21">
        <v>39</v>
      </c>
      <c r="L17" s="22">
        <v>38</v>
      </c>
      <c r="M17" s="11" t="str">
        <f t="shared" si="1"/>
        <v>0.974358974358974</v>
      </c>
    </row>
    <row r="18" spans="1:13" ht="14.25">
      <c r="A18" s="3" t="s">
        <v>16</v>
      </c>
      <c r="B18" s="4">
        <v>0.86</v>
      </c>
      <c r="C18" s="17">
        <v>0.88300000000000001</v>
      </c>
      <c r="G18" s="10" t="s">
        <v>45</v>
      </c>
      <c r="H18">
        <v>44</v>
      </c>
      <c r="I18">
        <v>40</v>
      </c>
      <c r="J18" s="11" t="str">
        <f t="shared" si="0"/>
        <v>0.909090909090909</v>
      </c>
      <c r="K18" s="21">
        <v>69</v>
      </c>
      <c r="L18" s="22">
        <v>67</v>
      </c>
      <c r="M18" s="11" t="str">
        <f t="shared" si="1"/>
        <v>0.971014492753623</v>
      </c>
    </row>
    <row r="19" spans="1:13" ht="14.25">
      <c r="A19" s="3" t="s">
        <v>17</v>
      </c>
      <c r="B19" s="4">
        <v>0.95299999999999996</v>
      </c>
      <c r="C19" s="17">
        <v>0.97599999999999998</v>
      </c>
      <c r="G19" s="10" t="s">
        <v>46</v>
      </c>
      <c r="H19">
        <v>110</v>
      </c>
      <c r="I19">
        <v>97</v>
      </c>
      <c r="J19" s="11" t="str">
        <f t="shared" si="0"/>
        <v>0.881818181818182</v>
      </c>
      <c r="K19" s="21">
        <v>351</v>
      </c>
      <c r="L19" s="22">
        <v>312</v>
      </c>
      <c r="M19" s="11" t="str">
        <f t="shared" si="1"/>
        <v>0.888888888888889</v>
      </c>
    </row>
    <row r="20" spans="1:13" ht="14.25">
      <c r="A20" s="3" t="s">
        <v>18</v>
      </c>
      <c r="B20" s="4">
        <v>0.85499999999999998</v>
      </c>
      <c r="C20" s="17">
        <v>0.93400000000000005</v>
      </c>
      <c r="G20" s="10" t="s">
        <v>47</v>
      </c>
      <c r="H20">
        <v>0</v>
      </c>
      <c r="I20">
        <v>0</v>
      </c>
      <c r="J20" s="11" t="e">
        <f t="shared" si="0"/>
        <v>#NUM!</v>
      </c>
      <c r="K20" s="21">
        <v>2</v>
      </c>
      <c r="L20" s="22">
        <v>2</v>
      </c>
      <c r="M20" s="11" t="str">
        <f t="shared" si="1"/>
        <v>1</v>
      </c>
    </row>
    <row r="21" spans="1:13" ht="14.25">
      <c r="A21" s="3" t="s">
        <v>19</v>
      </c>
      <c r="B21" s="4">
        <v>1</v>
      </c>
      <c r="C21" s="17">
        <v>1</v>
      </c>
      <c r="G21" s="10" t="s">
        <v>48</v>
      </c>
      <c r="H21">
        <v>0</v>
      </c>
      <c r="I21">
        <v>0</v>
      </c>
      <c r="J21" s="11" t="e">
        <f t="shared" si="0"/>
        <v>#NUM!</v>
      </c>
      <c r="K21" s="21">
        <v>1</v>
      </c>
      <c r="L21" s="22">
        <v>1</v>
      </c>
      <c r="M21" s="11" t="str">
        <f t="shared" si="1"/>
        <v>1</v>
      </c>
    </row>
    <row r="22" spans="1:13" ht="14.25">
      <c r="A22" s="3" t="s">
        <v>20</v>
      </c>
      <c r="B22" s="4">
        <v>0.97499999999999998</v>
      </c>
      <c r="C22" s="17">
        <v>1</v>
      </c>
      <c r="G22" s="10" t="s">
        <v>49</v>
      </c>
      <c r="H22">
        <v>21</v>
      </c>
      <c r="I22">
        <v>13</v>
      </c>
      <c r="J22" s="11" t="str">
        <f t="shared" si="0"/>
        <v>0.619047619047619</v>
      </c>
      <c r="K22" s="21">
        <v>83</v>
      </c>
      <c r="L22" s="22">
        <v>67</v>
      </c>
      <c r="M22" s="11" t="str">
        <f t="shared" si="1"/>
        <v>0.807228915662651</v>
      </c>
    </row>
    <row r="23" spans="1:13" ht="14.25">
      <c r="A23" s="3" t="s">
        <v>23</v>
      </c>
      <c r="B23" s="4">
        <v>0.97499999999999998</v>
      </c>
      <c r="C23" s="17">
        <v>0.95099999999999996</v>
      </c>
      <c r="G23" s="12" t="s">
        <v>50</v>
      </c>
      <c r="H23" s="13">
        <v>2470</v>
      </c>
      <c r="I23" s="13">
        <v>2210</v>
      </c>
      <c r="J23" s="14" t="str">
        <f t="shared" si="0"/>
        <v>0.894736842105263</v>
      </c>
      <c r="K23" s="23">
        <v>7131</v>
      </c>
      <c r="L23" s="13">
        <v>6414</v>
      </c>
      <c r="M23" s="14" t="str">
        <f t="shared" si="1"/>
        <v>0.899453092132941</v>
      </c>
    </row>
    <row r="24" spans="1:13" ht="14.25">
      <c r="A24" s="3" t="s">
        <v>21</v>
      </c>
      <c r="B24" s="4">
        <v>0.95699999999999996</v>
      </c>
      <c r="C24" s="17">
        <v>1</v>
      </c>
    </row>
    <row r="25" spans="1:13" ht="14.25">
      <c r="A25" s="5" t="s">
        <v>22</v>
      </c>
      <c r="B25" s="6">
        <v>0.9</v>
      </c>
      <c r="C25" s="17">
        <v>0.98499999999999999</v>
      </c>
    </row>
    <row r="26" spans="1:13" ht="14.25">
      <c r="A26" s="15" t="s">
        <v>52</v>
      </c>
      <c r="B26" s="16">
        <v>0.96799999999999997</v>
      </c>
      <c r="C26" s="17">
        <v>0.97799999999999998</v>
      </c>
    </row>
    <row r="27" spans="1:13" ht="14.25">
      <c r="A27" s="5" t="s">
        <v>53</v>
      </c>
      <c r="B27" s="6">
        <v>0.92600000000000005</v>
      </c>
      <c r="C27" s="8">
        <v>0.95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shibi</dc:creator>
  <cp:lastModifiedBy>Zikai Xie</cp:lastModifiedBy>
  <dcterms:created xsi:type="dcterms:W3CDTF">2015-06-05T18:19:34Z</dcterms:created>
  <dcterms:modified xsi:type="dcterms:W3CDTF">2023-07-12T09:08:24Z</dcterms:modified>
</cp:coreProperties>
</file>