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8" windowHeight="9729"/>
  </bookViews>
  <sheets>
    <sheet name="吸光度 1_01" sheetId="1" r:id="rId1"/>
  </sheets>
  <calcPr calcId="144525"/>
</workbook>
</file>

<file path=xl/sharedStrings.xml><?xml version="1.0" encoding="utf-8"?>
<sst xmlns="http://schemas.openxmlformats.org/spreadsheetml/2006/main" count="137" uniqueCount="24">
  <si>
    <t>检测结果</t>
  </si>
  <si>
    <t>AAAAA.skax</t>
  </si>
  <si>
    <t>2021/3/22 星期一 下午 07:13:38</t>
  </si>
  <si>
    <t xml:space="preserve"> </t>
  </si>
  <si>
    <t>吸光度 1</t>
  </si>
  <si>
    <t>波长: 450 nm</t>
  </si>
  <si>
    <t>板 1</t>
  </si>
  <si>
    <t>A</t>
  </si>
  <si>
    <t>B</t>
  </si>
  <si>
    <t>C</t>
  </si>
  <si>
    <t>D</t>
  </si>
  <si>
    <t>E</t>
  </si>
  <si>
    <t>吸光值</t>
  </si>
  <si>
    <t>F</t>
  </si>
  <si>
    <t>G</t>
  </si>
  <si>
    <t>H</t>
  </si>
  <si>
    <t>样本</t>
  </si>
  <si>
    <t>空白1</t>
  </si>
  <si>
    <r>
      <t>空白</t>
    </r>
    <r>
      <rPr>
        <sz val="10"/>
        <rFont val="Arial"/>
        <charset val="134"/>
      </rPr>
      <t>1</t>
    </r>
  </si>
  <si>
    <t>Autoloading range A1 - M28</t>
  </si>
  <si>
    <t>空白</t>
  </si>
  <si>
    <t>平均值</t>
  </si>
  <si>
    <t>标曲</t>
  </si>
  <si>
    <t>减空白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</si>
</sst>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"/>
  </numFmts>
  <fonts count="26">
    <font>
      <sz val="10"/>
      <name val="Arial"/>
      <charset val="134"/>
    </font>
    <font>
      <sz val="10"/>
      <name val="宋体"/>
      <charset val="134"/>
    </font>
    <font>
      <sz val="10"/>
      <name val="Arial"/>
      <charset val="0"/>
    </font>
    <font>
      <sz val="10"/>
      <color rgb="FFFF0000"/>
      <name val="Arial"/>
      <charset val="134"/>
    </font>
    <font>
      <sz val="10"/>
      <color theme="3"/>
      <name val="Arial"/>
      <charset val="134"/>
    </font>
    <font>
      <sz val="10"/>
      <color theme="1"/>
      <name val="Arial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8" borderId="2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12" borderId="5" applyNumberFormat="0" applyAlignment="0" applyProtection="0">
      <alignment vertical="center"/>
    </xf>
    <xf numFmtId="0" fontId="20" fillId="12" borderId="1" applyNumberFormat="0" applyAlignment="0" applyProtection="0">
      <alignment vertical="center"/>
    </xf>
    <xf numFmtId="0" fontId="21" fillId="13" borderId="6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Font="1" applyFill="1"/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Fill="1" applyAlignment="1">
      <alignment horizontal="right"/>
    </xf>
    <xf numFmtId="176" fontId="0" fillId="0" borderId="0" xfId="0" applyNumberFormat="1" applyAlignment="1">
      <alignment horizontal="right"/>
    </xf>
    <xf numFmtId="176" fontId="0" fillId="0" borderId="0" xfId="0" applyNumberFormat="1" applyFont="1" applyFill="1" applyAlignment="1">
      <alignment horizontal="right"/>
    </xf>
    <xf numFmtId="0" fontId="1" fillId="0" borderId="0" xfId="0" applyFont="1" applyFill="1"/>
    <xf numFmtId="0" fontId="1" fillId="0" borderId="0" xfId="0" applyFont="1"/>
    <xf numFmtId="0" fontId="0" fillId="0" borderId="0" xfId="0" applyFill="1"/>
    <xf numFmtId="176" fontId="0" fillId="0" borderId="0" xfId="0" applyNumberFormat="1" applyFont="1" applyFill="1" applyAlignment="1">
      <alignment horizontal="right"/>
    </xf>
    <xf numFmtId="0" fontId="0" fillId="0" borderId="0" xfId="0" applyFont="1" applyFill="1"/>
    <xf numFmtId="0" fontId="0" fillId="0" borderId="0" xfId="0" applyFont="1" applyFill="1"/>
    <xf numFmtId="0" fontId="0" fillId="0" borderId="0" xfId="0" applyFill="1"/>
    <xf numFmtId="0" fontId="0" fillId="0" borderId="0" xfId="0" applyFont="1" applyFill="1"/>
    <xf numFmtId="176" fontId="0" fillId="2" borderId="0" xfId="0" applyNumberFormat="1" applyFill="1" applyAlignment="1">
      <alignment horizontal="right"/>
    </xf>
    <xf numFmtId="0" fontId="2" fillId="0" borderId="0" xfId="0" applyFont="1"/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'吸光度 1_01'!$H$34:$H$39</c:f>
              <c:numCache>
                <c:formatCode>General</c:formatCode>
                <c:ptCount val="6"/>
                <c:pt idx="2">
                  <c:v>150</c:v>
                </c:pt>
                <c:pt idx="3">
                  <c:v>300</c:v>
                </c:pt>
                <c:pt idx="4">
                  <c:v>600</c:v>
                </c:pt>
                <c:pt idx="5">
                  <c:v>1200</c:v>
                </c:pt>
              </c:numCache>
            </c:numRef>
          </c:xVal>
          <c:yVal>
            <c:numRef>
              <c:f>'吸光度 1_01'!$I$34:$I$39</c:f>
              <c:numCache>
                <c:formatCode>General</c:formatCode>
                <c:ptCount val="6"/>
                <c:pt idx="2">
                  <c:v>0.2555</c:v>
                </c:pt>
                <c:pt idx="3">
                  <c:v>0.31295</c:v>
                </c:pt>
                <c:pt idx="4">
                  <c:v>0.47845</c:v>
                </c:pt>
                <c:pt idx="5">
                  <c:v>0.83075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631739"/>
        <c:axId val="597654127"/>
      </c:scatterChart>
      <c:valAx>
        <c:axId val="9516317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7654127"/>
        <c:crosses val="autoZero"/>
        <c:crossBetween val="midCat"/>
      </c:valAx>
      <c:valAx>
        <c:axId val="59765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6317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66675</xdr:colOff>
      <xdr:row>34</xdr:row>
      <xdr:rowOff>56515</xdr:rowOff>
    </xdr:from>
    <xdr:to>
      <xdr:col>15</xdr:col>
      <xdr:colOff>55245</xdr:colOff>
      <xdr:row>49</xdr:row>
      <xdr:rowOff>27305</xdr:rowOff>
    </xdr:to>
    <xdr:graphicFrame>
      <xdr:nvGraphicFramePr>
        <xdr:cNvPr id="2" name="图表 1"/>
        <xdr:cNvGraphicFramePr/>
      </xdr:nvGraphicFramePr>
      <xdr:xfrm>
        <a:off x="7551420" y="6533515"/>
        <a:ext cx="5089525" cy="2828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吸光度 1_01"/>
  <dimension ref="A1:R99"/>
  <sheetViews>
    <sheetView tabSelected="1" topLeftCell="A39" workbookViewId="0">
      <selection activeCell="M41" sqref="M41"/>
    </sheetView>
  </sheetViews>
  <sheetFormatPr defaultColWidth="9.13761467889908" defaultRowHeight="15" customHeight="1"/>
  <cols>
    <col min="1" max="1" width="30.8532110091743" customWidth="1"/>
    <col min="2" max="2" width="8" customWidth="1"/>
    <col min="3" max="3" width="12.4311926605505" customWidth="1"/>
    <col min="4" max="4" width="8" customWidth="1"/>
    <col min="5" max="5" width="32.8532110091743" style="1" customWidth="1"/>
    <col min="6" max="7" width="8" customWidth="1"/>
    <col min="8" max="8" width="15.4220183486239" customWidth="1"/>
    <col min="9" max="13" width="8" customWidth="1"/>
    <col min="16" max="16" width="18.0825688073394" customWidth="1"/>
    <col min="17" max="17" width="19.348623853211" customWidth="1"/>
    <col min="18" max="18" width="16.4862385321101" customWidth="1"/>
    <col min="19" max="19" width="22.6788990825688" customWidth="1"/>
  </cols>
  <sheetData>
    <row r="1" customHeight="1" spans="1:1">
      <c r="A1" t="s">
        <v>0</v>
      </c>
    </row>
    <row r="2" customHeight="1" spans="1:1">
      <c r="A2" t="s">
        <v>1</v>
      </c>
    </row>
    <row r="3" customHeight="1" spans="1:1">
      <c r="A3" t="s">
        <v>2</v>
      </c>
    </row>
    <row r="4" customHeight="1" spans="1:1">
      <c r="A4" t="s">
        <v>3</v>
      </c>
    </row>
    <row r="5" customHeight="1" spans="1:1">
      <c r="A5" t="s">
        <v>4</v>
      </c>
    </row>
    <row r="6" customHeight="1" spans="1:1">
      <c r="A6" t="s">
        <v>5</v>
      </c>
    </row>
    <row r="7" customHeight="1" spans="1:1">
      <c r="A7" t="s">
        <v>3</v>
      </c>
    </row>
    <row r="8" customHeight="1" spans="1:1">
      <c r="A8" t="s">
        <v>6</v>
      </c>
    </row>
    <row r="9" customHeight="1" spans="1:8">
      <c r="A9" t="s">
        <v>3</v>
      </c>
      <c r="D9" s="2" t="s">
        <v>7</v>
      </c>
      <c r="E9" s="3" t="s">
        <v>8</v>
      </c>
      <c r="F9" s="2" t="s">
        <v>9</v>
      </c>
      <c r="G9" s="2" t="s">
        <v>10</v>
      </c>
      <c r="H9" s="2" t="s">
        <v>11</v>
      </c>
    </row>
    <row r="10" customHeight="1" spans="1:13">
      <c r="A10" t="s">
        <v>12</v>
      </c>
      <c r="B10" s="4">
        <v>1</v>
      </c>
      <c r="C10" s="4">
        <v>2</v>
      </c>
      <c r="D10" s="4">
        <v>3</v>
      </c>
      <c r="E10" s="5">
        <v>4</v>
      </c>
      <c r="F10" s="4">
        <v>5</v>
      </c>
      <c r="G10" s="4">
        <v>6</v>
      </c>
      <c r="H10" s="4">
        <v>7</v>
      </c>
      <c r="I10" s="4">
        <v>8</v>
      </c>
      <c r="J10" s="4">
        <v>9</v>
      </c>
      <c r="K10" s="4">
        <v>10</v>
      </c>
      <c r="L10" s="4">
        <v>11</v>
      </c>
      <c r="M10" s="4">
        <v>12</v>
      </c>
    </row>
    <row r="11" customHeight="1" spans="1:13">
      <c r="A11" t="s">
        <v>7</v>
      </c>
      <c r="B11" s="6">
        <v>0.0517</v>
      </c>
      <c r="C11" s="6">
        <v>0.0617</v>
      </c>
      <c r="D11" s="6">
        <v>0.2767</v>
      </c>
      <c r="E11" s="7">
        <v>0.2983</v>
      </c>
      <c r="F11" s="6">
        <v>0.2486</v>
      </c>
      <c r="G11" s="6">
        <v>0.304</v>
      </c>
      <c r="H11" s="6">
        <v>0.2736</v>
      </c>
      <c r="I11" s="16">
        <v>0.3219</v>
      </c>
      <c r="J11" s="16">
        <v>0.2716</v>
      </c>
      <c r="K11" s="6">
        <v>0.3829</v>
      </c>
      <c r="L11" s="6">
        <v>0.659</v>
      </c>
      <c r="M11" s="6">
        <v>0.3874</v>
      </c>
    </row>
    <row r="12" customHeight="1" spans="1:13">
      <c r="A12" t="s">
        <v>8</v>
      </c>
      <c r="B12" s="6">
        <v>0.891</v>
      </c>
      <c r="C12" s="6">
        <v>0.8839</v>
      </c>
      <c r="D12" s="6">
        <v>0.2714</v>
      </c>
      <c r="E12" s="7">
        <v>0.4198</v>
      </c>
      <c r="F12" s="6">
        <v>0.3418</v>
      </c>
      <c r="G12" s="6">
        <v>0.3195</v>
      </c>
      <c r="H12" s="6">
        <v>0.4205</v>
      </c>
      <c r="I12" s="16">
        <v>0.3812</v>
      </c>
      <c r="J12" s="16">
        <v>0.3071</v>
      </c>
      <c r="K12" s="6">
        <v>0.3125</v>
      </c>
      <c r="L12" s="6">
        <v>0.3628</v>
      </c>
      <c r="M12" s="6">
        <v>0.3336</v>
      </c>
    </row>
    <row r="13" customHeight="1" spans="1:13">
      <c r="A13" t="s">
        <v>9</v>
      </c>
      <c r="B13" s="6">
        <v>0.5504</v>
      </c>
      <c r="C13" s="6">
        <v>0.5199</v>
      </c>
      <c r="D13" s="6">
        <v>0.2695</v>
      </c>
      <c r="E13" s="7">
        <v>0.2824</v>
      </c>
      <c r="F13" s="6">
        <v>0.3346</v>
      </c>
      <c r="G13" s="6">
        <v>0.298</v>
      </c>
      <c r="H13" s="6">
        <v>0.2906</v>
      </c>
      <c r="I13" s="16">
        <v>0.3572</v>
      </c>
      <c r="J13" s="6">
        <v>0.3734</v>
      </c>
      <c r="K13" s="6">
        <v>0.4013</v>
      </c>
      <c r="L13" s="6">
        <v>0.2394</v>
      </c>
      <c r="M13" s="6">
        <v>0.3995</v>
      </c>
    </row>
    <row r="14" customHeight="1" spans="1:13">
      <c r="A14" t="s">
        <v>10</v>
      </c>
      <c r="B14" s="6">
        <v>0.4163</v>
      </c>
      <c r="C14" s="6">
        <v>0.323</v>
      </c>
      <c r="D14" s="6">
        <v>0.2697</v>
      </c>
      <c r="E14" s="7">
        <v>0.2744</v>
      </c>
      <c r="F14" s="6">
        <v>0.3201</v>
      </c>
      <c r="G14" s="6">
        <v>0.2696</v>
      </c>
      <c r="H14" s="6">
        <v>0.2555</v>
      </c>
      <c r="I14" s="16">
        <v>0.297</v>
      </c>
      <c r="J14" s="6">
        <v>0.3278</v>
      </c>
      <c r="K14" s="6">
        <v>0.2603</v>
      </c>
      <c r="L14" s="6">
        <v>0.3537</v>
      </c>
      <c r="M14" s="6">
        <v>0.3153</v>
      </c>
    </row>
    <row r="15" customHeight="1" spans="1:13">
      <c r="A15" t="s">
        <v>11</v>
      </c>
      <c r="B15" s="6">
        <v>0.3582</v>
      </c>
      <c r="C15" s="6">
        <v>0.2662</v>
      </c>
      <c r="D15" s="6">
        <v>0.226</v>
      </c>
      <c r="E15" s="7">
        <v>0.2333</v>
      </c>
      <c r="F15" s="6">
        <v>0.1906</v>
      </c>
      <c r="G15" s="6">
        <v>0.1766</v>
      </c>
      <c r="H15" s="6">
        <v>0.2629</v>
      </c>
      <c r="I15" s="16">
        <v>0.283</v>
      </c>
      <c r="J15" s="6">
        <v>0.2719</v>
      </c>
      <c r="K15" s="6">
        <v>0.3727</v>
      </c>
      <c r="L15" s="6">
        <v>0.4406</v>
      </c>
      <c r="M15" s="6">
        <v>0.2664</v>
      </c>
    </row>
    <row r="16" customHeight="1" spans="1:13">
      <c r="A16" t="s">
        <v>13</v>
      </c>
      <c r="B16" s="6">
        <v>0.3913</v>
      </c>
      <c r="C16" s="6">
        <v>0.284</v>
      </c>
      <c r="D16" s="6">
        <v>0.2291</v>
      </c>
      <c r="E16" s="7">
        <v>0.2338</v>
      </c>
      <c r="F16" s="6">
        <v>0.2321</v>
      </c>
      <c r="G16" s="6">
        <v>0.2595</v>
      </c>
      <c r="H16" s="6">
        <v>0.3107</v>
      </c>
      <c r="I16" s="16">
        <v>0.352</v>
      </c>
      <c r="J16" s="6">
        <v>0.3421</v>
      </c>
      <c r="K16" s="6">
        <v>0.2932</v>
      </c>
      <c r="L16" s="6">
        <v>0.3588</v>
      </c>
      <c r="M16" s="6">
        <v>0.3484</v>
      </c>
    </row>
    <row r="17" customHeight="1" spans="1:13">
      <c r="A17" t="s">
        <v>14</v>
      </c>
      <c r="B17" s="6">
        <v>0.3498</v>
      </c>
      <c r="C17" s="6">
        <v>0.3025</v>
      </c>
      <c r="D17" s="6">
        <v>0.2779</v>
      </c>
      <c r="E17" s="7">
        <v>0.2395</v>
      </c>
      <c r="F17" s="6">
        <v>0.239</v>
      </c>
      <c r="G17" s="6">
        <v>0.2482</v>
      </c>
      <c r="H17" s="6">
        <v>0.2691</v>
      </c>
      <c r="I17" s="16">
        <v>0.2462</v>
      </c>
      <c r="J17" s="6">
        <v>0.2569</v>
      </c>
      <c r="K17" s="6">
        <v>0.2521</v>
      </c>
      <c r="L17" s="6">
        <v>0.315</v>
      </c>
      <c r="M17" s="6">
        <v>0.3353</v>
      </c>
    </row>
    <row r="18" customHeight="1" spans="1:13">
      <c r="A18" t="s">
        <v>15</v>
      </c>
      <c r="B18" s="6">
        <v>0.3897</v>
      </c>
      <c r="C18" s="6">
        <v>0.4211</v>
      </c>
      <c r="D18" s="6">
        <v>0.3416</v>
      </c>
      <c r="E18" s="7">
        <v>0.2892</v>
      </c>
      <c r="F18" s="6">
        <v>0.2304</v>
      </c>
      <c r="G18" s="6">
        <v>0.4622</v>
      </c>
      <c r="H18" s="6">
        <v>0.2005</v>
      </c>
      <c r="I18" s="16">
        <v>0.2326</v>
      </c>
      <c r="J18" s="6">
        <v>0.3084</v>
      </c>
      <c r="K18" s="6">
        <v>0.2471</v>
      </c>
      <c r="L18" s="6">
        <v>0.3249</v>
      </c>
      <c r="M18" s="6">
        <v>0.3103</v>
      </c>
    </row>
    <row r="20" customHeight="1" spans="1:13">
      <c r="A20" t="s">
        <v>16</v>
      </c>
      <c r="B20" s="4">
        <v>1</v>
      </c>
      <c r="C20" s="4">
        <v>2</v>
      </c>
      <c r="D20" s="4">
        <v>3</v>
      </c>
      <c r="E20" s="5">
        <v>4</v>
      </c>
      <c r="F20" s="4">
        <v>5</v>
      </c>
      <c r="G20" s="4">
        <v>6</v>
      </c>
      <c r="H20" s="4">
        <v>7</v>
      </c>
      <c r="I20" s="4">
        <v>8</v>
      </c>
      <c r="J20" s="4">
        <v>9</v>
      </c>
      <c r="K20" s="4">
        <v>10</v>
      </c>
      <c r="L20" s="4">
        <v>11</v>
      </c>
      <c r="M20" s="4">
        <v>12</v>
      </c>
    </row>
    <row r="21" customHeight="1" spans="1:13">
      <c r="A21" t="s">
        <v>7</v>
      </c>
      <c r="B21" t="s">
        <v>17</v>
      </c>
      <c r="C21" t="s">
        <v>17</v>
      </c>
      <c r="D21" t="s">
        <v>17</v>
      </c>
      <c r="E21" s="8" t="s">
        <v>18</v>
      </c>
      <c r="F21" t="s">
        <v>17</v>
      </c>
      <c r="G21" t="s">
        <v>17</v>
      </c>
      <c r="H21" t="s">
        <v>17</v>
      </c>
      <c r="I21" t="s">
        <v>17</v>
      </c>
      <c r="J21" t="s">
        <v>17</v>
      </c>
      <c r="K21" t="s">
        <v>17</v>
      </c>
      <c r="L21" t="s">
        <v>17</v>
      </c>
      <c r="M21" t="s">
        <v>17</v>
      </c>
    </row>
    <row r="22" customHeight="1" spans="1:13">
      <c r="A22" t="s">
        <v>8</v>
      </c>
      <c r="B22" t="s">
        <v>17</v>
      </c>
      <c r="C22" t="s">
        <v>17</v>
      </c>
      <c r="D22" t="s">
        <v>17</v>
      </c>
      <c r="E22" s="8" t="s">
        <v>18</v>
      </c>
      <c r="F22" t="s">
        <v>17</v>
      </c>
      <c r="G22" t="s">
        <v>17</v>
      </c>
      <c r="H22" t="s">
        <v>17</v>
      </c>
      <c r="I22" t="s">
        <v>17</v>
      </c>
      <c r="J22" t="s">
        <v>17</v>
      </c>
      <c r="K22" t="s">
        <v>17</v>
      </c>
      <c r="L22" t="s">
        <v>17</v>
      </c>
      <c r="M22" t="s">
        <v>17</v>
      </c>
    </row>
    <row r="23" customHeight="1" spans="1:13">
      <c r="A23" t="s">
        <v>9</v>
      </c>
      <c r="B23" t="s">
        <v>17</v>
      </c>
      <c r="C23" t="s">
        <v>17</v>
      </c>
      <c r="D23" t="s">
        <v>17</v>
      </c>
      <c r="E23" s="8" t="s">
        <v>18</v>
      </c>
      <c r="F23" t="s">
        <v>17</v>
      </c>
      <c r="G23" t="s">
        <v>17</v>
      </c>
      <c r="H23" t="s">
        <v>17</v>
      </c>
      <c r="I23" t="s">
        <v>17</v>
      </c>
      <c r="J23" t="s">
        <v>17</v>
      </c>
      <c r="K23" t="s">
        <v>17</v>
      </c>
      <c r="L23" t="s">
        <v>17</v>
      </c>
      <c r="M23" t="s">
        <v>17</v>
      </c>
    </row>
    <row r="24" customHeight="1" spans="1:13">
      <c r="A24" t="s">
        <v>10</v>
      </c>
      <c r="B24" t="s">
        <v>17</v>
      </c>
      <c r="C24" t="s">
        <v>17</v>
      </c>
      <c r="D24" t="s">
        <v>17</v>
      </c>
      <c r="E24" s="8" t="s">
        <v>18</v>
      </c>
      <c r="F24" t="s">
        <v>17</v>
      </c>
      <c r="G24" t="s">
        <v>17</v>
      </c>
      <c r="H24" t="s">
        <v>17</v>
      </c>
      <c r="I24" t="s">
        <v>17</v>
      </c>
      <c r="J24" t="s">
        <v>17</v>
      </c>
      <c r="K24" t="s">
        <v>17</v>
      </c>
      <c r="L24" t="s">
        <v>17</v>
      </c>
      <c r="M24" t="s">
        <v>17</v>
      </c>
    </row>
    <row r="25" customHeight="1" spans="1:13">
      <c r="A25" t="s">
        <v>11</v>
      </c>
      <c r="B25" t="s">
        <v>17</v>
      </c>
      <c r="C25" t="s">
        <v>17</v>
      </c>
      <c r="D25" t="s">
        <v>17</v>
      </c>
      <c r="E25" s="8" t="s">
        <v>18</v>
      </c>
      <c r="F25" t="s">
        <v>17</v>
      </c>
      <c r="G25" t="s">
        <v>17</v>
      </c>
      <c r="H25" t="s">
        <v>17</v>
      </c>
      <c r="I25" t="s">
        <v>17</v>
      </c>
      <c r="J25" t="s">
        <v>17</v>
      </c>
      <c r="K25" t="s">
        <v>17</v>
      </c>
      <c r="L25" t="s">
        <v>17</v>
      </c>
      <c r="M25" t="s">
        <v>17</v>
      </c>
    </row>
    <row r="26" customHeight="1" spans="1:13">
      <c r="A26" t="s">
        <v>13</v>
      </c>
      <c r="B26" t="s">
        <v>17</v>
      </c>
      <c r="C26" t="s">
        <v>17</v>
      </c>
      <c r="D26" t="s">
        <v>17</v>
      </c>
      <c r="E26" s="8" t="s">
        <v>18</v>
      </c>
      <c r="F26" t="s">
        <v>17</v>
      </c>
      <c r="G26" t="s">
        <v>17</v>
      </c>
      <c r="H26" t="s">
        <v>17</v>
      </c>
      <c r="I26" t="s">
        <v>17</v>
      </c>
      <c r="J26" t="s">
        <v>17</v>
      </c>
      <c r="K26" t="s">
        <v>17</v>
      </c>
      <c r="L26" t="s">
        <v>17</v>
      </c>
      <c r="M26" t="s">
        <v>17</v>
      </c>
    </row>
    <row r="27" customHeight="1" spans="1:13">
      <c r="A27" t="s">
        <v>14</v>
      </c>
      <c r="B27" t="s">
        <v>17</v>
      </c>
      <c r="C27" t="s">
        <v>17</v>
      </c>
      <c r="D27" t="s">
        <v>17</v>
      </c>
      <c r="E27" s="8" t="s">
        <v>18</v>
      </c>
      <c r="F27" t="s">
        <v>17</v>
      </c>
      <c r="G27" t="s">
        <v>17</v>
      </c>
      <c r="H27" t="s">
        <v>17</v>
      </c>
      <c r="I27" t="s">
        <v>17</v>
      </c>
      <c r="J27" t="s">
        <v>17</v>
      </c>
      <c r="K27" t="s">
        <v>17</v>
      </c>
      <c r="L27" t="s">
        <v>17</v>
      </c>
      <c r="M27" t="s">
        <v>17</v>
      </c>
    </row>
    <row r="28" customHeight="1" spans="1:13">
      <c r="A28" t="s">
        <v>15</v>
      </c>
      <c r="B28" t="s">
        <v>17</v>
      </c>
      <c r="C28" t="s">
        <v>17</v>
      </c>
      <c r="D28" t="s">
        <v>17</v>
      </c>
      <c r="E28" s="8" t="s">
        <v>18</v>
      </c>
      <c r="F28" t="s">
        <v>17</v>
      </c>
      <c r="G28" t="s">
        <v>17</v>
      </c>
      <c r="H28" t="s">
        <v>17</v>
      </c>
      <c r="I28" t="s">
        <v>17</v>
      </c>
      <c r="J28" t="s">
        <v>17</v>
      </c>
      <c r="K28" t="s">
        <v>17</v>
      </c>
      <c r="L28" t="s">
        <v>17</v>
      </c>
      <c r="M28" t="s">
        <v>17</v>
      </c>
    </row>
    <row r="30" customHeight="1" spans="1:1">
      <c r="A30" t="s">
        <v>19</v>
      </c>
    </row>
    <row r="31" customHeight="1" spans="2:4">
      <c r="B31" s="9" t="s">
        <v>20</v>
      </c>
      <c r="D31" s="9" t="s">
        <v>21</v>
      </c>
    </row>
    <row r="32" customHeight="1" spans="2:4">
      <c r="B32" s="6">
        <v>0.0517</v>
      </c>
      <c r="C32" s="6">
        <v>0.0617</v>
      </c>
      <c r="D32">
        <f>(B32+C32)/2</f>
        <v>0.0567</v>
      </c>
    </row>
    <row r="33" customHeight="1" spans="2:5">
      <c r="B33" s="9" t="s">
        <v>22</v>
      </c>
      <c r="E33" s="8" t="s">
        <v>23</v>
      </c>
    </row>
    <row r="34" customHeight="1" spans="2:6">
      <c r="B34" s="6">
        <v>0.891</v>
      </c>
      <c r="C34" s="6">
        <v>0.8839</v>
      </c>
      <c r="D34">
        <f t="shared" ref="D34:D39" si="0">(B34+C34)/2</f>
        <v>0.88745</v>
      </c>
      <c r="E34" s="1">
        <f t="shared" ref="E34:E39" si="1">D34-0.0567</f>
        <v>0.83075</v>
      </c>
      <c r="F34">
        <v>1200</v>
      </c>
    </row>
    <row r="35" customHeight="1" spans="2:6">
      <c r="B35" s="6">
        <v>0.5504</v>
      </c>
      <c r="C35" s="6">
        <v>0.5199</v>
      </c>
      <c r="D35">
        <f t="shared" si="0"/>
        <v>0.53515</v>
      </c>
      <c r="E35" s="1">
        <f t="shared" si="1"/>
        <v>0.47845</v>
      </c>
      <c r="F35">
        <v>600</v>
      </c>
    </row>
    <row r="36" customHeight="1" spans="2:9">
      <c r="B36" s="6">
        <v>0.4163</v>
      </c>
      <c r="C36" s="6">
        <v>0.323</v>
      </c>
      <c r="D36">
        <f t="shared" si="0"/>
        <v>0.36965</v>
      </c>
      <c r="E36" s="1">
        <f t="shared" si="1"/>
        <v>0.31295</v>
      </c>
      <c r="F36">
        <v>300</v>
      </c>
      <c r="H36">
        <v>150</v>
      </c>
      <c r="I36">
        <v>0.2555</v>
      </c>
    </row>
    <row r="37" customHeight="1" spans="2:9">
      <c r="B37" s="6">
        <v>0.3582</v>
      </c>
      <c r="C37" s="6">
        <v>0.2662</v>
      </c>
      <c r="D37">
        <f t="shared" si="0"/>
        <v>0.3122</v>
      </c>
      <c r="E37" s="1">
        <f t="shared" si="1"/>
        <v>0.2555</v>
      </c>
      <c r="F37">
        <v>150</v>
      </c>
      <c r="H37">
        <v>300</v>
      </c>
      <c r="I37">
        <v>0.31295</v>
      </c>
    </row>
    <row r="38" customHeight="1" spans="2:9">
      <c r="B38" s="6">
        <v>0.3913</v>
      </c>
      <c r="C38" s="6">
        <v>0.284</v>
      </c>
      <c r="D38">
        <f t="shared" si="0"/>
        <v>0.33765</v>
      </c>
      <c r="E38" s="1">
        <f t="shared" si="1"/>
        <v>0.28095</v>
      </c>
      <c r="F38">
        <v>75</v>
      </c>
      <c r="H38">
        <v>600</v>
      </c>
      <c r="I38">
        <v>0.47845</v>
      </c>
    </row>
    <row r="39" customHeight="1" spans="2:9">
      <c r="B39" s="6">
        <v>0.3498</v>
      </c>
      <c r="C39" s="6">
        <v>0.3025</v>
      </c>
      <c r="D39">
        <f t="shared" si="0"/>
        <v>0.32615</v>
      </c>
      <c r="E39" s="1">
        <f t="shared" si="1"/>
        <v>0.26945</v>
      </c>
      <c r="F39">
        <v>37.5</v>
      </c>
      <c r="H39">
        <v>1200</v>
      </c>
      <c r="I39">
        <v>0.83075</v>
      </c>
    </row>
    <row r="42" customHeight="1" spans="8:8">
      <c r="H42" s="10"/>
    </row>
    <row r="43" customHeight="1" spans="2:11">
      <c r="B43" t="s">
        <v>7</v>
      </c>
      <c r="C43" s="11">
        <v>0.2767</v>
      </c>
      <c r="D43" s="12">
        <f>C43-0.0567</f>
        <v>0.22</v>
      </c>
      <c r="E43" s="13">
        <f>(D43-0.1564)/0.0006</f>
        <v>106</v>
      </c>
      <c r="H43" s="10"/>
      <c r="K43" s="17"/>
    </row>
    <row r="44" customHeight="1" spans="3:11">
      <c r="C44" s="11">
        <v>0.2714</v>
      </c>
      <c r="D44" s="12">
        <f t="shared" ref="D44:D52" si="2">C44-0.0567</f>
        <v>0.2147</v>
      </c>
      <c r="E44" s="13">
        <f t="shared" ref="E44:E52" si="3">(D44-0.1564)/0.0006</f>
        <v>97.1666666666666</v>
      </c>
      <c r="H44" s="14"/>
      <c r="K44" s="17"/>
    </row>
    <row r="45" customHeight="1" spans="3:11">
      <c r="C45" s="11">
        <v>0.2695</v>
      </c>
      <c r="D45" s="12">
        <f t="shared" si="2"/>
        <v>0.2128</v>
      </c>
      <c r="E45" s="15">
        <f t="shared" si="3"/>
        <v>94</v>
      </c>
      <c r="H45" s="14"/>
      <c r="K45" s="17"/>
    </row>
    <row r="46" customHeight="1" spans="3:11">
      <c r="C46" s="11">
        <v>0.2697</v>
      </c>
      <c r="D46" s="12">
        <f t="shared" si="2"/>
        <v>0.213</v>
      </c>
      <c r="E46" s="13">
        <f t="shared" si="3"/>
        <v>94.3333333333333</v>
      </c>
      <c r="H46" s="14"/>
      <c r="K46" s="17"/>
    </row>
    <row r="47" customHeight="1" spans="3:18">
      <c r="C47" s="11">
        <v>0.226</v>
      </c>
      <c r="D47" s="12">
        <f t="shared" si="2"/>
        <v>0.1693</v>
      </c>
      <c r="E47" s="15">
        <f t="shared" si="3"/>
        <v>21.5</v>
      </c>
      <c r="H47" s="10"/>
      <c r="K47" s="17"/>
      <c r="P47" s="18"/>
      <c r="Q47" s="18"/>
      <c r="R47" s="18"/>
    </row>
    <row r="48" customHeight="1" spans="3:18">
      <c r="C48" s="11">
        <v>0.2291</v>
      </c>
      <c r="D48" s="12">
        <f t="shared" si="2"/>
        <v>0.1724</v>
      </c>
      <c r="E48" s="15">
        <f t="shared" si="3"/>
        <v>26.6666666666666</v>
      </c>
      <c r="H48" s="10"/>
      <c r="K48" s="17"/>
      <c r="P48" s="19"/>
      <c r="Q48" s="20"/>
      <c r="R48" s="18"/>
    </row>
    <row r="49" customHeight="1" spans="3:18">
      <c r="C49" s="11">
        <v>0.2779</v>
      </c>
      <c r="D49" s="12">
        <f t="shared" si="2"/>
        <v>0.2212</v>
      </c>
      <c r="E49" s="13">
        <f t="shared" si="3"/>
        <v>108</v>
      </c>
      <c r="H49" s="10"/>
      <c r="P49" s="19"/>
      <c r="Q49" s="20"/>
      <c r="R49" s="20"/>
    </row>
    <row r="50" customHeight="1" spans="3:18">
      <c r="C50" s="11">
        <v>0.3416</v>
      </c>
      <c r="D50" s="12">
        <f t="shared" si="2"/>
        <v>0.2849</v>
      </c>
      <c r="E50" s="13">
        <f t="shared" si="3"/>
        <v>214.166666666667</v>
      </c>
      <c r="H50" s="10"/>
      <c r="P50" s="20"/>
      <c r="Q50" s="20"/>
      <c r="R50" s="20"/>
    </row>
    <row r="51" customHeight="1" spans="3:18">
      <c r="C51" s="11">
        <v>0.3219</v>
      </c>
      <c r="D51" s="12">
        <f t="shared" si="2"/>
        <v>0.2652</v>
      </c>
      <c r="E51" s="13">
        <f t="shared" si="3"/>
        <v>181.333333333333</v>
      </c>
      <c r="H51" s="10"/>
      <c r="P51" s="20"/>
      <c r="Q51" s="20"/>
      <c r="R51" s="20"/>
    </row>
    <row r="52" customHeight="1" spans="3:18">
      <c r="C52" s="11">
        <v>0.3812</v>
      </c>
      <c r="D52" s="12">
        <f t="shared" si="2"/>
        <v>0.3245</v>
      </c>
      <c r="E52" s="13">
        <f t="shared" si="3"/>
        <v>280.166666666667</v>
      </c>
      <c r="H52" s="10"/>
      <c r="P52" s="20"/>
      <c r="Q52" s="20"/>
      <c r="R52" s="20"/>
    </row>
    <row r="53" customHeight="1" spans="3:18">
      <c r="C53" s="12"/>
      <c r="D53" s="12"/>
      <c r="E53" s="13"/>
      <c r="H53" s="10"/>
      <c r="P53" s="21"/>
      <c r="Q53" s="18"/>
      <c r="R53" s="20"/>
    </row>
    <row r="54" customHeight="1" spans="2:18">
      <c r="B54" t="s">
        <v>8</v>
      </c>
      <c r="C54" s="11">
        <v>0.2983</v>
      </c>
      <c r="D54" s="12">
        <f>C54-0.0567</f>
        <v>0.2416</v>
      </c>
      <c r="E54" s="15">
        <f>(D54-0.1564)/0.0006</f>
        <v>142</v>
      </c>
      <c r="H54" s="10"/>
      <c r="P54" s="20"/>
      <c r="Q54" s="20"/>
      <c r="R54" s="20"/>
    </row>
    <row r="55" customHeight="1" spans="3:18">
      <c r="C55" s="11">
        <v>0.4198</v>
      </c>
      <c r="D55" s="12">
        <f t="shared" ref="D55:D63" si="4">C55-0.0567</f>
        <v>0.3631</v>
      </c>
      <c r="E55" s="15">
        <f t="shared" ref="E55:E63" si="5">(D55-0.1564)/0.0006</f>
        <v>344.5</v>
      </c>
      <c r="H55" s="14"/>
      <c r="K55" s="17"/>
      <c r="P55" s="22"/>
      <c r="Q55" s="18"/>
      <c r="R55" s="23"/>
    </row>
    <row r="56" customHeight="1" spans="3:18">
      <c r="C56" s="11">
        <v>0.2824</v>
      </c>
      <c r="D56" s="12">
        <f t="shared" si="4"/>
        <v>0.2257</v>
      </c>
      <c r="E56" s="13">
        <f t="shared" si="5"/>
        <v>115.5</v>
      </c>
      <c r="H56" s="14"/>
      <c r="K56" s="17"/>
      <c r="P56" s="22"/>
      <c r="Q56" s="18"/>
      <c r="R56" s="23"/>
    </row>
    <row r="57" customHeight="1" spans="3:18">
      <c r="C57" s="11">
        <v>0.2744</v>
      </c>
      <c r="D57" s="12">
        <f t="shared" si="4"/>
        <v>0.2177</v>
      </c>
      <c r="E57" s="13">
        <f t="shared" si="5"/>
        <v>102.166666666667</v>
      </c>
      <c r="H57" s="14"/>
      <c r="K57" s="17"/>
      <c r="P57" s="22"/>
      <c r="Q57" s="18"/>
      <c r="R57" s="18"/>
    </row>
    <row r="58" customHeight="1" spans="3:18">
      <c r="C58" s="11">
        <v>0.2333</v>
      </c>
      <c r="D58" s="12">
        <f t="shared" si="4"/>
        <v>0.1766</v>
      </c>
      <c r="E58" s="13">
        <f t="shared" si="5"/>
        <v>33.6666666666667</v>
      </c>
      <c r="H58" s="10"/>
      <c r="K58" s="17"/>
      <c r="P58" s="10"/>
      <c r="Q58" s="10"/>
      <c r="R58" s="10"/>
    </row>
    <row r="59" customHeight="1" spans="3:11">
      <c r="C59" s="11">
        <v>0.2338</v>
      </c>
      <c r="D59" s="12">
        <f t="shared" si="4"/>
        <v>0.1771</v>
      </c>
      <c r="E59" s="13">
        <f t="shared" si="5"/>
        <v>34.5</v>
      </c>
      <c r="H59" s="10"/>
      <c r="K59" s="17"/>
    </row>
    <row r="60" customHeight="1" spans="3:11">
      <c r="C60" s="11">
        <v>0.2395</v>
      </c>
      <c r="D60" s="12">
        <f t="shared" si="4"/>
        <v>0.1828</v>
      </c>
      <c r="E60" s="13">
        <f t="shared" si="5"/>
        <v>44</v>
      </c>
      <c r="H60" s="10"/>
      <c r="K60" s="17"/>
    </row>
    <row r="61" customHeight="1" spans="3:8">
      <c r="C61" s="11">
        <v>0.2892</v>
      </c>
      <c r="D61" s="12">
        <f t="shared" si="4"/>
        <v>0.2325</v>
      </c>
      <c r="E61" s="13">
        <f t="shared" si="5"/>
        <v>126.833333333333</v>
      </c>
      <c r="H61" s="10"/>
    </row>
    <row r="62" customHeight="1" spans="3:8">
      <c r="C62" s="11">
        <v>0.3572</v>
      </c>
      <c r="D62" s="12">
        <f t="shared" si="4"/>
        <v>0.3005</v>
      </c>
      <c r="E62" s="15">
        <f t="shared" si="5"/>
        <v>240.166666666667</v>
      </c>
      <c r="H62" s="10"/>
    </row>
    <row r="63" customHeight="1" spans="3:8">
      <c r="C63" s="11">
        <v>0.297</v>
      </c>
      <c r="D63" s="12">
        <f t="shared" si="4"/>
        <v>0.2403</v>
      </c>
      <c r="E63" s="13">
        <f t="shared" si="5"/>
        <v>139.833333333333</v>
      </c>
      <c r="H63" s="10"/>
    </row>
    <row r="64" customHeight="1" spans="3:11">
      <c r="C64" s="12"/>
      <c r="D64" s="12"/>
      <c r="E64" s="13"/>
      <c r="H64" s="10"/>
      <c r="K64" s="17"/>
    </row>
    <row r="65" customHeight="1" spans="2:11">
      <c r="B65" t="s">
        <v>9</v>
      </c>
      <c r="C65" s="11">
        <v>0.2486</v>
      </c>
      <c r="D65" s="12">
        <f>C65-0.0567</f>
        <v>0.1919</v>
      </c>
      <c r="E65" s="15">
        <f>(D65-0.1564)/0.0006</f>
        <v>59.1666666666666</v>
      </c>
      <c r="H65" s="10"/>
      <c r="K65" s="17"/>
    </row>
    <row r="66" customHeight="1" spans="3:11">
      <c r="C66" s="11">
        <v>0.3418</v>
      </c>
      <c r="D66" s="12">
        <f t="shared" ref="D66:D74" si="6">C66-0.0567</f>
        <v>0.2851</v>
      </c>
      <c r="E66" s="13">
        <f t="shared" ref="E66:E74" si="7">(D66-0.1564)/0.0006</f>
        <v>214.5</v>
      </c>
      <c r="H66" s="10"/>
      <c r="K66" s="17"/>
    </row>
    <row r="67" customHeight="1" spans="3:11">
      <c r="C67" s="11">
        <v>0.3346</v>
      </c>
      <c r="D67" s="12">
        <f t="shared" si="6"/>
        <v>0.2779</v>
      </c>
      <c r="E67" s="13">
        <f t="shared" si="7"/>
        <v>202.5</v>
      </c>
      <c r="H67" s="10"/>
      <c r="K67" s="17"/>
    </row>
    <row r="68" customHeight="1" spans="3:11">
      <c r="C68" s="11">
        <v>0.3201</v>
      </c>
      <c r="D68" s="12">
        <f t="shared" si="6"/>
        <v>0.2634</v>
      </c>
      <c r="E68" s="13">
        <f t="shared" si="7"/>
        <v>178.333333333333</v>
      </c>
      <c r="H68" s="10"/>
      <c r="K68" s="17"/>
    </row>
    <row r="69" customHeight="1" spans="1:11">
      <c r="A69" t="s">
        <v>21</v>
      </c>
      <c r="C69" s="11">
        <v>0.1906</v>
      </c>
      <c r="D69" s="12">
        <f t="shared" si="6"/>
        <v>0.1339</v>
      </c>
      <c r="E69" s="13">
        <f t="shared" si="7"/>
        <v>-37.5</v>
      </c>
      <c r="H69" s="10"/>
      <c r="K69" s="17"/>
    </row>
    <row r="70" customHeight="1" spans="1:8">
      <c r="A70">
        <v>0.0567</v>
      </c>
      <c r="C70" s="11">
        <v>0.2321</v>
      </c>
      <c r="D70" s="12">
        <f t="shared" si="6"/>
        <v>0.1754</v>
      </c>
      <c r="E70" s="15">
        <f t="shared" si="7"/>
        <v>31.6666666666667</v>
      </c>
      <c r="H70" s="10"/>
    </row>
    <row r="71" customHeight="1" spans="3:8">
      <c r="C71" s="11">
        <v>0.239</v>
      </c>
      <c r="D71" s="12">
        <f t="shared" si="6"/>
        <v>0.1823</v>
      </c>
      <c r="E71" s="15">
        <f t="shared" si="7"/>
        <v>43.1666666666666</v>
      </c>
      <c r="H71" s="10"/>
    </row>
    <row r="72" customHeight="1" spans="3:8">
      <c r="C72" s="11">
        <v>0.2304</v>
      </c>
      <c r="D72" s="12">
        <f t="shared" si="6"/>
        <v>0.1737</v>
      </c>
      <c r="E72" s="13">
        <f t="shared" si="7"/>
        <v>28.8333333333333</v>
      </c>
      <c r="H72" s="10"/>
    </row>
    <row r="73" customHeight="1" spans="3:8">
      <c r="C73" s="11">
        <v>0.283</v>
      </c>
      <c r="D73" s="12">
        <f t="shared" si="6"/>
        <v>0.2263</v>
      </c>
      <c r="E73" s="13">
        <f t="shared" si="7"/>
        <v>116.5</v>
      </c>
      <c r="H73" s="10"/>
    </row>
    <row r="74" customHeight="1" spans="3:8">
      <c r="C74" s="11">
        <v>0.352</v>
      </c>
      <c r="D74" s="12">
        <f t="shared" si="6"/>
        <v>0.2953</v>
      </c>
      <c r="E74" s="13">
        <f t="shared" si="7"/>
        <v>231.5</v>
      </c>
      <c r="H74" s="10"/>
    </row>
    <row r="75" customHeight="1" spans="3:8">
      <c r="C75" s="12"/>
      <c r="D75" s="12"/>
      <c r="E75" s="13"/>
      <c r="H75" s="10"/>
    </row>
    <row r="76" customHeight="1" spans="3:11">
      <c r="C76" s="11"/>
      <c r="D76" s="12"/>
      <c r="E76" s="13"/>
      <c r="H76" s="10"/>
      <c r="K76" s="17"/>
    </row>
    <row r="77" customHeight="1" spans="3:11">
      <c r="C77" s="11"/>
      <c r="D77" s="12"/>
      <c r="E77" s="13"/>
      <c r="H77" s="10"/>
      <c r="K77" s="17"/>
    </row>
    <row r="78" customHeight="1" spans="3:11">
      <c r="C78" s="11"/>
      <c r="D78" s="12"/>
      <c r="E78" s="13"/>
      <c r="H78" s="10"/>
      <c r="K78" s="17"/>
    </row>
    <row r="79" customHeight="1" spans="3:11">
      <c r="C79" s="11"/>
      <c r="D79" s="12"/>
      <c r="E79" s="13"/>
      <c r="H79" s="14"/>
      <c r="K79" s="17"/>
    </row>
    <row r="80" customHeight="1" spans="3:11">
      <c r="C80" s="11"/>
      <c r="D80" s="12"/>
      <c r="E80" s="13"/>
      <c r="H80" s="14"/>
      <c r="K80" s="17"/>
    </row>
    <row r="81" customHeight="1" spans="3:11">
      <c r="C81" s="11"/>
      <c r="D81" s="12"/>
      <c r="E81" s="13"/>
      <c r="H81" s="14"/>
      <c r="K81" s="17"/>
    </row>
    <row r="82" customHeight="1" spans="3:8">
      <c r="C82" s="11"/>
      <c r="D82" s="12"/>
      <c r="E82" s="15"/>
      <c r="H82" s="10"/>
    </row>
    <row r="83" customHeight="1" spans="3:8">
      <c r="C83" s="11"/>
      <c r="D83" s="12"/>
      <c r="E83" s="13"/>
      <c r="H83" s="10"/>
    </row>
    <row r="84" customHeight="1" spans="3:8">
      <c r="C84" s="11"/>
      <c r="D84" s="12"/>
      <c r="E84" s="15"/>
      <c r="H84" s="10"/>
    </row>
    <row r="85" customHeight="1" spans="3:8">
      <c r="C85" s="11"/>
      <c r="D85" s="12"/>
      <c r="E85" s="15"/>
      <c r="H85" s="10"/>
    </row>
    <row r="86" customHeight="1" spans="3:8">
      <c r="C86" s="12"/>
      <c r="D86" s="12"/>
      <c r="E86" s="13"/>
      <c r="H86" s="10"/>
    </row>
    <row r="87" customHeight="1" spans="3:8">
      <c r="C87" s="11"/>
      <c r="D87" s="12"/>
      <c r="E87" s="13"/>
      <c r="H87" s="10"/>
    </row>
    <row r="88" customHeight="1" spans="3:8">
      <c r="C88" s="11"/>
      <c r="D88" s="12"/>
      <c r="E88" s="13"/>
      <c r="H88" s="10"/>
    </row>
    <row r="89" customHeight="1" spans="3:8">
      <c r="C89" s="11"/>
      <c r="D89" s="12"/>
      <c r="E89" s="13"/>
      <c r="H89" s="10"/>
    </row>
    <row r="90" customHeight="1" spans="3:8">
      <c r="C90" s="11"/>
      <c r="D90" s="12"/>
      <c r="E90" s="13"/>
      <c r="H90" s="10"/>
    </row>
    <row r="91" customHeight="1" spans="3:8">
      <c r="C91" s="11"/>
      <c r="D91" s="12"/>
      <c r="E91" s="13"/>
      <c r="H91" s="10"/>
    </row>
    <row r="92" customHeight="1" spans="3:8">
      <c r="C92" s="11"/>
      <c r="D92" s="12"/>
      <c r="E92" s="13"/>
      <c r="H92" s="10"/>
    </row>
    <row r="93" customHeight="1" spans="3:8">
      <c r="C93" s="11"/>
      <c r="D93" s="12"/>
      <c r="E93" s="13"/>
      <c r="H93" s="10"/>
    </row>
    <row r="94" customHeight="1" spans="3:8">
      <c r="C94" s="11"/>
      <c r="D94" s="12"/>
      <c r="E94" s="13"/>
      <c r="H94" s="10"/>
    </row>
    <row r="95" customHeight="1" spans="3:8">
      <c r="C95" s="11"/>
      <c r="D95" s="12"/>
      <c r="E95" s="13"/>
      <c r="H95" s="10"/>
    </row>
    <row r="96" customHeight="1" spans="3:8">
      <c r="C96" s="11"/>
      <c r="D96" s="12"/>
      <c r="E96" s="13"/>
      <c r="H96" s="10"/>
    </row>
    <row r="97" customHeight="1" spans="8:8">
      <c r="H97" s="10"/>
    </row>
    <row r="98" customHeight="1" spans="8:8">
      <c r="H98" s="10"/>
    </row>
    <row r="99" customHeight="1" spans="8:8">
      <c r="H99" s="10"/>
    </row>
  </sheetData>
  <sortState ref="R102:R111">
    <sortCondition ref="R102" descending="1"/>
  </sortState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ComponentOne</Company>
  <Application>ComponentOne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吸光度 1_01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子晗</cp:lastModifiedBy>
  <dcterms:created xsi:type="dcterms:W3CDTF">2021-03-22T11:14:00Z</dcterms:created>
  <dcterms:modified xsi:type="dcterms:W3CDTF">2022-08-03T09:47:51Z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0F36CD2702D1432A83B51985B0DDCBE7</vt:lpwstr>
  </property>
  <property fmtid="{D5CDD505-2E9C-101B-9397-08002B2CF9AE}" pid="3" name="KSOProductBuildVer">
    <vt:lpwstr>2052-11.1.0.12300</vt:lpwstr>
  </property>
</Properties>
</file>