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04" documentId="8_{9A2943AE-6812-4C89-8676-A6093C4C8CBE}" xr6:coauthVersionLast="47" xr6:coauthVersionMax="47" xr10:uidLastSave="{39724A58-FEB2-4FF0-AA1C-489A80FF6A2E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<sst xmlns="http://schemas.openxmlformats.org/spreadsheetml/2006/main" count="4420" uniqueCount="420">
  <si>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</si>
  <si>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</si>
  <si>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</si>
  <si>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</si>
  <si>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</si>
  <si>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</si>
  <si>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</si>
  <si>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</si>
  <si>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</si>
  <si>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</si>
  <si>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</si>
  <si>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</si>
  <si>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</si>
  <si>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</si>
  <si>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</si>
  <si>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</si>
  <si>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</si>
  <si>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</si>
  <si>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</si>
  <si>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</si>
  <si>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</si>
  <si>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</si>
  <si>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</si>
  <si>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</si>
  <si>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</si>
  <si>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</si>
  <si>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</si>
  <si>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</si>
  <si>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</si>
  <si>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</si>
  <si>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</si>
  <si>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</si>
  <si>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</si>
  <si>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</si>
  <si>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</si>
  <si>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</si>
  <si>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</si>
  <si>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</si>
  <si>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</si>
  <si>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</si>
  <si>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</si>
  <si>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</si>
  <si>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</si>
  <si>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</si>
  <si>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</si>
  <si>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</si>
  <si>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</si>
  <si>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</si>
  <si>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</si>
  <si>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</si>
  <si>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</si>
  <si>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</si>
  <si>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</si>
  <si>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</si>
  <si>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</si>
  <si>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</si>
  <si>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</si>
  <si>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</si>
  <si>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</si>
  <si>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</si>
  <si>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</si>
  <si>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</si>
  <si>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</si>
  <si>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</si>
  <si>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</si>
  <si>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</si>
  <si>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</si>
  <si>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</si>
  <si>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</si>
  <si>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</si>
  <si>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</si>
  <si>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</si>
  <si>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</si>
  <si>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</si>
  <si>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</si>
  <si>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</si>
  <si>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</si>
  <si>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</si>
  <si>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</si>
  <si>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</si>
  <si>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</si>
  <si>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</si>
  <si>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</si>
  <si>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</si>
  <si>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</si>
  <si>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</si>
  <si>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</si>
  <si>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</si>
  <si>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</si>
  <si>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</si>
  <si>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</si>
  <si>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</si>
  <si>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</si>
  <si>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</si>
  <si>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</si>
  <si>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</si>
  <si>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</si>
  <si>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</si>
  <si>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</si>
  <si>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</si>
  <si>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</si>
  <si>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</si>
  <si>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</si>
  <si>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</si>
  <si>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</si>
  <si>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</si>
  <si>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</si>
  <si>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</si>
  <si>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</si>
  <si>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</si>
  <si>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</si>
  <si>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</si>
  <si>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</si>
  <si>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</si>
  <si>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</si>
  <si>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</si>
  <si>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</si>
  <si>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</si>
  <si>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</si>
  <si>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</si>
  <si>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</si>
  <si>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</si>
  <si>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</si>
  <si>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</si>
  <si>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</si>
  <si>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</si>
  <si>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</si>
  <si>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</si>
  <si>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</si>
  <si>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</si>
  <si>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</si>
  <si>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</si>
  <si>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</si>
  <si>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</si>
  <si>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</si>
  <si>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</si>
  <si>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</si>
  <si>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</si>
  <si>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</si>
  <si>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</si>
  <si>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</si>
  <si>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</si>
  <si>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</si>
  <si>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</si>
  <si>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</si>
  <si>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</si>
  <si>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</si>
  <si>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</si>
  <si>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</si>
  <si>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</si>
  <si>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</si>
  <si>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</si>
  <si>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</si>
  <si>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</si>
  <si>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</si>
  <si>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</si>
  <si>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</si>
  <si>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</si>
  <si>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</si>
  <si>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</si>
  <si>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</si>
  <si>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</si>
  <si>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</si>
  <si>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</si>
  <si>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</si>
  <si>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</si>
  <si>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</si>
  <si>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</si>
  <si>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</si>
  <si>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</si>
  <si>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</si>
  <si>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</si>
  <si>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</si>
  <si>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</si>
  <si>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</si>
  <si>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</si>
  <si>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</si>
  <si>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</si>
  <si>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</si>
  <si>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</si>
  <si>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</si>
  <si>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</si>
  <si>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</si>
  <si>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</si>
  <si>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</si>
  <si>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</si>
  <si>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</si>
  <si>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</si>
  <si>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</si>
  <si>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</si>
  <si>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</si>
  <si>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</si>
  <si>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</si>
  <si>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</si>
  <si>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</si>
  <si>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</si>
  <si>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</si>
  <si>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</si>
  <si>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</si>
  <si>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</si>
  <si>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</si>
  <si>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</si>
  <si>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</si>
  <si>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</si>
  <si>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</si>
  <si>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</si>
  <si>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</si>
  <si>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</si>
  <si>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</si>
  <si>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</si>
  <si>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</si>
  <si>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</si>
  <si>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</si>
  <si>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</si>
  <si>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</si>
  <si>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</si>
  <si>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</si>
  <si>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</si>
  <si>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</si>
  <si>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</si>
  <si>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</si>
  <si>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</si>
  <si>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</si>
  <si>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</si>
  <si>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</si>
  <si>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</si>
  <si>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</si>
  <si>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</si>
  <si>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</si>
  <si>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</si>
  <si>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</si>
  <si>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</si>
  <si>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</si>
  <si>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</si>
  <si>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</si>
  <si>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</si>
  <si>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</si>
  <si>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</si>
  <si>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</si>
  <si>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</si>
  <si>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</si>
  <si>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</si>
  <si>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</si>
  <si>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</si>
  <si>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</si>
  <si>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</si>
  <si>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</si>
  <si>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</si>
  <si>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</si>
  <si>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</si>
  <si>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</si>
  <si>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</si>
  <si>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</si>
  <si>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</si>
  <si>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</si>
  <si>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</si>
  <si>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</si>
  <si>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</si>
  <si>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</si>
  <si>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</si>
  <si>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</si>
  <si>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</si>
  <si>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</si>
  <si>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</si>
  <si>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</si>
  <si>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</si>
  <si>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</si>
  <si>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</si>
  <si>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</si>
  <si>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</si>
  <si>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</si>
  <si>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</si>
  <si>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</si>
  <si>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</si>
  <si>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</si>
  <si>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</si>
  <si>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</si>
  <si>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</si>
  <si>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</si>
  <si>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</si>
  <si>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</si>
  <si>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</si>
  <si>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</si>
  <si>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</si>
  <si>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</si>
  <si>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</si>
  <si>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</si>
  <si>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</si>
  <si>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</si>
  <si>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</si>
  <si>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</si>
  <si>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</si>
  <si>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</si>
  <si>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</si>
  <si>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</si>
  <si>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</si>
  <si>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</si>
  <si>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</si>
  <si>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</si>
  <si>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</si>
  <si>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</si>
  <si>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</si>
  <si>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</si>
  <si>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</si>
  <si>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</si>
  <si>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</si>
  <si>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</si>
  <si>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</si>
  <si>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</si>
  <si>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</si>
  <si>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</si>
  <si>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</si>
  <si>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</si>
  <si>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</si>
  <si>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</si>
  <si>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</si>
  <si>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</si>
  <si>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</si>
  <si>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</si>
  <si>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</si>
  <si>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</si>
  <si>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</si>
  <si>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</si>
  <si>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</si>
  <si>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</si>
  <si>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</si>
  <si>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</si>
  <si>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</si>
  <si>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</si>
  <si>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</si>
  <si>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</si>
  <si>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</si>
  <si>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</si>
  <si>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</si>
  <si>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</si>
  <si>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</si>
  <si>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</si>
  <si>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</si>
  <si>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</si>
  <si>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</si>
  <si>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</si>
  <si>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</si>
  <si>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</si>
  <si>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</si>
  <si>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</si>
  <si>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</si>
  <si>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</si>
  <si>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</si>
  <si>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</si>
  <si>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</si>
  <si>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</si>
  <si>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</si>
  <si>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</si>
  <si>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</si>
  <si>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</si>
  <si>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</si>
  <si>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</si>
  <si>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</si>
  <si>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</si>
  <si>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</si>
  <si>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</si>
  <si>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</si>
  <si>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</si>
  <si>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</si>
  <si>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</si>
  <si>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</si>
  <si>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</si>
  <si>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</si>
  <si>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</si>
  <si>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</si>
  <si>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</si>
  <si>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</si>
  <si>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</si>
  <si>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</si>
  <si>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</si>
  <si>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</si>
  <si>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</si>
  <si>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</si>
  <si>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</si>
  <si>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</si>
  <si>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</si>
  <si>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</si>
  <si>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</si>
  <si>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</si>
  <si>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</si>
  <si>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</si>
  <si>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</si>
  <si>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</si>
  <si>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</si>
  <si>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</si>
  <si>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</si>
  <si>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</si>
  <si>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</si>
  <si>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</si>
  <si>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</si>
  <si>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</si>
  <si>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</si>
  <si>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</si>
  <si>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</si>
  <si>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</si>
  <si>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</si>
  <si>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</si>
  <si>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</si>
  <si>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</si>
  <si>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</si>
  <si>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</si>
  <si>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</si>
  <si>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</si>
  <si>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</si>
  <si>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</si>
  <si>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</si>
  <si>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</si>
  <si>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</si>
  <si>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</si>
  <si>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</si>
  <si>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</si>
  <si>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</si>
  <si>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</si>
  <si>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</si>
  <si>
    <t>%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</si>
</sst>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16%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16%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3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12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0  En proc.     ○ 2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0  En proc.     ○ 2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0</v>
      </c>
      <c r="F11" s="142">
        <f t="shared" si="1"/>
        <v>0</v>
      </c>
      <c r="G11" s="143">
        <f>COUNTIF(Maestro!AQ11:AQ70,0)</f>
        <v>0</v>
      </c>
      <c r="H11" s="144">
        <f t="shared" si="2"/>
        <v>0</v>
      </c>
      <c r="I11" s="145">
        <f t="shared" si="3"/>
        <v>60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✖ Sin iniciar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0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0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0</v>
      </c>
      <c r="L25" s="155">
        <f>COUNTIFS(Maestro!F11:F70,"Híbrido",Maestro!AQ11:AQ70,0)</f>
        <v>0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—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—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—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—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—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—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—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—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—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—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—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—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—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—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—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—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—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—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—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—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—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—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—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—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—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—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—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—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—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—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—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—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—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—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—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—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—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—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—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—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—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—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—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—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—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—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—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—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—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—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—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—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—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—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—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—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—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—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—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—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Y3" s="341"/>
      <c r="Z3" s="341"/>
      <c r="AA3" s="341"/>
      <c r="AB3" s="341"/>
      <c r="AC3" s="341"/>
    </row>
    <row r="4" spans="3:78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Y4" s="341"/>
      <c r="Z4" s="341"/>
      <c r="AA4" s="341"/>
      <c r="AB4" s="341"/>
      <c r="AC4" s="341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342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3" t="s">
        <v>198</v>
      </c>
      <c r="AD8" s="344"/>
      <c r="AE8" s="344"/>
      <c r="AF8" s="344"/>
      <c r="AG8" s="344"/>
      <c r="AH8" s="345"/>
      <c r="AI8" s="346" t="s">
        <v>199</v>
      </c>
      <c r="AJ8" s="170"/>
      <c r="AK8" s="170"/>
      <c r="AL8" s="348" t="s">
        <v>200</v>
      </c>
      <c r="AM8" s="349"/>
      <c r="AN8" s="349"/>
      <c r="AO8" s="349"/>
      <c r="AP8" s="349"/>
      <c r="AQ8" s="349"/>
      <c r="AR8" s="357" t="s">
        <v>201</v>
      </c>
      <c r="AS8" s="357"/>
      <c r="AT8" s="357"/>
      <c r="AU8" s="357"/>
      <c r="AV8" s="357"/>
      <c r="AW8" s="357"/>
      <c r="AX8" s="357"/>
      <c r="AY8" s="357"/>
      <c r="AZ8" s="357"/>
      <c r="BA8" s="174"/>
      <c r="BB8" s="174"/>
      <c r="BC8" s="174"/>
      <c r="BD8" s="354" t="s">
        <v>202</v>
      </c>
      <c r="BE8" s="354"/>
      <c r="BF8" s="354"/>
      <c r="BG8" s="354"/>
      <c r="BH8" s="354"/>
      <c r="BI8" s="354"/>
      <c r="BJ8" s="354"/>
      <c r="BK8" s="354"/>
      <c r="BL8" s="354"/>
      <c r="BM8" s="354"/>
      <c r="BN8" s="354"/>
      <c r="BO8" s="354"/>
      <c r="BP8" s="354"/>
      <c r="BQ8" s="355" t="s">
        <v>203</v>
      </c>
      <c r="BR8" s="355"/>
      <c r="BS8" s="355"/>
      <c r="BT8" s="14"/>
      <c r="BU8" s="14"/>
      <c r="BV8" s="14"/>
      <c r="BW8" s="14"/>
    </row>
    <row r="9" spans="3:78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342"/>
      <c r="S9" s="370" t="s">
        <v>205</v>
      </c>
      <c r="T9" s="371" t="s">
        <v>206</v>
      </c>
      <c r="U9" s="371" t="s">
        <v>158</v>
      </c>
      <c r="V9" s="371" t="s">
        <v>207</v>
      </c>
      <c r="W9" s="198"/>
      <c r="X9" s="198"/>
      <c r="Y9" s="198"/>
      <c r="Z9" s="198"/>
      <c r="AA9" s="343" t="s">
        <v>208</v>
      </c>
      <c r="AB9" s="344"/>
      <c r="AC9" s="344"/>
      <c r="AD9" s="344"/>
      <c r="AE9" s="344"/>
      <c r="AF9" s="344"/>
      <c r="AG9" s="344"/>
      <c r="AH9" s="345"/>
      <c r="AI9" s="347"/>
      <c r="AJ9" s="172"/>
      <c r="AK9" s="172"/>
      <c r="AL9" s="373" t="s">
        <v>209</v>
      </c>
      <c r="AM9" s="373"/>
      <c r="AN9" s="373"/>
      <c r="AO9" s="373"/>
      <c r="AP9" s="373"/>
      <c r="AQ9" s="373"/>
      <c r="AR9" s="358" t="s">
        <v>201</v>
      </c>
      <c r="AS9" s="358"/>
      <c r="AT9" s="358"/>
      <c r="AU9" s="358"/>
      <c r="AV9" s="358"/>
      <c r="AW9" s="358"/>
      <c r="AX9" s="358"/>
      <c r="AY9" s="358"/>
      <c r="AZ9" s="358"/>
      <c r="BA9" s="175"/>
      <c r="BB9" s="175"/>
      <c r="BC9" s="175"/>
      <c r="BD9" s="350" t="s">
        <v>210</v>
      </c>
      <c r="BE9" s="350"/>
      <c r="BF9" s="350"/>
      <c r="BG9" s="350"/>
      <c r="BH9" s="350"/>
      <c r="BI9" s="350"/>
      <c r="BJ9" s="350"/>
      <c r="BK9" s="350"/>
      <c r="BL9" s="350"/>
      <c r="BM9" s="350"/>
      <c r="BN9" s="350"/>
      <c r="BO9" s="350"/>
      <c r="BP9" s="350"/>
      <c r="BQ9" s="353" t="s">
        <v>211</v>
      </c>
      <c r="BR9" s="353"/>
      <c r="BS9" s="353"/>
      <c r="BT9" s="368" t="s">
        <v>212</v>
      </c>
      <c r="BU9" s="368" t="s">
        <v>213</v>
      </c>
      <c r="BV9" s="368" t="s">
        <v>214</v>
      </c>
      <c r="BW9" s="369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0"/>
      <c r="T10" s="372"/>
      <c r="U10" s="372"/>
      <c r="V10" s="372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68"/>
      <c r="BU10" s="368"/>
      <c r="BV10" s="368"/>
      <c r="BW10" s="369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t="str" cm="1">
        <f t="array" ref="AQ11">IFERROR(_xlfn.XLOOKUP($I11,Borrador!$I$11:$I$70,_xlfn.XLOOKUP(AQ$10,Borrador!$C$10:$BL$10,Borrador!$C$11:$BL$70,"",0,1),""),"")</f>
        <v/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t="str" cm="1">
        <f t="array" ref="AZ11">IFERROR(_xlfn.XLOOKUP($I11,Borrador!$I$11:$I$70,_xlfn.XLOOKUP(AZ$10,Borrador!$C$10:$BL$10,Borrador!$C$11:$BL$70,"",0,1),""),"")</f>
        <v/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/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/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t="str" cm="1">
        <f t="array" ref="AQ13">IFERROR(_xlfn.XLOOKUP($I13,Borrador!$I$11:$I$70,_xlfn.XLOOKUP(AQ$10,Borrador!$C$10:$BL$10,Borrador!$C$11:$BL$70,"",0,1),""),"")</f>
        <v/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t="str" cm="1">
        <f t="array" ref="AZ13">IFERROR(_xlfn.XLOOKUP($I13,Borrador!$I$11:$I$70,_xlfn.XLOOKUP(AZ$10,Borrador!$C$10:$BL$10,Borrador!$C$11:$BL$70,"",0,1),""),"")</f>
        <v/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t="str" cm="1">
        <f t="array" ref="AQ14">IFERROR(_xlfn.XLOOKUP($I14,Borrador!$I$11:$I$70,_xlfn.XLOOKUP(AQ$10,Borrador!$C$10:$BL$10,Borrador!$C$11:$BL$70,"",0,1),""),"")</f>
        <v/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t="str" cm="1">
        <f t="array" ref="AZ14">IFERROR(_xlfn.XLOOKUP($I14,Borrador!$I$11:$I$70,_xlfn.XLOOKUP(AZ$10,Borrador!$C$10:$BL$10,Borrador!$C$11:$BL$70,"",0,1),""),"")</f>
        <v/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t="str" cm="1">
        <f t="array" ref="AQ15">IFERROR(_xlfn.XLOOKUP($I15,Borrador!$I$11:$I$70,_xlfn.XLOOKUP(AQ$10,Borrador!$C$10:$BL$10,Borrador!$C$11:$BL$70,"",0,1),""),"")</f>
        <v/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t="str" cm="1">
        <f t="array" ref="AZ15">IFERROR(_xlfn.XLOOKUP($I15,Borrador!$I$11:$I$70,_xlfn.XLOOKUP(AZ$10,Borrador!$C$10:$BL$10,Borrador!$C$11:$BL$70,"",0,1),""),"")</f>
        <v/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/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/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t="str" cm="1">
        <f t="array" ref="AQ17">IFERROR(_xlfn.XLOOKUP($I17,Borrador!$I$11:$I$70,_xlfn.XLOOKUP(AQ$10,Borrador!$C$10:$BL$10,Borrador!$C$11:$BL$70,"",0,1),""),"")</f>
        <v/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t="str" cm="1">
        <f t="array" ref="AZ17">IFERROR(_xlfn.XLOOKUP($I17,Borrador!$I$11:$I$70,_xlfn.XLOOKUP(AZ$10,Borrador!$C$10:$BL$10,Borrador!$C$11:$BL$70,"",0,1),""),"")</f>
        <v/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t="str" cm="1">
        <f t="array" ref="AQ18">IFERROR(_xlfn.XLOOKUP($I18,Borrador!$I$11:$I$70,_xlfn.XLOOKUP(AQ$10,Borrador!$C$10:$BL$10,Borrador!$C$11:$BL$70,"",0,1),""),"")</f>
        <v/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t="str" cm="1">
        <f t="array" ref="AZ18">IFERROR(_xlfn.XLOOKUP($I18,Borrador!$I$11:$I$70,_xlfn.XLOOKUP(AZ$10,Borrador!$C$10:$BL$10,Borrador!$C$11:$BL$70,"",0,1),""),"")</f>
        <v/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t="str" cm="1">
        <f t="array" ref="AQ19">IFERROR(_xlfn.XLOOKUP($I19,Borrador!$I$11:$I$70,_xlfn.XLOOKUP(AQ$10,Borrador!$C$10:$BL$10,Borrador!$C$11:$BL$70,"",0,1),""),"")</f>
        <v/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t="str" cm="1">
        <f t="array" ref="AZ19">IFERROR(_xlfn.XLOOKUP($I19,Borrador!$I$11:$I$70,_xlfn.XLOOKUP(AZ$10,Borrador!$C$10:$BL$10,Borrador!$C$11:$BL$70,"",0,1),""),"")</f>
        <v/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t="str" cm="1">
        <f t="array" ref="AQ20">IFERROR(_xlfn.XLOOKUP($I20,Borrador!$I$11:$I$70,_xlfn.XLOOKUP(AQ$10,Borrador!$C$10:$BL$10,Borrador!$C$11:$BL$70,"",0,1),""),"")</f>
        <v/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t="str" cm="1">
        <f t="array" ref="AZ20">IFERROR(_xlfn.XLOOKUP($I20,Borrador!$I$11:$I$70,_xlfn.XLOOKUP(AZ$10,Borrador!$C$10:$BL$10,Borrador!$C$11:$BL$70,"",0,1),""),"")</f>
        <v/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t="str" cm="1">
        <f t="array" ref="AQ21">IFERROR(_xlfn.XLOOKUP($I21,Borrador!$I$11:$I$70,_xlfn.XLOOKUP(AQ$10,Borrador!$C$10:$BL$10,Borrador!$C$11:$BL$70,"",0,1),""),"")</f>
        <v/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t="str" cm="1">
        <f t="array" ref="AZ21">IFERROR(_xlfn.XLOOKUP($I21,Borrador!$I$11:$I$70,_xlfn.XLOOKUP(AZ$10,Borrador!$C$10:$BL$10,Borrador!$C$11:$BL$70,"",0,1),""),"")</f>
        <v/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t="str" cm="1">
        <f t="array" ref="AQ22">IFERROR(_xlfn.XLOOKUP($I22,Borrador!$I$11:$I$70,_xlfn.XLOOKUP(AQ$10,Borrador!$C$10:$BL$10,Borrador!$C$11:$BL$70,"",0,1),""),"")</f>
        <v/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t="str" cm="1">
        <f t="array" ref="AZ22">IFERROR(_xlfn.XLOOKUP($I22,Borrador!$I$11:$I$70,_xlfn.XLOOKUP(AZ$10,Borrador!$C$10:$BL$10,Borrador!$C$11:$BL$70,"",0,1),""),"")</f>
        <v/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/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/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t="str" cm="1">
        <f t="array" ref="AQ24">IFERROR(_xlfn.XLOOKUP($I24,Borrador!$I$11:$I$70,_xlfn.XLOOKUP(AQ$10,Borrador!$C$10:$BL$10,Borrador!$C$11:$BL$70,"",0,1),""),"")</f>
        <v/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t="str" cm="1">
        <f t="array" ref="AZ24">IFERROR(_xlfn.XLOOKUP($I24,Borrador!$I$11:$I$70,_xlfn.XLOOKUP(AZ$10,Borrador!$C$10:$BL$10,Borrador!$C$11:$BL$70,"",0,1),""),"")</f>
        <v/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t="str" cm="1">
        <f t="array" ref="AQ25">IFERROR(_xlfn.XLOOKUP($I25,Borrador!$I$11:$I$70,_xlfn.XLOOKUP(AQ$10,Borrador!$C$10:$BL$10,Borrador!$C$11:$BL$70,"",0,1),""),"")</f>
        <v/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t="str" cm="1">
        <f t="array" ref="AZ25">IFERROR(_xlfn.XLOOKUP($I25,Borrador!$I$11:$I$70,_xlfn.XLOOKUP(AZ$10,Borrador!$C$10:$BL$10,Borrador!$C$11:$BL$70,"",0,1),""),"")</f>
        <v/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t="str" cm="1">
        <f t="array" ref="AQ26">IFERROR(_xlfn.XLOOKUP($I26,Borrador!$I$11:$I$70,_xlfn.XLOOKUP(AQ$10,Borrador!$C$10:$BL$10,Borrador!$C$11:$BL$70,"",0,1),""),"")</f>
        <v/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t="str" cm="1">
        <f t="array" ref="AZ26">IFERROR(_xlfn.XLOOKUP($I26,Borrador!$I$11:$I$70,_xlfn.XLOOKUP(AZ$10,Borrador!$C$10:$BL$10,Borrador!$C$11:$BL$70,"",0,1),""),"")</f>
        <v/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t="str" cm="1">
        <f t="array" ref="AQ27">IFERROR(_xlfn.XLOOKUP($I27,Borrador!$I$11:$I$70,_xlfn.XLOOKUP(AQ$10,Borrador!$C$10:$BL$10,Borrador!$C$11:$BL$70,"",0,1),""),"")</f>
        <v/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t="str" cm="1">
        <f t="array" ref="AZ27">IFERROR(_xlfn.XLOOKUP($I27,Borrador!$I$11:$I$70,_xlfn.XLOOKUP(AZ$10,Borrador!$C$10:$BL$10,Borrador!$C$11:$BL$70,"",0,1),""),"")</f>
        <v/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t="str" cm="1">
        <f t="array" ref="AQ28">IFERROR(_xlfn.XLOOKUP($I28,Borrador!$I$11:$I$70,_xlfn.XLOOKUP(AQ$10,Borrador!$C$10:$BL$10,Borrador!$C$11:$BL$70,"",0,1),""),"")</f>
        <v/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t="str" cm="1">
        <f t="array" ref="AZ28">IFERROR(_xlfn.XLOOKUP($I28,Borrador!$I$11:$I$70,_xlfn.XLOOKUP(AZ$10,Borrador!$C$10:$BL$10,Borrador!$C$11:$BL$70,"",0,1),""),"")</f>
        <v/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/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/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t="str" cm="1">
        <f t="array" ref="AQ30">IFERROR(_xlfn.XLOOKUP($I30,Borrador!$I$11:$I$70,_xlfn.XLOOKUP(AQ$10,Borrador!$C$10:$BL$10,Borrador!$C$11:$BL$70,"",0,1),""),"")</f>
        <v/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t="str" cm="1">
        <f t="array" ref="AZ30">IFERROR(_xlfn.XLOOKUP($I30,Borrador!$I$11:$I$70,_xlfn.XLOOKUP(AZ$10,Borrador!$C$10:$BL$10,Borrador!$C$11:$BL$70,"",0,1),""),"")</f>
        <v/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t="str" cm="1">
        <f t="array" ref="AQ31">IFERROR(_xlfn.XLOOKUP($I31,Borrador!$I$11:$I$70,_xlfn.XLOOKUP(AQ$10,Borrador!$C$10:$BL$10,Borrador!$C$11:$BL$70,"",0,1),""),"")</f>
        <v/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t="str" cm="1">
        <f t="array" ref="AZ31">IFERROR(_xlfn.XLOOKUP($I31,Borrador!$I$11:$I$70,_xlfn.XLOOKUP(AZ$10,Borrador!$C$10:$BL$10,Borrador!$C$11:$BL$70,"",0,1),""),"")</f>
        <v/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t="str" cm="1">
        <f t="array" ref="AQ32">IFERROR(_xlfn.XLOOKUP($I32,Borrador!$I$11:$I$70,_xlfn.XLOOKUP(AQ$10,Borrador!$C$10:$BL$10,Borrador!$C$11:$BL$70,"",0,1),""),"")</f>
        <v/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t="str" cm="1">
        <f t="array" ref="AZ32">IFERROR(_xlfn.XLOOKUP($I32,Borrador!$I$11:$I$70,_xlfn.XLOOKUP(AZ$10,Borrador!$C$10:$BL$10,Borrador!$C$11:$BL$70,"",0,1),""),"")</f>
        <v/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/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/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t="str" cm="1">
        <f t="array" ref="AQ34">IFERROR(_xlfn.XLOOKUP($I34,Borrador!$I$11:$I$70,_xlfn.XLOOKUP(AQ$10,Borrador!$C$10:$BL$10,Borrador!$C$11:$BL$70,"",0,1),""),"")</f>
        <v/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t="str" cm="1">
        <f t="array" ref="AZ34">IFERROR(_xlfn.XLOOKUP($I34,Borrador!$I$11:$I$70,_xlfn.XLOOKUP(AZ$10,Borrador!$C$10:$BL$10,Borrador!$C$11:$BL$70,"",0,1),""),"")</f>
        <v/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/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/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t="str" cm="1">
        <f t="array" ref="AQ36">IFERROR(_xlfn.XLOOKUP($I36,Borrador!$I$11:$I$70,_xlfn.XLOOKUP(AQ$10,Borrador!$C$10:$BL$10,Borrador!$C$11:$BL$70,"",0,1),""),"")</f>
        <v/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t="str" cm="1">
        <f t="array" ref="AZ36">IFERROR(_xlfn.XLOOKUP($I36,Borrador!$I$11:$I$70,_xlfn.XLOOKUP(AZ$10,Borrador!$C$10:$BL$10,Borrador!$C$11:$BL$70,"",0,1),""),"")</f>
        <v/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t="str" cm="1">
        <f t="array" ref="AQ37">IFERROR(_xlfn.XLOOKUP($I37,Borrador!$I$11:$I$70,_xlfn.XLOOKUP(AQ$10,Borrador!$C$10:$BL$10,Borrador!$C$11:$BL$70,"",0,1),""),"")</f>
        <v/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t="str" cm="1">
        <f t="array" ref="AZ37">IFERROR(_xlfn.XLOOKUP($I37,Borrador!$I$11:$I$70,_xlfn.XLOOKUP(AZ$10,Borrador!$C$10:$BL$10,Borrador!$C$11:$BL$70,"",0,1),""),"")</f>
        <v/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t="str" cm="1">
        <f t="array" ref="AQ38">IFERROR(_xlfn.XLOOKUP($I38,Borrador!$I$11:$I$70,_xlfn.XLOOKUP(AQ$10,Borrador!$C$10:$BL$10,Borrador!$C$11:$BL$70,"",0,1),""),"")</f>
        <v/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t="str" cm="1">
        <f t="array" ref="AZ38">IFERROR(_xlfn.XLOOKUP($I38,Borrador!$I$11:$I$70,_xlfn.XLOOKUP(AZ$10,Borrador!$C$10:$BL$10,Borrador!$C$11:$BL$70,"",0,1),""),"")</f>
        <v/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t="str" cm="1">
        <f t="array" ref="AQ39">IFERROR(_xlfn.XLOOKUP($I39,Borrador!$I$11:$I$70,_xlfn.XLOOKUP(AQ$10,Borrador!$C$10:$BL$10,Borrador!$C$11:$BL$70,"",0,1),""),"")</f>
        <v/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t="str" cm="1">
        <f t="array" ref="AZ39">IFERROR(_xlfn.XLOOKUP($I39,Borrador!$I$11:$I$70,_xlfn.XLOOKUP(AZ$10,Borrador!$C$10:$BL$10,Borrador!$C$11:$BL$70,"",0,1),""),"")</f>
        <v/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/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/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t="str" cm="1">
        <f t="array" ref="AQ41">IFERROR(_xlfn.XLOOKUP($I41,Borrador!$I$11:$I$70,_xlfn.XLOOKUP(AQ$10,Borrador!$C$10:$BL$10,Borrador!$C$11:$BL$70,"",0,1),""),"")</f>
        <v/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t="str" cm="1">
        <f t="array" ref="AZ41">IFERROR(_xlfn.XLOOKUP($I41,Borrador!$I$11:$I$70,_xlfn.XLOOKUP(AZ$10,Borrador!$C$10:$BL$10,Borrador!$C$11:$BL$70,"",0,1),""),"")</f>
        <v/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t="str" cm="1">
        <f t="array" ref="AQ42">IFERROR(_xlfn.XLOOKUP($I42,Borrador!$I$11:$I$70,_xlfn.XLOOKUP(AQ$10,Borrador!$C$10:$BL$10,Borrador!$C$11:$BL$70,"",0,1),""),"")</f>
        <v/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t="str" cm="1">
        <f t="array" ref="AZ42">IFERROR(_xlfn.XLOOKUP($I42,Borrador!$I$11:$I$70,_xlfn.XLOOKUP(AZ$10,Borrador!$C$10:$BL$10,Borrador!$C$11:$BL$70,"",0,1),""),"")</f>
        <v/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/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/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/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/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t="str" cm="1">
        <f t="array" ref="AQ45">IFERROR(_xlfn.XLOOKUP($I45,Borrador!$I$11:$I$70,_xlfn.XLOOKUP(AQ$10,Borrador!$C$10:$BL$10,Borrador!$C$11:$BL$70,"",0,1),""),"")</f>
        <v/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t="str" cm="1">
        <f t="array" ref="AZ45">IFERROR(_xlfn.XLOOKUP($I45,Borrador!$I$11:$I$70,_xlfn.XLOOKUP(AZ$10,Borrador!$C$10:$BL$10,Borrador!$C$11:$BL$70,"",0,1),""),"")</f>
        <v/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t="str" cm="1">
        <f t="array" ref="AQ46">IFERROR(_xlfn.XLOOKUP($I46,Borrador!$I$11:$I$70,_xlfn.XLOOKUP(AQ$10,Borrador!$C$10:$BL$10,Borrador!$C$11:$BL$70,"",0,1),""),"")</f>
        <v/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t="str" cm="1">
        <f t="array" ref="AZ46">IFERROR(_xlfn.XLOOKUP($I46,Borrador!$I$11:$I$70,_xlfn.XLOOKUP(AZ$10,Borrador!$C$10:$BL$10,Borrador!$C$11:$BL$70,"",0,1),""),"")</f>
        <v/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/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/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t="str" cm="1">
        <f t="array" ref="AQ48">IFERROR(_xlfn.XLOOKUP($I48,Borrador!$I$11:$I$70,_xlfn.XLOOKUP(AQ$10,Borrador!$C$10:$BL$10,Borrador!$C$11:$BL$70,"",0,1),""),"")</f>
        <v/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t="str" cm="1">
        <f t="array" ref="AZ48">IFERROR(_xlfn.XLOOKUP($I48,Borrador!$I$11:$I$70,_xlfn.XLOOKUP(AZ$10,Borrador!$C$10:$BL$10,Borrador!$C$11:$BL$70,"",0,1),""),"")</f>
        <v/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t="str" cm="1">
        <f t="array" ref="AQ49">IFERROR(_xlfn.XLOOKUP($I49,Borrador!$I$11:$I$70,_xlfn.XLOOKUP(AQ$10,Borrador!$C$10:$BL$10,Borrador!$C$11:$BL$70,"",0,1),""),"")</f>
        <v/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t="str" cm="1">
        <f t="array" ref="AZ49">IFERROR(_xlfn.XLOOKUP($I49,Borrador!$I$11:$I$70,_xlfn.XLOOKUP(AZ$10,Borrador!$C$10:$BL$10,Borrador!$C$11:$BL$70,"",0,1),""),"")</f>
        <v/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t="str" cm="1">
        <f t="array" ref="AQ50">IFERROR(_xlfn.XLOOKUP($I50,Borrador!$I$11:$I$70,_xlfn.XLOOKUP(AQ$10,Borrador!$C$10:$BL$10,Borrador!$C$11:$BL$70,"",0,1),""),"")</f>
        <v/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t="str" cm="1">
        <f t="array" ref="AZ50">IFERROR(_xlfn.XLOOKUP($I50,Borrador!$I$11:$I$70,_xlfn.XLOOKUP(AZ$10,Borrador!$C$10:$BL$10,Borrador!$C$11:$BL$70,"",0,1),""),"")</f>
        <v/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t="str" cm="1">
        <f t="array" ref="AQ51">IFERROR(_xlfn.XLOOKUP($I51,Borrador!$I$11:$I$70,_xlfn.XLOOKUP(AQ$10,Borrador!$C$10:$BL$10,Borrador!$C$11:$BL$70,"",0,1),""),"")</f>
        <v/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t="str" cm="1">
        <f t="array" ref="AZ51">IFERROR(_xlfn.XLOOKUP($I51,Borrador!$I$11:$I$70,_xlfn.XLOOKUP(AZ$10,Borrador!$C$10:$BL$10,Borrador!$C$11:$BL$70,"",0,1),""),"")</f>
        <v/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t="str" cm="1">
        <f t="array" ref="AQ52">IFERROR(_xlfn.XLOOKUP($I52,Borrador!$I$11:$I$70,_xlfn.XLOOKUP(AQ$10,Borrador!$C$10:$BL$10,Borrador!$C$11:$BL$70,"",0,1),""),"")</f>
        <v/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t="str" cm="1">
        <f t="array" ref="AZ52">IFERROR(_xlfn.XLOOKUP($I52,Borrador!$I$11:$I$70,_xlfn.XLOOKUP(AZ$10,Borrador!$C$10:$BL$10,Borrador!$C$11:$BL$70,"",0,1),""),"")</f>
        <v/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t="str" cm="1">
        <f t="array" ref="AQ53">IFERROR(_xlfn.XLOOKUP($I53,Borrador!$I$11:$I$70,_xlfn.XLOOKUP(AQ$10,Borrador!$C$10:$BL$10,Borrador!$C$11:$BL$70,"",0,1),""),"")</f>
        <v/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t="str" cm="1">
        <f t="array" ref="AZ53">IFERROR(_xlfn.XLOOKUP($I53,Borrador!$I$11:$I$70,_xlfn.XLOOKUP(AZ$10,Borrador!$C$10:$BL$10,Borrador!$C$11:$BL$70,"",0,1),""),"")</f>
        <v/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/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/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/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/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/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/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/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/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/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/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/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/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t="str" cm="1">
        <f t="array" ref="AQ60">IFERROR(_xlfn.XLOOKUP($I60,Borrador!$I$11:$I$70,_xlfn.XLOOKUP(AQ$10,Borrador!$C$10:$BL$10,Borrador!$C$11:$BL$70,"",0,1),""),"")</f>
        <v/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t="str" cm="1">
        <f t="array" ref="AZ60">IFERROR(_xlfn.XLOOKUP($I60,Borrador!$I$11:$I$70,_xlfn.XLOOKUP(AZ$10,Borrador!$C$10:$BL$10,Borrador!$C$11:$BL$70,"",0,1),""),"")</f>
        <v/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/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/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/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/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t="str" cm="1">
        <f t="array" ref="AQ63">IFERROR(_xlfn.XLOOKUP($I63,Borrador!$I$11:$I$70,_xlfn.XLOOKUP(AQ$10,Borrador!$C$10:$BL$10,Borrador!$C$11:$BL$70,"",0,1),""),"")</f>
        <v/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t="str" cm="1">
        <f t="array" ref="AZ63">IFERROR(_xlfn.XLOOKUP($I63,Borrador!$I$11:$I$70,_xlfn.XLOOKUP(AZ$10,Borrador!$C$10:$BL$10,Borrador!$C$11:$BL$70,"",0,1),""),"")</f>
        <v/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/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/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/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/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/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/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/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/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/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/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/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/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/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/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zoomScale="70" zoomScaleNormal="70" workbookViewId="0"/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AS3" s="316"/>
    </row>
    <row r="4" spans="3:65" ht="14.4" x14ac:dyDescent="0.3">
      <c r="J4" s="318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4"/>
      <c r="AB8" s="345"/>
      <c r="AC8" s="346" t="s">
        <v>199</v>
      </c>
      <c r="AD8" s="170"/>
      <c r="AE8" s="170"/>
      <c r="AF8" s="348" t="s">
        <v>200</v>
      </c>
      <c r="AG8" s="349"/>
      <c r="AH8" s="349"/>
      <c r="AI8" s="349"/>
      <c r="AJ8" s="349"/>
      <c r="AK8" s="349"/>
      <c r="AL8" s="357" t="s">
        <v>201</v>
      </c>
      <c r="AM8" s="357"/>
      <c r="AN8" s="357"/>
      <c r="AO8" s="357"/>
      <c r="AP8" s="357"/>
      <c r="AQ8" s="357"/>
      <c r="AR8" s="357"/>
      <c r="AS8" s="357"/>
      <c r="AT8" s="354" t="s">
        <v>202</v>
      </c>
      <c r="AU8" s="354"/>
      <c r="AV8" s="354"/>
      <c r="AW8" s="354"/>
      <c r="AX8" s="354"/>
      <c r="AY8" s="354"/>
      <c r="AZ8" s="354"/>
      <c r="BA8" s="354"/>
      <c r="BB8" s="354"/>
      <c r="BC8" s="355" t="s">
        <v>203</v>
      </c>
      <c r="BD8" s="355"/>
      <c r="BE8" s="355"/>
      <c r="BF8" s="355"/>
      <c r="BG8" s="355"/>
      <c r="BH8" s="355"/>
      <c r="BI8" s="14"/>
      <c r="BJ8" s="14"/>
      <c r="BK8" s="14"/>
      <c r="BL8" s="14"/>
    </row>
    <row r="9" spans="3:65" s="319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4"/>
      <c r="AB9" s="345"/>
      <c r="AC9" s="347"/>
      <c r="AD9" s="359" t="s">
        <v>209</v>
      </c>
      <c r="AE9" s="360"/>
      <c r="AF9" s="360"/>
      <c r="AG9" s="360"/>
      <c r="AH9" s="360"/>
      <c r="AI9" s="360"/>
      <c r="AJ9" s="360"/>
      <c r="AK9" s="361"/>
      <c r="AL9" s="358" t="s">
        <v>201</v>
      </c>
      <c r="AM9" s="358"/>
      <c r="AN9" s="358"/>
      <c r="AO9" s="358"/>
      <c r="AP9" s="358"/>
      <c r="AQ9" s="358"/>
      <c r="AR9" s="358"/>
      <c r="AS9" s="358"/>
      <c r="AT9" s="350" t="s">
        <v>210</v>
      </c>
      <c r="AU9" s="350"/>
      <c r="AV9" s="350"/>
      <c r="AW9" s="350"/>
      <c r="AX9" s="350"/>
      <c r="AY9" s="351"/>
      <c r="AZ9" s="351"/>
      <c r="BA9" s="351"/>
      <c r="BB9" s="351"/>
      <c r="BC9" s="352" t="s">
        <v>211</v>
      </c>
      <c r="BD9" s="353"/>
      <c r="BE9" s="353"/>
      <c r="BF9" s="353"/>
      <c r="BG9" s="353"/>
      <c r="BH9" s="353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419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  <mergeCell ref="O3:X4"/>
    <mergeCell ref="J8:Q8"/>
    <mergeCell ref="X8:AB8"/>
    <mergeCell ref="AC8:AC9"/>
    <mergeCell ref="AF8:AK8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</row>
    <row r="4" spans="3:54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5"/>
      <c r="AB8" s="346" t="s">
        <v>199</v>
      </c>
      <c r="AC8" s="348" t="s">
        <v>200</v>
      </c>
      <c r="AD8" s="349"/>
      <c r="AE8" s="349"/>
      <c r="AF8" s="349"/>
      <c r="AG8" s="349"/>
      <c r="AH8" s="349"/>
      <c r="AI8" s="357" t="s">
        <v>201</v>
      </c>
      <c r="AJ8" s="357"/>
      <c r="AK8" s="357"/>
      <c r="AL8" s="357"/>
      <c r="AM8" s="357"/>
      <c r="AN8" s="357"/>
      <c r="AO8" s="354" t="s">
        <v>202</v>
      </c>
      <c r="AP8" s="354"/>
      <c r="AQ8" s="354"/>
      <c r="AR8" s="354"/>
      <c r="AS8" s="355" t="s">
        <v>203</v>
      </c>
      <c r="AT8" s="355"/>
      <c r="AU8" s="355"/>
      <c r="AV8" s="14"/>
      <c r="AW8" s="14"/>
      <c r="AX8" s="14"/>
      <c r="AY8" s="14"/>
    </row>
    <row r="9" spans="3:54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5"/>
      <c r="AB9" s="347"/>
      <c r="AC9" s="373" t="s">
        <v>209</v>
      </c>
      <c r="AD9" s="373"/>
      <c r="AE9" s="373"/>
      <c r="AF9" s="373"/>
      <c r="AG9" s="373"/>
      <c r="AH9" s="373"/>
      <c r="AI9" s="358" t="s">
        <v>201</v>
      </c>
      <c r="AJ9" s="358"/>
      <c r="AK9" s="358"/>
      <c r="AL9" s="358"/>
      <c r="AM9" s="358"/>
      <c r="AN9" s="358"/>
      <c r="AO9" s="350" t="s">
        <v>210</v>
      </c>
      <c r="AP9" s="350"/>
      <c r="AQ9" s="350"/>
      <c r="AR9" s="350"/>
      <c r="AS9" s="353" t="s">
        <v>211</v>
      </c>
      <c r="AT9" s="353"/>
      <c r="AU9" s="353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2026-03-26T07:13:24Z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