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or" sheetId="1" r:id="rId4"/>
    <sheet state="visible" name="Acerca de" sheetId="2" r:id="rId5"/>
  </sheets>
  <definedNames>
    <definedName localSheetId="3" name="Hoy">TODAY()</definedName>
    <definedName localSheetId="1" name="Hoy">TODAY()</definedName>
    <definedName localSheetId="2" name="Hoy">TODAY()</definedName>
    <definedName localSheetId="0" name="Inicio_del_proyecto">Color!$C$6</definedName>
    <definedName localSheetId="0" name="Incremento_de_desplazamiento">Color!$C$7</definedName>
  </definedNames>
  <calcPr/>
  <extLst>
    <ext uri="GoogleSheetsCustomDataVersion2">
      <go:sheetsCustomData xmlns:go="http://customooxmlschemas.google.com/" r:id="rId6" roundtripDataChecksum="zAZvfuVRE3P3P/dpLW/d43ZAfcTNSxXAu6OMFOJpShw="/>
    </ext>
  </extLst>
</workbook>
</file>

<file path=xl/sharedStrings.xml><?xml version="1.0" encoding="utf-8"?>
<sst xmlns="http://schemas.openxmlformats.org/spreadsheetml/2006/main" count="64" uniqueCount="44">
  <si>
    <t>PROYECTO AdoptaPet</t>
  </si>
  <si>
    <t>EmpresaTuKing</t>
  </si>
  <si>
    <t>Leyenda:</t>
  </si>
  <si>
    <t>Finalizado</t>
  </si>
  <si>
    <t>En progreso</t>
  </si>
  <si>
    <t>Pendiente</t>
  </si>
  <si>
    <t>Sin asignar</t>
  </si>
  <si>
    <t>Sergio Sandoval, Ximena Valderrama</t>
  </si>
  <si>
    <t>Fecha de inicio del proyecto:</t>
  </si>
  <si>
    <t>diciembre</t>
  </si>
  <si>
    <t>Incremento de desplazamiento:</t>
  </si>
  <si>
    <t>Descripción del hito</t>
  </si>
  <si>
    <t>Categoría</t>
  </si>
  <si>
    <t>Inicio</t>
  </si>
  <si>
    <t>Días</t>
  </si>
  <si>
    <t>Planeación del proyecto</t>
  </si>
  <si>
    <t>Revisión de antecedentes y objetivos del proyecto</t>
  </si>
  <si>
    <t>Recoleccion y analisis de requerimientos</t>
  </si>
  <si>
    <t>Definición de roles y responsabilidades</t>
  </si>
  <si>
    <t>Planificación del proyecto</t>
  </si>
  <si>
    <t>Entrega fase 1, documentación</t>
  </si>
  <si>
    <t>Diseño de sistema</t>
  </si>
  <si>
    <t>Entrega fase 2</t>
  </si>
  <si>
    <t>Diseño de la base de datos</t>
  </si>
  <si>
    <t>Diseño backend</t>
  </si>
  <si>
    <t>Diseño frontend</t>
  </si>
  <si>
    <t>Desarrollo del sistema</t>
  </si>
  <si>
    <t>Implementación del backend</t>
  </si>
  <si>
    <t>Desarrollo frontend</t>
  </si>
  <si>
    <t>Entrega fase 2 parte 1, documentacion y entrega de avances apps</t>
  </si>
  <si>
    <t>Entrega Fase 2 parte 2</t>
  </si>
  <si>
    <t>Entrega fase 2 parte 2, apps terminadas</t>
  </si>
  <si>
    <t>Pruebas y validación</t>
  </si>
  <si>
    <t>Pruebas unitarias componentes individuales</t>
  </si>
  <si>
    <t>Pruebas de integración entre frontend y backend</t>
  </si>
  <si>
    <t>Pruebas de aceptación con usuarios finales</t>
  </si>
  <si>
    <t>Despliegue</t>
  </si>
  <si>
    <t>La plataforma se lanza para ser utilizada</t>
  </si>
  <si>
    <t>Mantenimiento</t>
  </si>
  <si>
    <t xml:space="preserve">
Soporte y resolución de problemas post-lanzamiento
</t>
  </si>
  <si>
    <t>MantenimientoImplementación de mejoras y nuevas funcionalidades</t>
  </si>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</sst>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
    <numFmt numFmtId="166" formatCode="#,##0_ ;\-#,##0\ "/>
  </numFmts>
  <fonts count="28">
    <font>
      <sz val="11.0"/>
      <color theme="1"/>
      <name val="Calibri"/>
      <scheme val="minor"/>
    </font>
    <font>
      <sz val="11.0"/>
      <color theme="0"/>
      <name val="Calibri"/>
    </font>
    <font>
      <sz val="11.0"/>
      <color theme="1"/>
      <name val="Calibri"/>
    </font>
    <font>
      <b/>
      <sz val="26.0"/>
      <color rgb="FFFFFFFF"/>
      <name val="Calibri"/>
    </font>
    <font/>
    <font>
      <sz val="14.0"/>
      <color theme="0"/>
      <name val="Calibri"/>
    </font>
    <font>
      <b/>
      <sz val="22.0"/>
      <color theme="1"/>
      <name val="Calibri"/>
    </font>
    <font>
      <b/>
      <sz val="20.0"/>
      <color theme="1"/>
      <name val="Calibri"/>
    </font>
    <font>
      <sz val="14.0"/>
      <color theme="1"/>
      <name val="Calibri"/>
    </font>
    <font>
      <b/>
      <sz val="16.0"/>
      <color theme="1"/>
      <name val="Calibri"/>
    </font>
    <font>
      <b/>
      <sz val="14.0"/>
      <color rgb="FFFFFFFF"/>
      <name val="Calibri"/>
    </font>
    <font>
      <b/>
      <sz val="14.0"/>
      <color theme="1"/>
      <name val="Calibri"/>
    </font>
    <font>
      <b/>
      <sz val="16.0"/>
      <color rgb="FF000000"/>
      <name val="Calibri"/>
    </font>
    <font>
      <sz val="16.0"/>
      <color rgb="FF000000"/>
      <name val="Calibri"/>
    </font>
    <font>
      <sz val="16.0"/>
      <color theme="1"/>
      <name val="Calibri"/>
    </font>
    <font>
      <color theme="1"/>
      <name val="Calibri"/>
    </font>
    <font>
      <sz val="10.0"/>
      <color theme="1"/>
      <name val="Calibri"/>
    </font>
    <font>
      <b/>
      <sz val="11.0"/>
      <color theme="0"/>
      <name val="Calibri"/>
    </font>
    <font>
      <b/>
      <sz val="10.0"/>
      <color theme="0"/>
      <name val="Calibri"/>
    </font>
    <font>
      <b/>
      <sz val="11.0"/>
      <color theme="1"/>
      <name val="Calibri"/>
    </font>
    <font>
      <b/>
      <sz val="13.0"/>
      <color theme="1"/>
      <name val="Calibri"/>
    </font>
    <font>
      <color theme="1"/>
      <name val="Calibri"/>
      <scheme val="minor"/>
    </font>
    <font>
      <color rgb="FF000000"/>
      <name val="Calibri"/>
    </font>
    <font>
      <sz val="20.0"/>
      <color theme="1"/>
      <name val="Calibri"/>
    </font>
    <font>
      <sz val="22.0"/>
      <color theme="1"/>
      <name val="Corbel"/>
    </font>
    <font>
      <b/>
      <sz val="24.0"/>
      <color theme="0"/>
      <name val="Calibri"/>
    </font>
    <font>
      <sz val="20.0"/>
      <color rgb="FF8E9DEF"/>
      <name val="Calibri"/>
    </font>
    <font>
      <sz val="14.0"/>
      <color theme="1"/>
      <name val="Corbel"/>
    </font>
  </fonts>
  <fills count="13">
    <fill>
      <patternFill patternType="none"/>
    </fill>
    <fill>
      <patternFill patternType="lightGray"/>
    </fill>
    <fill>
      <patternFill patternType="solid">
        <fgColor rgb="FF005878"/>
        <bgColor rgb="FF005878"/>
      </patternFill>
    </fill>
    <fill>
      <patternFill patternType="solid">
        <fgColor theme="6"/>
        <bgColor theme="6"/>
      </patternFill>
    </fill>
    <fill>
      <patternFill patternType="solid">
        <fgColor theme="9"/>
        <bgColor theme="9"/>
      </patternFill>
    </fill>
    <fill>
      <patternFill patternType="solid">
        <fgColor rgb="FFF1C232"/>
        <bgColor rgb="FFF1C232"/>
      </patternFill>
    </fill>
    <fill>
      <patternFill patternType="solid">
        <fgColor rgb="FFE5E5E5"/>
        <bgColor rgb="FFE5E5E5"/>
      </patternFill>
    </fill>
    <fill>
      <patternFill patternType="solid">
        <fgColor rgb="FFEFEFEF"/>
        <bgColor rgb="FFEFEFEF"/>
      </patternFill>
    </fill>
    <fill>
      <patternFill patternType="solid">
        <fgColor rgb="FFCCCCCC"/>
        <bgColor rgb="FFCCCCCC"/>
      </patternFill>
    </fill>
    <fill>
      <patternFill patternType="solid">
        <fgColor rgb="FFBFBFBF"/>
        <bgColor rgb="FFBFBFBF"/>
      </patternFill>
    </fill>
    <fill>
      <patternFill patternType="solid">
        <fgColor theme="4"/>
        <bgColor theme="4"/>
      </patternFill>
    </fill>
    <fill>
      <patternFill patternType="solid">
        <fgColor rgb="FFF2F2F2"/>
        <bgColor rgb="FFF2F2F2"/>
      </patternFill>
    </fill>
    <fill>
      <patternFill patternType="solid">
        <fgColor rgb="FFCFE2F3"/>
        <bgColor rgb="FFCFE2F3"/>
      </patternFill>
    </fill>
  </fills>
  <borders count="22">
    <border/>
    <border>
      <left/>
      <top/>
      <bottom/>
    </border>
    <border>
      <top/>
      <bottom/>
    </border>
    <border>
      <left/>
      <right/>
      <top/>
      <bottom/>
    </border>
    <border>
      <bottom style="thin">
        <color rgb="FF7F7F7F"/>
      </bottom>
    </border>
    <border>
      <right style="thin">
        <color rgb="FFA5A5A5"/>
      </right>
    </border>
    <border>
      <left style="thin">
        <color rgb="FFA5A5A5"/>
      </left>
      <right/>
      <top style="thin">
        <color rgb="FF7F7F7F"/>
      </top>
      <bottom/>
    </border>
    <border>
      <left/>
      <right/>
      <top style="thin">
        <color rgb="FF7F7F7F"/>
      </top>
      <bottom/>
    </border>
    <border>
      <left/>
      <right style="thin">
        <color rgb="FFA5A5A5"/>
      </right>
      <top style="thin">
        <color rgb="FF7F7F7F"/>
      </top>
      <bottom/>
    </border>
    <border>
      <left style="thin">
        <color rgb="FFA5A5A5"/>
      </left>
      <right/>
      <top/>
      <bottom/>
    </border>
    <border>
      <left style="thin">
        <color rgb="FFA5A5A5"/>
      </left>
      <right/>
      <top/>
      <bottom style="thin">
        <color rgb="FFA5A5A5"/>
      </bottom>
    </border>
    <border>
      <left/>
      <right style="thin">
        <color rgb="FFA5A5A5"/>
      </right>
      <top/>
      <bottom style="thin">
        <color rgb="FFA5A5A5"/>
      </bottom>
    </border>
    <border>
      <left/>
      <right style="thin">
        <color rgb="FFA5A5A5"/>
      </right>
      <top/>
      <bottom/>
    </border>
    <border>
      <left style="thin">
        <color rgb="FFA5A5A5"/>
      </left>
      <right style="thin">
        <color rgb="FFA5A5A5"/>
      </right>
      <top style="thin">
        <color rgb="FFA5A5A5"/>
      </top>
      <bottom style="thin">
        <color rgb="FFA5A5A5"/>
      </bottom>
    </border>
    <border>
      <left style="thin">
        <color rgb="FFD8D8D8"/>
      </left>
      <right style="thin">
        <color rgb="FFD8D8D8"/>
      </right>
    </border>
    <border>
      <left style="thin">
        <color rgb="FFD8D8D8"/>
      </left>
      <top style="thin">
        <color rgb="FFD8D8D8"/>
      </top>
      <bottom style="thin">
        <color rgb="FFD8D8D8"/>
      </bottom>
    </border>
    <border>
      <top style="thin">
        <color rgb="FFD8D8D8"/>
      </top>
      <bottom style="thin">
        <color rgb="FFD8D8D8"/>
      </bottom>
    </border>
    <border>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right style="thin">
        <color rgb="FFD8D8D8"/>
      </right>
      <top style="thin">
        <color rgb="FFD8D8D8"/>
      </top>
    </border>
    <border>
      <left style="thin">
        <color rgb="FF000000"/>
      </left>
      <right style="thin">
        <color rgb="FF000000"/>
      </right>
      <top style="thin">
        <color rgb="FF000000"/>
      </top>
      <bottom style="thin">
        <color rgb="FF000000"/>
      </bottom>
    </border>
    <border>
      <left style="thin">
        <color rgb="FFD8D8D8"/>
      </left>
      <right style="thin">
        <color rgb="FFD8D8D8"/>
      </right>
      <bottom style="thin">
        <color rgb="FFD8D8D8"/>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1" numFmtId="0" xfId="0" applyAlignment="1" applyFont="1">
      <alignment shrinkToFit="0" wrapText="1"/>
    </xf>
    <xf borderId="1" fillId="2" fontId="3" numFmtId="0" xfId="0" applyAlignment="1" applyBorder="1" applyFill="1" applyFont="1">
      <alignment horizontal="left" readingOrder="0" vertical="center"/>
    </xf>
    <xf borderId="2" fillId="0" fontId="4" numFmtId="0" xfId="0" applyBorder="1" applyFont="1"/>
    <xf borderId="1" fillId="2" fontId="5" numFmtId="0" xfId="0" applyAlignment="1" applyBorder="1" applyFont="1">
      <alignment horizontal="center" vertical="center"/>
    </xf>
    <xf borderId="1" fillId="2" fontId="1" numFmtId="0" xfId="0" applyAlignment="1" applyBorder="1" applyFont="1">
      <alignment horizontal="center" vertical="center"/>
    </xf>
    <xf borderId="3" fillId="2" fontId="1" numFmtId="0" xfId="0" applyBorder="1" applyFont="1"/>
    <xf borderId="0" fillId="0" fontId="6" numFmtId="0" xfId="0" applyAlignment="1" applyFont="1">
      <alignment horizontal="left" vertical="center"/>
    </xf>
    <xf borderId="0" fillId="0" fontId="7" numFmtId="0" xfId="0" applyAlignment="1" applyFont="1">
      <alignment horizontal="left" vertical="center"/>
    </xf>
    <xf borderId="0" fillId="0" fontId="8" numFmtId="0" xfId="0" applyAlignment="1" applyFont="1">
      <alignment horizontal="center" vertical="center"/>
    </xf>
    <xf borderId="0" fillId="0" fontId="2" numFmtId="0" xfId="0" applyAlignment="1" applyFont="1">
      <alignment vertical="center"/>
    </xf>
    <xf borderId="0" fillId="0" fontId="8" numFmtId="0" xfId="0" applyAlignment="1" applyFont="1">
      <alignment vertical="center"/>
    </xf>
    <xf borderId="0" fillId="0" fontId="9" numFmtId="0" xfId="0" applyAlignment="1" applyFont="1">
      <alignment horizontal="left" readingOrder="0" vertical="center"/>
    </xf>
    <xf borderId="0" fillId="0" fontId="8" numFmtId="0" xfId="0" applyAlignment="1" applyFont="1">
      <alignment horizontal="left" vertical="center"/>
    </xf>
    <xf borderId="0" fillId="0" fontId="2" numFmtId="0" xfId="0" applyAlignment="1" applyFont="1">
      <alignment horizontal="right" vertical="center"/>
    </xf>
    <xf borderId="0" fillId="0" fontId="2" numFmtId="0" xfId="0" applyFont="1"/>
    <xf borderId="1" fillId="3" fontId="10" numFmtId="0" xfId="0" applyAlignment="1" applyBorder="1" applyFill="1" applyFont="1">
      <alignment horizontal="center" vertical="center"/>
    </xf>
    <xf borderId="1" fillId="4" fontId="10" numFmtId="0" xfId="0" applyAlignment="1" applyBorder="1" applyFill="1" applyFont="1">
      <alignment horizontal="center" vertical="center"/>
    </xf>
    <xf borderId="1" fillId="5" fontId="10" numFmtId="0" xfId="0" applyAlignment="1" applyBorder="1" applyFill="1" applyFont="1">
      <alignment horizontal="center" vertical="center"/>
    </xf>
    <xf borderId="1" fillId="6" fontId="11" numFmtId="0" xfId="0" applyAlignment="1" applyBorder="1" applyFill="1" applyFont="1">
      <alignment horizontal="center" vertical="center"/>
    </xf>
    <xf borderId="0" fillId="0" fontId="2" numFmtId="0" xfId="0" applyAlignment="1" applyFont="1">
      <alignment horizontal="left" vertical="center"/>
    </xf>
    <xf borderId="0" fillId="0" fontId="2" numFmtId="164" xfId="0" applyAlignment="1" applyFont="1" applyNumberFormat="1">
      <alignment horizontal="left" readingOrder="0" vertical="center"/>
    </xf>
    <xf borderId="4" fillId="0" fontId="9" numFmtId="0" xfId="0" applyAlignment="1" applyBorder="1" applyFont="1">
      <alignment vertical="center"/>
    </xf>
    <xf borderId="4" fillId="0" fontId="12" numFmtId="0" xfId="0" applyAlignment="1" applyBorder="1" applyFont="1">
      <alignment vertical="center"/>
    </xf>
    <xf borderId="4" fillId="0" fontId="13" numFmtId="0" xfId="0" applyAlignment="1" applyBorder="1" applyFont="1">
      <alignment vertical="center"/>
    </xf>
    <xf borderId="4" fillId="0" fontId="14" numFmtId="0" xfId="0" applyBorder="1" applyFont="1"/>
    <xf borderId="0" fillId="0" fontId="14" numFmtId="0" xfId="0" applyFont="1"/>
    <xf borderId="0" fillId="7" fontId="15" numFmtId="0" xfId="0" applyFill="1" applyFont="1"/>
    <xf borderId="0" fillId="7" fontId="14" numFmtId="0" xfId="0" applyFont="1"/>
    <xf borderId="4" fillId="7" fontId="9" numFmtId="0" xfId="0" applyAlignment="1" applyBorder="1" applyFont="1">
      <alignment horizontal="center"/>
    </xf>
    <xf borderId="0" fillId="7" fontId="9" numFmtId="0" xfId="0" applyAlignment="1" applyFont="1">
      <alignment horizontal="center"/>
    </xf>
    <xf borderId="0" fillId="8" fontId="9" numFmtId="0" xfId="0" applyAlignment="1" applyFill="1" applyFont="1">
      <alignment horizontal="center"/>
    </xf>
    <xf borderId="4" fillId="8" fontId="9" numFmtId="0" xfId="0" applyAlignment="1" applyBorder="1" applyFont="1">
      <alignment horizontal="center"/>
    </xf>
    <xf borderId="0" fillId="8" fontId="14" numFmtId="0" xfId="0" applyFont="1"/>
    <xf borderId="5" fillId="0" fontId="2" numFmtId="0" xfId="0" applyBorder="1" applyFont="1"/>
    <xf borderId="6" fillId="9" fontId="16" numFmtId="165" xfId="0" applyAlignment="1" applyBorder="1" applyFill="1" applyFont="1" applyNumberFormat="1">
      <alignment horizontal="center" vertical="center"/>
    </xf>
    <xf borderId="7" fillId="9" fontId="16" numFmtId="165" xfId="0" applyAlignment="1" applyBorder="1" applyFont="1" applyNumberFormat="1">
      <alignment horizontal="center" vertical="center"/>
    </xf>
    <xf borderId="8" fillId="9" fontId="16" numFmtId="165" xfId="0" applyAlignment="1" applyBorder="1" applyFont="1" applyNumberFormat="1">
      <alignment horizontal="center" vertical="center"/>
    </xf>
    <xf borderId="9" fillId="9" fontId="16" numFmtId="165" xfId="0" applyAlignment="1" applyBorder="1" applyFont="1" applyNumberFormat="1">
      <alignment horizontal="center" vertical="center"/>
    </xf>
    <xf borderId="3" fillId="9" fontId="16" numFmtId="165" xfId="0" applyAlignment="1" applyBorder="1" applyFont="1" applyNumberFormat="1">
      <alignment horizontal="center" vertical="center"/>
    </xf>
    <xf borderId="10" fillId="9" fontId="16" numFmtId="165" xfId="0" applyAlignment="1" applyBorder="1" applyFont="1" applyNumberFormat="1">
      <alignment horizontal="center" vertical="center"/>
    </xf>
    <xf borderId="11" fillId="9" fontId="16" numFmtId="165" xfId="0" applyAlignment="1" applyBorder="1" applyFont="1" applyNumberFormat="1">
      <alignment horizontal="center" vertical="center"/>
    </xf>
    <xf borderId="12" fillId="9" fontId="16" numFmtId="165" xfId="0" applyAlignment="1" applyBorder="1" applyFont="1" applyNumberFormat="1">
      <alignment horizontal="center" vertical="center"/>
    </xf>
    <xf borderId="0" fillId="9" fontId="16" numFmtId="165" xfId="0" applyAlignment="1" applyFont="1" applyNumberFormat="1">
      <alignment horizontal="center" vertical="center"/>
    </xf>
    <xf borderId="3" fillId="10" fontId="17" numFmtId="0" xfId="0" applyAlignment="1" applyBorder="1" applyFill="1" applyFont="1">
      <alignment horizontal="left" vertical="center"/>
    </xf>
    <xf borderId="3" fillId="10" fontId="17" numFmtId="0" xfId="0" applyAlignment="1" applyBorder="1" applyFont="1">
      <alignment horizontal="center" shrinkToFit="0" vertical="center" wrapText="1"/>
    </xf>
    <xf borderId="5" fillId="0" fontId="18" numFmtId="0" xfId="0" applyAlignment="1" applyBorder="1" applyFont="1">
      <alignment horizontal="center" shrinkToFit="0" vertical="center" wrapText="1"/>
    </xf>
    <xf borderId="13" fillId="9" fontId="16" numFmtId="0" xfId="0" applyAlignment="1" applyBorder="1" applyFont="1">
      <alignment horizontal="center" shrinkToFit="1" vertical="center" wrapText="0"/>
    </xf>
    <xf borderId="0" fillId="11" fontId="2" numFmtId="0" xfId="0" applyAlignment="1" applyFill="1" applyFont="1">
      <alignment horizontal="left" shrinkToFit="0" wrapText="1"/>
    </xf>
    <xf borderId="0" fillId="11" fontId="2" numFmtId="9" xfId="0" applyAlignment="1" applyFont="1" applyNumberFormat="1">
      <alignment horizontal="center" vertical="center"/>
    </xf>
    <xf borderId="0" fillId="11" fontId="2" numFmtId="164" xfId="0" applyAlignment="1" applyFont="1" applyNumberFormat="1">
      <alignment horizontal="center" vertical="center"/>
    </xf>
    <xf borderId="0" fillId="11" fontId="2" numFmtId="166" xfId="0" applyAlignment="1" applyFont="1" applyNumberFormat="1">
      <alignment horizontal="center" vertical="center"/>
    </xf>
    <xf borderId="14" fillId="0" fontId="2" numFmtId="0" xfId="0" applyAlignment="1" applyBorder="1" applyFont="1">
      <alignment vertical="center"/>
    </xf>
    <xf borderId="0" fillId="12" fontId="19" numFmtId="0" xfId="0" applyAlignment="1" applyFill="1" applyFont="1">
      <alignment horizontal="center" readingOrder="0" shrinkToFit="0" vertical="center" wrapText="1"/>
    </xf>
    <xf borderId="0" fillId="0" fontId="2" numFmtId="0" xfId="0" applyAlignment="1" applyFont="1">
      <alignment horizontal="center" vertical="center"/>
    </xf>
    <xf borderId="15" fillId="12" fontId="20" numFmtId="0" xfId="0" applyAlignment="1" applyBorder="1" applyFont="1">
      <alignment horizontal="center" readingOrder="0" vertical="center"/>
    </xf>
    <xf borderId="16" fillId="0" fontId="4" numFmtId="0" xfId="0" applyBorder="1" applyFont="1"/>
    <xf borderId="17" fillId="0" fontId="4" numFmtId="0" xfId="0" applyBorder="1" applyFont="1"/>
    <xf borderId="18" fillId="0" fontId="2" numFmtId="0" xfId="0" applyAlignment="1" applyBorder="1" applyFont="1">
      <alignment horizontal="center" vertical="center"/>
    </xf>
    <xf borderId="0" fillId="11" fontId="2" numFmtId="0" xfId="0" applyAlignment="1" applyFont="1">
      <alignment horizontal="left" readingOrder="0" shrinkToFit="0" vertical="center" wrapText="1"/>
    </xf>
    <xf borderId="0" fillId="11" fontId="2" numFmtId="0" xfId="0" applyAlignment="1" applyFont="1">
      <alignment horizontal="center" readingOrder="0" vertical="center"/>
    </xf>
    <xf borderId="0" fillId="11" fontId="2" numFmtId="164" xfId="0" applyAlignment="1" applyFont="1" applyNumberFormat="1">
      <alignment horizontal="center" readingOrder="0" vertical="center"/>
    </xf>
    <xf borderId="0" fillId="11" fontId="2" numFmtId="166" xfId="0" applyAlignment="1" applyFont="1" applyNumberFormat="1">
      <alignment horizontal="center" readingOrder="0" vertical="center"/>
    </xf>
    <xf borderId="0" fillId="0" fontId="2"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2" numFmtId="166" xfId="0" applyAlignment="1" applyFont="1" applyNumberFormat="1">
      <alignment horizontal="center" readingOrder="0" vertical="center"/>
    </xf>
    <xf borderId="19" fillId="0" fontId="2" numFmtId="0" xfId="0" applyAlignment="1" applyBorder="1" applyFont="1">
      <alignment horizontal="center" vertical="center"/>
    </xf>
    <xf borderId="15" fillId="0" fontId="2" numFmtId="0" xfId="0" applyAlignment="1" applyBorder="1" applyFont="1">
      <alignment horizontal="center" vertical="center"/>
    </xf>
    <xf borderId="20" fillId="0" fontId="21" numFmtId="0" xfId="0" applyBorder="1" applyFont="1"/>
    <xf borderId="17" fillId="0" fontId="2" numFmtId="0" xfId="0" applyAlignment="1" applyBorder="1" applyFont="1">
      <alignment horizontal="center" vertical="center"/>
    </xf>
    <xf borderId="20" fillId="0" fontId="2" numFmtId="0" xfId="0" applyAlignment="1" applyBorder="1" applyFont="1">
      <alignment horizontal="center" vertical="center"/>
    </xf>
    <xf borderId="18" fillId="0" fontId="20" numFmtId="0" xfId="0" applyAlignment="1" applyBorder="1" applyFont="1">
      <alignment horizontal="center" vertical="center"/>
    </xf>
    <xf borderId="21" fillId="0" fontId="2" numFmtId="0" xfId="0" applyAlignment="1" applyBorder="1" applyFont="1">
      <alignment horizontal="center" vertical="center"/>
    </xf>
    <xf borderId="20" fillId="0" fontId="20" numFmtId="0" xfId="0" applyAlignment="1" applyBorder="1" applyFont="1">
      <alignment horizontal="center" readingOrder="0" vertical="center"/>
    </xf>
    <xf borderId="20" fillId="4" fontId="2" numFmtId="0" xfId="0" applyAlignment="1" applyBorder="1" applyFont="1">
      <alignment horizontal="center" vertical="center"/>
    </xf>
    <xf borderId="0" fillId="0" fontId="22" numFmtId="0" xfId="0" applyAlignment="1" applyFont="1">
      <alignment readingOrder="0"/>
    </xf>
    <xf borderId="0" fillId="0" fontId="22" numFmtId="0" xfId="0" applyAlignment="1" applyFont="1">
      <alignment readingOrder="0" shrinkToFit="0" wrapText="1"/>
    </xf>
    <xf borderId="0" fillId="0" fontId="2" numFmtId="0" xfId="0" applyAlignment="1" applyFont="1">
      <alignment horizontal="left" shrinkToFit="0" vertical="center" wrapText="1"/>
    </xf>
    <xf borderId="0" fillId="0" fontId="2" numFmtId="164" xfId="0" applyAlignment="1" applyFont="1" applyNumberFormat="1">
      <alignment horizontal="center" vertical="center"/>
    </xf>
    <xf borderId="0" fillId="0" fontId="2" numFmtId="166" xfId="0" applyAlignment="1" applyFont="1" applyNumberFormat="1">
      <alignment horizontal="center" vertical="center"/>
    </xf>
    <xf borderId="0" fillId="0" fontId="1" numFmtId="0" xfId="0" applyAlignment="1" applyFont="1">
      <alignment horizontal="center"/>
    </xf>
    <xf borderId="0" fillId="0" fontId="23" numFmtId="0" xfId="0" applyFont="1"/>
    <xf borderId="0" fillId="0" fontId="24" numFmtId="0" xfId="0" applyAlignment="1" applyFont="1">
      <alignment vertical="center"/>
    </xf>
    <xf borderId="3" fillId="2" fontId="23" numFmtId="0" xfId="0" applyBorder="1" applyFont="1"/>
    <xf borderId="1" fillId="2" fontId="25" numFmtId="0" xfId="0" applyAlignment="1" applyBorder="1" applyFont="1">
      <alignment horizontal="left" vertical="center"/>
    </xf>
    <xf borderId="0" fillId="0" fontId="16" numFmtId="0" xfId="0" applyFont="1"/>
    <xf borderId="3" fillId="11" fontId="23" numFmtId="0" xfId="0" applyBorder="1" applyFont="1"/>
    <xf borderId="3" fillId="11" fontId="26" numFmtId="0" xfId="0" applyBorder="1" applyFont="1"/>
    <xf borderId="3" fillId="11" fontId="6" numFmtId="0" xfId="0" applyAlignment="1" applyBorder="1" applyFont="1">
      <alignment vertical="center"/>
    </xf>
    <xf borderId="1" fillId="11" fontId="27" numFmtId="0" xfId="0" applyAlignment="1" applyBorder="1" applyFont="1">
      <alignment horizontal="left" shrinkToFit="0" vertical="center" wrapText="1"/>
    </xf>
    <xf borderId="0" fillId="0" fontId="16" numFmtId="0" xfId="0" applyAlignment="1" applyFont="1">
      <alignment vertical="top"/>
    </xf>
    <xf borderId="3" fillId="11" fontId="16" numFmtId="0" xfId="0" applyBorder="1" applyFont="1"/>
    <xf borderId="3" fillId="11" fontId="2" numFmtId="0" xfId="0" applyAlignment="1" applyBorder="1" applyFont="1">
      <alignment shrinkToFit="0" wrapText="1"/>
    </xf>
  </cellXfs>
  <cellStyles count="1">
    <cellStyle xfId="0" name="Normal" builtinId="0"/>
  </cellStyles>
  <dxfs count="8">
    <dxf>
      <font>
        <b/>
        <color theme="0"/>
      </font>
      <fill>
        <patternFill patternType="none"/>
      </fill>
      <border>
        <left style="thin">
          <color rgb="FFC00000"/>
        </left>
        <right style="thin">
          <color rgb="FFC00000"/>
        </right>
      </border>
    </dxf>
    <dxf>
      <font/>
      <fill>
        <patternFill patternType="solid">
          <fgColor rgb="FFD8D8D8"/>
          <bgColor rgb="FFD8D8D8"/>
        </patternFill>
      </fill>
      <border>
        <bottom style="thin">
          <color rgb="FFA5A5A5"/>
        </bottom>
      </border>
    </dxf>
    <dxf>
      <font/>
      <fill>
        <patternFill patternType="solid">
          <fgColor rgb="FFF2F2F2"/>
          <bgColor rgb="FFF2F2F2"/>
        </patternFill>
      </fill>
      <border>
        <bottom style="thin">
          <color rgb="FFA5A5A5"/>
        </bottom>
      </border>
    </dxf>
    <dxf>
      <font/>
      <fill>
        <patternFill patternType="solid">
          <fgColor rgb="FF00B0F0"/>
          <bgColor rgb="FF00B0F0"/>
        </patternFill>
      </fill>
      <border/>
    </dxf>
    <dxf>
      <font/>
      <fill>
        <patternFill patternType="solid">
          <fgColor rgb="FF862B98"/>
          <bgColor rgb="FF862B98"/>
        </patternFill>
      </fill>
      <border/>
    </dxf>
    <dxf>
      <font/>
      <fill>
        <patternFill patternType="solid">
          <fgColor rgb="FF20A472"/>
          <bgColor rgb="FF20A472"/>
        </patternFill>
      </fill>
      <border/>
    </dxf>
    <dxf>
      <font/>
      <fill>
        <patternFill patternType="solid">
          <fgColor rgb="FFF1C232"/>
          <bgColor rgb="FFF1C232"/>
        </patternFill>
      </fill>
      <border/>
    </dxf>
    <dxf>
      <font/>
      <fill>
        <patternFill patternType="solid">
          <fgColor rgb="FFE5E5E5"/>
          <bgColor rgb="FFE5E5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3790950</xdr:colOff>
      <xdr:row>1</xdr:row>
      <xdr:rowOff>9525</xdr:rowOff>
    </xdr:from>
    <xdr:ext cx="504825" cy="581025"/>
    <xdr:pic>
      <xdr:nvPicPr>
        <xdr:cNvPr descr="Diagrama de Gantt con relleno sólid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00B0F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6.0" ySplit="9.0" topLeftCell="G10" activePane="bottomRight" state="frozen"/>
      <selection activeCell="G1" sqref="G1" pane="topRight"/>
      <selection activeCell="A10" sqref="A10" pane="bottomLeft"/>
      <selection activeCell="G10" sqref="G10" pane="bottomRight"/>
    </sheetView>
  </sheetViews>
  <sheetFormatPr customHeight="1" defaultColWidth="14.43" defaultRowHeight="15.0"/>
  <cols>
    <col customWidth="1" min="1" max="1" width="4.71"/>
    <col customWidth="1" min="2" max="2" width="36.71"/>
    <col customWidth="1" min="3" max="3" width="17.71"/>
    <col customWidth="1" min="4" max="4" width="12.71"/>
    <col customWidth="1" min="5" max="5" width="10.43"/>
    <col customWidth="1" min="6" max="6" width="2.71"/>
    <col customWidth="1" min="7" max="121" width="5.71"/>
    <col customWidth="1" min="122" max="125" width="8.86"/>
  </cols>
  <sheetData>
    <row r="1" ht="24.75" customHeight="1">
      <c r="A1" s="1"/>
      <c r="D1" s="2"/>
    </row>
    <row r="2" ht="49.5" customHeight="1">
      <c r="A2" s="3"/>
      <c r="B2" s="4" t="s">
        <v>0</v>
      </c>
      <c r="C2" s="5"/>
      <c r="D2" s="5"/>
      <c r="E2" s="5"/>
      <c r="F2" s="5"/>
      <c r="G2" s="6"/>
      <c r="H2" s="5"/>
      <c r="I2" s="5"/>
      <c r="J2" s="5"/>
      <c r="K2" s="5"/>
      <c r="L2" s="5"/>
      <c r="M2" s="7"/>
      <c r="N2" s="5"/>
      <c r="O2" s="5"/>
      <c r="P2" s="5"/>
      <c r="Q2" s="5"/>
      <c r="R2" s="5"/>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row>
    <row r="3" ht="19.5" customHeight="1">
      <c r="A3" s="3"/>
      <c r="B3" s="9"/>
      <c r="C3" s="10"/>
      <c r="D3" s="11"/>
      <c r="E3" s="12"/>
      <c r="F3" s="12"/>
      <c r="G3" s="13"/>
      <c r="H3" s="12"/>
      <c r="I3" s="12"/>
      <c r="J3" s="12"/>
    </row>
    <row r="4" ht="30.0" customHeight="1">
      <c r="A4" s="3"/>
      <c r="B4" s="14" t="s">
        <v>1</v>
      </c>
      <c r="C4" s="15"/>
      <c r="D4" s="2"/>
      <c r="E4" s="16" t="s">
        <v>2</v>
      </c>
      <c r="F4" s="17"/>
      <c r="G4" s="18" t="s">
        <v>3</v>
      </c>
      <c r="H4" s="5"/>
      <c r="I4" s="5"/>
      <c r="J4" s="5"/>
      <c r="L4" s="19" t="s">
        <v>4</v>
      </c>
      <c r="M4" s="5"/>
      <c r="N4" s="5"/>
      <c r="O4" s="5"/>
      <c r="Q4" s="20" t="s">
        <v>5</v>
      </c>
      <c r="R4" s="5"/>
      <c r="S4" s="5"/>
      <c r="T4" s="5"/>
      <c r="V4" s="21" t="s">
        <v>6</v>
      </c>
      <c r="W4" s="5"/>
      <c r="X4" s="5"/>
      <c r="Y4" s="5"/>
    </row>
    <row r="5" ht="30.0" customHeight="1">
      <c r="A5" s="3"/>
      <c r="B5" s="14" t="s">
        <v>7</v>
      </c>
      <c r="C5" s="22"/>
      <c r="D5" s="2"/>
      <c r="E5" s="17"/>
      <c r="F5" s="17"/>
    </row>
    <row r="6" ht="30.0" customHeight="1">
      <c r="A6" s="3"/>
      <c r="B6" s="22" t="s">
        <v>8</v>
      </c>
      <c r="C6" s="23">
        <v>45516.0</v>
      </c>
      <c r="D6" s="2"/>
      <c r="E6" s="17"/>
      <c r="F6" s="17"/>
      <c r="G6" s="24" t="str">
        <f>TEXT(G7,"mmmm")</f>
        <v>agosto</v>
      </c>
      <c r="H6" s="24"/>
      <c r="I6" s="24"/>
      <c r="J6" s="24"/>
      <c r="K6" s="24"/>
      <c r="L6" s="24"/>
      <c r="M6" s="24"/>
      <c r="N6" s="24" t="str">
        <f>IF(TEXT(N7,"mmmm")=G6,"",TEXT(N7,"mmmm"))</f>
        <v/>
      </c>
      <c r="O6" s="24"/>
      <c r="P6" s="24"/>
      <c r="Q6" s="24"/>
      <c r="R6" s="24"/>
      <c r="S6" s="24"/>
      <c r="T6" s="24"/>
      <c r="U6" s="24" t="str">
        <f>IF(OR(TEXT(U7,"mmmm")=N6,TEXT(U7,"mmmm")=G6),"",TEXT(U7,"mmmm"))</f>
        <v/>
      </c>
      <c r="V6" s="24"/>
      <c r="W6" s="24"/>
      <c r="X6" s="24"/>
      <c r="Y6" s="24"/>
      <c r="Z6" s="24"/>
      <c r="AA6" s="24"/>
      <c r="AB6" s="24" t="str">
        <f>IF(OR(TEXT(AB7,"mmmm")=U6,TEXT(AB7,"mmmm")=N6,TEXT(AB7,"mmmm")=G6),"",TEXT(AB7,"mmmm"))</f>
        <v>septiembre</v>
      </c>
      <c r="AC6" s="24"/>
      <c r="AD6" s="24"/>
      <c r="AE6" s="24"/>
      <c r="AF6" s="24"/>
      <c r="AG6" s="24"/>
      <c r="AH6" s="24"/>
      <c r="AI6" s="24" t="str">
        <f>IF(OR(TEXT(AI7,"mmmm")=AB6,TEXT(AI7,"mmmm")=U6,TEXT(AI7,"mmmm")=N6,TEXT(AI7,"mmmm")=G6),"",TEXT(AI7,"mmmm"))</f>
        <v/>
      </c>
      <c r="AJ6" s="24"/>
      <c r="AK6" s="24"/>
      <c r="AL6" s="24"/>
      <c r="AM6" s="24"/>
      <c r="AN6" s="24"/>
      <c r="AO6" s="24"/>
      <c r="AP6" s="24" t="str">
        <f>IF(OR(TEXT(AP7,"mmmm")=AI6,TEXT(AP7,"mmmm")=AB6,TEXT(AP7,"mmmm")=U6,TEXT(AP7,"mmmm")=N6),"",TEXT(AP7,"mmmm"))</f>
        <v/>
      </c>
      <c r="AQ6" s="24"/>
      <c r="AR6" s="24"/>
      <c r="AS6" s="24"/>
      <c r="AT6" s="24"/>
      <c r="AU6" s="24"/>
      <c r="AV6" s="25"/>
      <c r="AW6" s="25" t="str">
        <f>IF(OR(TEXT(AW7,"mmmm")=AP6,TEXT(AW7,"mmmm")=AI6,TEXT(AW7,"mmmm")=AB6,TEXT(AW7,"mmmm")=U6),"",TEXT(AW7,"mmmm"))</f>
        <v/>
      </c>
      <c r="AX6" s="25"/>
      <c r="AY6" s="25"/>
      <c r="AZ6" s="26"/>
      <c r="BA6" s="27"/>
      <c r="BB6" s="27"/>
      <c r="BC6" s="27"/>
      <c r="BD6" s="27" t="str">
        <f>IF(OR(TEXT(BD7,"mmmm")=AW6,TEXT(BD7,"mmmm")=AP6,TEXT(BD7,"mmmm")=AI6,TEXT(BD7,"mmmm")=AB6),"",TEXT(BD7,"mmmm"))</f>
        <v/>
      </c>
      <c r="BE6" s="27"/>
      <c r="BF6" s="27"/>
      <c r="BG6" s="27"/>
      <c r="BH6" s="27"/>
      <c r="BI6" s="27"/>
      <c r="BJ6" s="27"/>
      <c r="BK6" s="28"/>
      <c r="BL6" s="28"/>
      <c r="BM6" s="28"/>
      <c r="BN6" s="28"/>
      <c r="BO6" s="28"/>
      <c r="BP6" s="28"/>
      <c r="BQ6" s="28"/>
      <c r="BR6" s="28"/>
      <c r="BS6" s="28"/>
      <c r="BT6" s="28"/>
      <c r="BU6" s="28"/>
      <c r="BV6" s="28"/>
      <c r="BW6" s="28"/>
      <c r="BX6" s="28"/>
      <c r="BY6" s="28"/>
      <c r="BZ6" s="28"/>
      <c r="CA6" s="28"/>
      <c r="CB6" s="28"/>
      <c r="CC6" s="28"/>
      <c r="CD6" s="28"/>
      <c r="CE6" s="28"/>
      <c r="CF6" s="29"/>
      <c r="CG6" s="30"/>
      <c r="CH6" s="30"/>
      <c r="CI6" s="30"/>
      <c r="CJ6" s="30"/>
      <c r="CK6" s="31" t="str">
        <f>IF(OR(TEXT(CF7,"mmmm")=BY6,TEXT(CF7,"mmmm")=BR6,TEXT(CF7,"mmmm")=BK6,TEXT(CF7,"mmmm")=BD6),"",TEXT(CF7,"mmmm"))</f>
        <v>octubre</v>
      </c>
      <c r="CL6" s="32"/>
      <c r="CM6" s="32"/>
      <c r="CN6" s="32"/>
      <c r="CO6" s="32"/>
      <c r="CP6" s="32"/>
      <c r="CQ6" s="32"/>
      <c r="CR6" s="32"/>
      <c r="CS6" s="32"/>
      <c r="CT6" s="32"/>
      <c r="CU6" s="32"/>
      <c r="CV6" s="32"/>
      <c r="CW6" s="32"/>
      <c r="CX6" s="32"/>
      <c r="CY6" s="32"/>
      <c r="CZ6" s="32"/>
      <c r="DA6" s="32"/>
      <c r="DB6" s="32"/>
      <c r="DC6" s="32"/>
      <c r="DD6" s="32"/>
      <c r="DE6" s="32"/>
      <c r="DF6" s="32"/>
      <c r="DG6" s="32"/>
      <c r="DH6" s="32"/>
      <c r="DI6" s="32"/>
      <c r="DJ6" s="33"/>
      <c r="DK6" s="33"/>
      <c r="DL6" s="34" t="s">
        <v>9</v>
      </c>
      <c r="DM6" s="35"/>
      <c r="DN6" s="35"/>
      <c r="DO6" s="35"/>
      <c r="DP6" s="35"/>
    </row>
    <row r="7" ht="30.0" customHeight="1">
      <c r="A7" s="3"/>
      <c r="B7" s="22" t="s">
        <v>10</v>
      </c>
      <c r="C7" s="22">
        <v>0.0</v>
      </c>
      <c r="D7" s="17"/>
      <c r="E7" s="17"/>
      <c r="F7" s="36"/>
      <c r="G7" s="37">
        <f>IFERROR(Color!Inicio_del_proyecto+Color!Incremento_de_desplazamiento,TODAY())</f>
        <v>45516</v>
      </c>
      <c r="H7" s="38">
        <f t="shared" ref="H7:DP7" si="1">G7+1</f>
        <v>45517</v>
      </c>
      <c r="I7" s="38">
        <f t="shared" si="1"/>
        <v>45518</v>
      </c>
      <c r="J7" s="38">
        <f t="shared" si="1"/>
        <v>45519</v>
      </c>
      <c r="K7" s="38">
        <f t="shared" si="1"/>
        <v>45520</v>
      </c>
      <c r="L7" s="38">
        <f t="shared" si="1"/>
        <v>45521</v>
      </c>
      <c r="M7" s="39">
        <f t="shared" si="1"/>
        <v>45522</v>
      </c>
      <c r="N7" s="38">
        <f t="shared" si="1"/>
        <v>45523</v>
      </c>
      <c r="O7" s="38">
        <f t="shared" si="1"/>
        <v>45524</v>
      </c>
      <c r="P7" s="38">
        <f t="shared" si="1"/>
        <v>45525</v>
      </c>
      <c r="Q7" s="38">
        <f t="shared" si="1"/>
        <v>45526</v>
      </c>
      <c r="R7" s="38">
        <f t="shared" si="1"/>
        <v>45527</v>
      </c>
      <c r="S7" s="38">
        <f t="shared" si="1"/>
        <v>45528</v>
      </c>
      <c r="T7" s="39">
        <f t="shared" si="1"/>
        <v>45529</v>
      </c>
      <c r="U7" s="38">
        <f t="shared" si="1"/>
        <v>45530</v>
      </c>
      <c r="V7" s="38">
        <f t="shared" si="1"/>
        <v>45531</v>
      </c>
      <c r="W7" s="38">
        <f t="shared" si="1"/>
        <v>45532</v>
      </c>
      <c r="X7" s="38">
        <f t="shared" si="1"/>
        <v>45533</v>
      </c>
      <c r="Y7" s="38">
        <f t="shared" si="1"/>
        <v>45534</v>
      </c>
      <c r="Z7" s="38">
        <f t="shared" si="1"/>
        <v>45535</v>
      </c>
      <c r="AA7" s="39">
        <f t="shared" si="1"/>
        <v>45536</v>
      </c>
      <c r="AB7" s="38">
        <f t="shared" si="1"/>
        <v>45537</v>
      </c>
      <c r="AC7" s="38">
        <f t="shared" si="1"/>
        <v>45538</v>
      </c>
      <c r="AD7" s="38">
        <f t="shared" si="1"/>
        <v>45539</v>
      </c>
      <c r="AE7" s="38">
        <f t="shared" si="1"/>
        <v>45540</v>
      </c>
      <c r="AF7" s="38">
        <f t="shared" si="1"/>
        <v>45541</v>
      </c>
      <c r="AG7" s="38">
        <f t="shared" si="1"/>
        <v>45542</v>
      </c>
      <c r="AH7" s="39">
        <f t="shared" si="1"/>
        <v>45543</v>
      </c>
      <c r="AI7" s="38">
        <f t="shared" si="1"/>
        <v>45544</v>
      </c>
      <c r="AJ7" s="38">
        <f t="shared" si="1"/>
        <v>45545</v>
      </c>
      <c r="AK7" s="38">
        <f t="shared" si="1"/>
        <v>45546</v>
      </c>
      <c r="AL7" s="38">
        <f t="shared" si="1"/>
        <v>45547</v>
      </c>
      <c r="AM7" s="38">
        <f t="shared" si="1"/>
        <v>45548</v>
      </c>
      <c r="AN7" s="38">
        <f t="shared" si="1"/>
        <v>45549</v>
      </c>
      <c r="AO7" s="39">
        <f t="shared" si="1"/>
        <v>45550</v>
      </c>
      <c r="AP7" s="38">
        <f t="shared" si="1"/>
        <v>45551</v>
      </c>
      <c r="AQ7" s="38">
        <f t="shared" si="1"/>
        <v>45552</v>
      </c>
      <c r="AR7" s="38">
        <f t="shared" si="1"/>
        <v>45553</v>
      </c>
      <c r="AS7" s="38">
        <f t="shared" si="1"/>
        <v>45554</v>
      </c>
      <c r="AT7" s="38">
        <f t="shared" si="1"/>
        <v>45555</v>
      </c>
      <c r="AU7" s="38">
        <f t="shared" si="1"/>
        <v>45556</v>
      </c>
      <c r="AV7" s="39">
        <f t="shared" si="1"/>
        <v>45557</v>
      </c>
      <c r="AW7" s="38">
        <f t="shared" si="1"/>
        <v>45558</v>
      </c>
      <c r="AX7" s="38">
        <f t="shared" si="1"/>
        <v>45559</v>
      </c>
      <c r="AY7" s="38">
        <f t="shared" si="1"/>
        <v>45560</v>
      </c>
      <c r="AZ7" s="38">
        <f t="shared" si="1"/>
        <v>45561</v>
      </c>
      <c r="BA7" s="38">
        <f t="shared" si="1"/>
        <v>45562</v>
      </c>
      <c r="BB7" s="38">
        <f t="shared" si="1"/>
        <v>45563</v>
      </c>
      <c r="BC7" s="39">
        <f t="shared" si="1"/>
        <v>45564</v>
      </c>
      <c r="BD7" s="38">
        <f t="shared" si="1"/>
        <v>45565</v>
      </c>
      <c r="BE7" s="38">
        <f t="shared" si="1"/>
        <v>45566</v>
      </c>
      <c r="BF7" s="38">
        <f t="shared" si="1"/>
        <v>45567</v>
      </c>
      <c r="BG7" s="38">
        <f t="shared" si="1"/>
        <v>45568</v>
      </c>
      <c r="BH7" s="38">
        <f t="shared" si="1"/>
        <v>45569</v>
      </c>
      <c r="BI7" s="38">
        <f t="shared" si="1"/>
        <v>45570</v>
      </c>
      <c r="BJ7" s="39">
        <f t="shared" si="1"/>
        <v>45571</v>
      </c>
      <c r="BK7" s="39">
        <f t="shared" si="1"/>
        <v>45572</v>
      </c>
      <c r="BL7" s="39">
        <f t="shared" si="1"/>
        <v>45573</v>
      </c>
      <c r="BM7" s="39">
        <f t="shared" si="1"/>
        <v>45574</v>
      </c>
      <c r="BN7" s="39">
        <f t="shared" si="1"/>
        <v>45575</v>
      </c>
      <c r="BO7" s="39">
        <f t="shared" si="1"/>
        <v>45576</v>
      </c>
      <c r="BP7" s="39">
        <f t="shared" si="1"/>
        <v>45577</v>
      </c>
      <c r="BQ7" s="39">
        <f t="shared" si="1"/>
        <v>45578</v>
      </c>
      <c r="BR7" s="39">
        <f t="shared" si="1"/>
        <v>45579</v>
      </c>
      <c r="BS7" s="39">
        <f t="shared" si="1"/>
        <v>45580</v>
      </c>
      <c r="BT7" s="39">
        <f t="shared" si="1"/>
        <v>45581</v>
      </c>
      <c r="BU7" s="39">
        <f t="shared" si="1"/>
        <v>45582</v>
      </c>
      <c r="BV7" s="39">
        <f t="shared" si="1"/>
        <v>45583</v>
      </c>
      <c r="BW7" s="39">
        <f t="shared" si="1"/>
        <v>45584</v>
      </c>
      <c r="BX7" s="39">
        <f t="shared" si="1"/>
        <v>45585</v>
      </c>
      <c r="BY7" s="39">
        <f t="shared" si="1"/>
        <v>45586</v>
      </c>
      <c r="BZ7" s="39">
        <f t="shared" si="1"/>
        <v>45587</v>
      </c>
      <c r="CA7" s="39">
        <f t="shared" si="1"/>
        <v>45588</v>
      </c>
      <c r="CB7" s="39">
        <f t="shared" si="1"/>
        <v>45589</v>
      </c>
      <c r="CC7" s="39">
        <f t="shared" si="1"/>
        <v>45590</v>
      </c>
      <c r="CD7" s="39">
        <f t="shared" si="1"/>
        <v>45591</v>
      </c>
      <c r="CE7" s="39">
        <f t="shared" si="1"/>
        <v>45592</v>
      </c>
      <c r="CF7" s="39">
        <f t="shared" si="1"/>
        <v>45593</v>
      </c>
      <c r="CG7" s="39">
        <f t="shared" si="1"/>
        <v>45594</v>
      </c>
      <c r="CH7" s="39">
        <f t="shared" si="1"/>
        <v>45595</v>
      </c>
      <c r="CI7" s="39">
        <f t="shared" si="1"/>
        <v>45596</v>
      </c>
      <c r="CJ7" s="39">
        <f t="shared" si="1"/>
        <v>45597</v>
      </c>
      <c r="CK7" s="39">
        <f t="shared" si="1"/>
        <v>45598</v>
      </c>
      <c r="CL7" s="39">
        <f t="shared" si="1"/>
        <v>45599</v>
      </c>
      <c r="CM7" s="39">
        <f t="shared" si="1"/>
        <v>45600</v>
      </c>
      <c r="CN7" s="39">
        <f t="shared" si="1"/>
        <v>45601</v>
      </c>
      <c r="CO7" s="39">
        <f t="shared" si="1"/>
        <v>45602</v>
      </c>
      <c r="CP7" s="39">
        <f t="shared" si="1"/>
        <v>45603</v>
      </c>
      <c r="CQ7" s="39">
        <f t="shared" si="1"/>
        <v>45604</v>
      </c>
      <c r="CR7" s="39">
        <f t="shared" si="1"/>
        <v>45605</v>
      </c>
      <c r="CS7" s="39">
        <f t="shared" si="1"/>
        <v>45606</v>
      </c>
      <c r="CT7" s="39">
        <f t="shared" si="1"/>
        <v>45607</v>
      </c>
      <c r="CU7" s="39">
        <f t="shared" si="1"/>
        <v>45608</v>
      </c>
      <c r="CV7" s="39">
        <f t="shared" si="1"/>
        <v>45609</v>
      </c>
      <c r="CW7" s="39">
        <f t="shared" si="1"/>
        <v>45610</v>
      </c>
      <c r="CX7" s="39">
        <f t="shared" si="1"/>
        <v>45611</v>
      </c>
      <c r="CY7" s="39">
        <f t="shared" si="1"/>
        <v>45612</v>
      </c>
      <c r="CZ7" s="39">
        <f t="shared" si="1"/>
        <v>45613</v>
      </c>
      <c r="DA7" s="39">
        <f t="shared" si="1"/>
        <v>45614</v>
      </c>
      <c r="DB7" s="39">
        <f t="shared" si="1"/>
        <v>45615</v>
      </c>
      <c r="DC7" s="39">
        <f t="shared" si="1"/>
        <v>45616</v>
      </c>
      <c r="DD7" s="39">
        <f t="shared" si="1"/>
        <v>45617</v>
      </c>
      <c r="DE7" s="39">
        <f t="shared" si="1"/>
        <v>45618</v>
      </c>
      <c r="DF7" s="39">
        <f t="shared" si="1"/>
        <v>45619</v>
      </c>
      <c r="DG7" s="39">
        <f t="shared" si="1"/>
        <v>45620</v>
      </c>
      <c r="DH7" s="39">
        <f t="shared" si="1"/>
        <v>45621</v>
      </c>
      <c r="DI7" s="39">
        <f t="shared" si="1"/>
        <v>45622</v>
      </c>
      <c r="DJ7" s="39">
        <f t="shared" si="1"/>
        <v>45623</v>
      </c>
      <c r="DK7" s="39">
        <f t="shared" si="1"/>
        <v>45624</v>
      </c>
      <c r="DL7" s="39">
        <f t="shared" si="1"/>
        <v>45625</v>
      </c>
      <c r="DM7" s="39">
        <f t="shared" si="1"/>
        <v>45626</v>
      </c>
      <c r="DN7" s="39">
        <f t="shared" si="1"/>
        <v>45627</v>
      </c>
      <c r="DO7" s="39">
        <f t="shared" si="1"/>
        <v>45628</v>
      </c>
      <c r="DP7" s="39">
        <f t="shared" si="1"/>
        <v>45629</v>
      </c>
    </row>
    <row r="8" ht="19.5" customHeight="1">
      <c r="A8" s="3"/>
      <c r="B8" s="22"/>
      <c r="C8" s="22"/>
      <c r="D8" s="17"/>
      <c r="E8" s="17"/>
      <c r="F8" s="36"/>
      <c r="G8" s="40"/>
      <c r="H8" s="41"/>
      <c r="I8" s="41"/>
      <c r="J8" s="41"/>
      <c r="K8" s="41"/>
      <c r="L8" s="41"/>
      <c r="M8" s="41"/>
      <c r="N8" s="42"/>
      <c r="O8" s="41"/>
      <c r="P8" s="41"/>
      <c r="Q8" s="41"/>
      <c r="R8" s="41"/>
      <c r="S8" s="41"/>
      <c r="T8" s="43"/>
      <c r="U8" s="41"/>
      <c r="V8" s="41"/>
      <c r="W8" s="41"/>
      <c r="X8" s="41"/>
      <c r="Y8" s="41"/>
      <c r="Z8" s="41"/>
      <c r="AA8" s="43"/>
      <c r="AB8" s="41"/>
      <c r="AC8" s="41"/>
      <c r="AD8" s="41"/>
      <c r="AE8" s="41"/>
      <c r="AF8" s="41"/>
      <c r="AG8" s="41"/>
      <c r="AH8" s="43"/>
      <c r="AI8" s="41"/>
      <c r="AJ8" s="41"/>
      <c r="AK8" s="41"/>
      <c r="AL8" s="41"/>
      <c r="AM8" s="41"/>
      <c r="AN8" s="41"/>
      <c r="AO8" s="43"/>
      <c r="AP8" s="41"/>
      <c r="AQ8" s="41"/>
      <c r="AR8" s="41"/>
      <c r="AS8" s="41"/>
      <c r="AT8" s="41"/>
      <c r="AU8" s="41"/>
      <c r="AV8" s="43"/>
      <c r="AW8" s="41"/>
      <c r="AX8" s="41"/>
      <c r="AY8" s="41"/>
      <c r="AZ8" s="41"/>
      <c r="BA8" s="41"/>
      <c r="BB8" s="41"/>
      <c r="BC8" s="43"/>
      <c r="BD8" s="41"/>
      <c r="BE8" s="41"/>
      <c r="BF8" s="41"/>
      <c r="BG8" s="41"/>
      <c r="BH8" s="41"/>
      <c r="BI8" s="41"/>
      <c r="BJ8" s="44"/>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row>
    <row r="9" ht="39.75" customHeight="1">
      <c r="A9" s="3"/>
      <c r="B9" s="46" t="s">
        <v>11</v>
      </c>
      <c r="C9" s="47" t="s">
        <v>12</v>
      </c>
      <c r="D9" s="47" t="s">
        <v>13</v>
      </c>
      <c r="E9" s="47" t="s">
        <v>14</v>
      </c>
      <c r="F9" s="48"/>
      <c r="G9" s="49" t="str">
        <f t="shared" ref="G9:DP9" si="2">LEFT(TEXT(G7,"ddd"),1)</f>
        <v>l</v>
      </c>
      <c r="H9" s="49" t="str">
        <f t="shared" si="2"/>
        <v>m</v>
      </c>
      <c r="I9" s="49" t="str">
        <f t="shared" si="2"/>
        <v>m</v>
      </c>
      <c r="J9" s="49" t="str">
        <f t="shared" si="2"/>
        <v>j</v>
      </c>
      <c r="K9" s="49" t="str">
        <f t="shared" si="2"/>
        <v>v</v>
      </c>
      <c r="L9" s="49" t="str">
        <f t="shared" si="2"/>
        <v>s</v>
      </c>
      <c r="M9" s="49" t="str">
        <f t="shared" si="2"/>
        <v>d</v>
      </c>
      <c r="N9" s="49" t="str">
        <f t="shared" si="2"/>
        <v>l</v>
      </c>
      <c r="O9" s="49" t="str">
        <f t="shared" si="2"/>
        <v>m</v>
      </c>
      <c r="P9" s="49" t="str">
        <f t="shared" si="2"/>
        <v>m</v>
      </c>
      <c r="Q9" s="49" t="str">
        <f t="shared" si="2"/>
        <v>j</v>
      </c>
      <c r="R9" s="49" t="str">
        <f t="shared" si="2"/>
        <v>v</v>
      </c>
      <c r="S9" s="49" t="str">
        <f t="shared" si="2"/>
        <v>s</v>
      </c>
      <c r="T9" s="49" t="str">
        <f t="shared" si="2"/>
        <v>d</v>
      </c>
      <c r="U9" s="49" t="str">
        <f t="shared" si="2"/>
        <v>l</v>
      </c>
      <c r="V9" s="49" t="str">
        <f t="shared" si="2"/>
        <v>m</v>
      </c>
      <c r="W9" s="49" t="str">
        <f t="shared" si="2"/>
        <v>m</v>
      </c>
      <c r="X9" s="49" t="str">
        <f t="shared" si="2"/>
        <v>j</v>
      </c>
      <c r="Y9" s="49" t="str">
        <f t="shared" si="2"/>
        <v>v</v>
      </c>
      <c r="Z9" s="49" t="str">
        <f t="shared" si="2"/>
        <v>s</v>
      </c>
      <c r="AA9" s="49" t="str">
        <f t="shared" si="2"/>
        <v>d</v>
      </c>
      <c r="AB9" s="49" t="str">
        <f t="shared" si="2"/>
        <v>l</v>
      </c>
      <c r="AC9" s="49" t="str">
        <f t="shared" si="2"/>
        <v>m</v>
      </c>
      <c r="AD9" s="49" t="str">
        <f t="shared" si="2"/>
        <v>m</v>
      </c>
      <c r="AE9" s="49" t="str">
        <f t="shared" si="2"/>
        <v>j</v>
      </c>
      <c r="AF9" s="49" t="str">
        <f t="shared" si="2"/>
        <v>v</v>
      </c>
      <c r="AG9" s="49" t="str">
        <f t="shared" si="2"/>
        <v>s</v>
      </c>
      <c r="AH9" s="49" t="str">
        <f t="shared" si="2"/>
        <v>d</v>
      </c>
      <c r="AI9" s="49" t="str">
        <f t="shared" si="2"/>
        <v>l</v>
      </c>
      <c r="AJ9" s="49" t="str">
        <f t="shared" si="2"/>
        <v>m</v>
      </c>
      <c r="AK9" s="49" t="str">
        <f t="shared" si="2"/>
        <v>m</v>
      </c>
      <c r="AL9" s="49" t="str">
        <f t="shared" si="2"/>
        <v>j</v>
      </c>
      <c r="AM9" s="49" t="str">
        <f t="shared" si="2"/>
        <v>v</v>
      </c>
      <c r="AN9" s="49" t="str">
        <f t="shared" si="2"/>
        <v>s</v>
      </c>
      <c r="AO9" s="49" t="str">
        <f t="shared" si="2"/>
        <v>d</v>
      </c>
      <c r="AP9" s="49" t="str">
        <f t="shared" si="2"/>
        <v>l</v>
      </c>
      <c r="AQ9" s="49" t="str">
        <f t="shared" si="2"/>
        <v>m</v>
      </c>
      <c r="AR9" s="49" t="str">
        <f t="shared" si="2"/>
        <v>m</v>
      </c>
      <c r="AS9" s="49" t="str">
        <f t="shared" si="2"/>
        <v>j</v>
      </c>
      <c r="AT9" s="49" t="str">
        <f t="shared" si="2"/>
        <v>v</v>
      </c>
      <c r="AU9" s="49" t="str">
        <f t="shared" si="2"/>
        <v>s</v>
      </c>
      <c r="AV9" s="49" t="str">
        <f t="shared" si="2"/>
        <v>d</v>
      </c>
      <c r="AW9" s="49" t="str">
        <f t="shared" si="2"/>
        <v>l</v>
      </c>
      <c r="AX9" s="49" t="str">
        <f t="shared" si="2"/>
        <v>m</v>
      </c>
      <c r="AY9" s="49" t="str">
        <f t="shared" si="2"/>
        <v>m</v>
      </c>
      <c r="AZ9" s="49" t="str">
        <f t="shared" si="2"/>
        <v>j</v>
      </c>
      <c r="BA9" s="49" t="str">
        <f t="shared" si="2"/>
        <v>v</v>
      </c>
      <c r="BB9" s="49" t="str">
        <f t="shared" si="2"/>
        <v>s</v>
      </c>
      <c r="BC9" s="49" t="str">
        <f t="shared" si="2"/>
        <v>d</v>
      </c>
      <c r="BD9" s="49" t="str">
        <f t="shared" si="2"/>
        <v>l</v>
      </c>
      <c r="BE9" s="49" t="str">
        <f t="shared" si="2"/>
        <v>m</v>
      </c>
      <c r="BF9" s="49" t="str">
        <f t="shared" si="2"/>
        <v>m</v>
      </c>
      <c r="BG9" s="49" t="str">
        <f t="shared" si="2"/>
        <v>j</v>
      </c>
      <c r="BH9" s="49" t="str">
        <f t="shared" si="2"/>
        <v>v</v>
      </c>
      <c r="BI9" s="49" t="str">
        <f t="shared" si="2"/>
        <v>s</v>
      </c>
      <c r="BJ9" s="49" t="str">
        <f t="shared" si="2"/>
        <v>d</v>
      </c>
      <c r="BK9" s="49" t="str">
        <f t="shared" si="2"/>
        <v>l</v>
      </c>
      <c r="BL9" s="49" t="str">
        <f t="shared" si="2"/>
        <v>m</v>
      </c>
      <c r="BM9" s="49" t="str">
        <f t="shared" si="2"/>
        <v>m</v>
      </c>
      <c r="BN9" s="49" t="str">
        <f t="shared" si="2"/>
        <v>j</v>
      </c>
      <c r="BO9" s="49" t="str">
        <f t="shared" si="2"/>
        <v>v</v>
      </c>
      <c r="BP9" s="49" t="str">
        <f t="shared" si="2"/>
        <v>s</v>
      </c>
      <c r="BQ9" s="49" t="str">
        <f t="shared" si="2"/>
        <v>d</v>
      </c>
      <c r="BR9" s="49" t="str">
        <f t="shared" si="2"/>
        <v>l</v>
      </c>
      <c r="BS9" s="49" t="str">
        <f t="shared" si="2"/>
        <v>m</v>
      </c>
      <c r="BT9" s="49" t="str">
        <f t="shared" si="2"/>
        <v>m</v>
      </c>
      <c r="BU9" s="49" t="str">
        <f t="shared" si="2"/>
        <v>j</v>
      </c>
      <c r="BV9" s="49" t="str">
        <f t="shared" si="2"/>
        <v>v</v>
      </c>
      <c r="BW9" s="49" t="str">
        <f t="shared" si="2"/>
        <v>s</v>
      </c>
      <c r="BX9" s="49" t="str">
        <f t="shared" si="2"/>
        <v>d</v>
      </c>
      <c r="BY9" s="49" t="str">
        <f t="shared" si="2"/>
        <v>l</v>
      </c>
      <c r="BZ9" s="49" t="str">
        <f t="shared" si="2"/>
        <v>m</v>
      </c>
      <c r="CA9" s="49" t="str">
        <f t="shared" si="2"/>
        <v>m</v>
      </c>
      <c r="CB9" s="49" t="str">
        <f t="shared" si="2"/>
        <v>j</v>
      </c>
      <c r="CC9" s="49" t="str">
        <f t="shared" si="2"/>
        <v>v</v>
      </c>
      <c r="CD9" s="49" t="str">
        <f t="shared" si="2"/>
        <v>s</v>
      </c>
      <c r="CE9" s="49" t="str">
        <f t="shared" si="2"/>
        <v>d</v>
      </c>
      <c r="CF9" s="49" t="str">
        <f t="shared" si="2"/>
        <v>l</v>
      </c>
      <c r="CG9" s="49" t="str">
        <f t="shared" si="2"/>
        <v>m</v>
      </c>
      <c r="CH9" s="49" t="str">
        <f t="shared" si="2"/>
        <v>m</v>
      </c>
      <c r="CI9" s="49" t="str">
        <f t="shared" si="2"/>
        <v>j</v>
      </c>
      <c r="CJ9" s="49" t="str">
        <f t="shared" si="2"/>
        <v>v</v>
      </c>
      <c r="CK9" s="49" t="str">
        <f t="shared" si="2"/>
        <v>s</v>
      </c>
      <c r="CL9" s="49" t="str">
        <f t="shared" si="2"/>
        <v>d</v>
      </c>
      <c r="CM9" s="49" t="str">
        <f t="shared" si="2"/>
        <v>l</v>
      </c>
      <c r="CN9" s="49" t="str">
        <f t="shared" si="2"/>
        <v>m</v>
      </c>
      <c r="CO9" s="49" t="str">
        <f t="shared" si="2"/>
        <v>m</v>
      </c>
      <c r="CP9" s="49" t="str">
        <f t="shared" si="2"/>
        <v>j</v>
      </c>
      <c r="CQ9" s="49" t="str">
        <f t="shared" si="2"/>
        <v>v</v>
      </c>
      <c r="CR9" s="49" t="str">
        <f t="shared" si="2"/>
        <v>s</v>
      </c>
      <c r="CS9" s="49" t="str">
        <f t="shared" si="2"/>
        <v>d</v>
      </c>
      <c r="CT9" s="49" t="str">
        <f t="shared" si="2"/>
        <v>l</v>
      </c>
      <c r="CU9" s="49" t="str">
        <f t="shared" si="2"/>
        <v>m</v>
      </c>
      <c r="CV9" s="49" t="str">
        <f t="shared" si="2"/>
        <v>m</v>
      </c>
      <c r="CW9" s="49" t="str">
        <f t="shared" si="2"/>
        <v>j</v>
      </c>
      <c r="CX9" s="49" t="str">
        <f t="shared" si="2"/>
        <v>v</v>
      </c>
      <c r="CY9" s="49" t="str">
        <f t="shared" si="2"/>
        <v>s</v>
      </c>
      <c r="CZ9" s="49" t="str">
        <f t="shared" si="2"/>
        <v>d</v>
      </c>
      <c r="DA9" s="49" t="str">
        <f t="shared" si="2"/>
        <v>l</v>
      </c>
      <c r="DB9" s="49" t="str">
        <f t="shared" si="2"/>
        <v>m</v>
      </c>
      <c r="DC9" s="49" t="str">
        <f t="shared" si="2"/>
        <v>m</v>
      </c>
      <c r="DD9" s="49" t="str">
        <f t="shared" si="2"/>
        <v>j</v>
      </c>
      <c r="DE9" s="49" t="str">
        <f t="shared" si="2"/>
        <v>v</v>
      </c>
      <c r="DF9" s="49" t="str">
        <f t="shared" si="2"/>
        <v>s</v>
      </c>
      <c r="DG9" s="49" t="str">
        <f t="shared" si="2"/>
        <v>d</v>
      </c>
      <c r="DH9" s="49" t="str">
        <f t="shared" si="2"/>
        <v>l</v>
      </c>
      <c r="DI9" s="49" t="str">
        <f t="shared" si="2"/>
        <v>m</v>
      </c>
      <c r="DJ9" s="49" t="str">
        <f t="shared" si="2"/>
        <v>m</v>
      </c>
      <c r="DK9" s="49" t="str">
        <f t="shared" si="2"/>
        <v>j</v>
      </c>
      <c r="DL9" s="49" t="str">
        <f t="shared" si="2"/>
        <v>v</v>
      </c>
      <c r="DM9" s="49" t="str">
        <f t="shared" si="2"/>
        <v>s</v>
      </c>
      <c r="DN9" s="49" t="str">
        <f t="shared" si="2"/>
        <v>d</v>
      </c>
      <c r="DO9" s="49" t="str">
        <f t="shared" si="2"/>
        <v>l</v>
      </c>
      <c r="DP9" s="49" t="str">
        <f t="shared" si="2"/>
        <v>m</v>
      </c>
    </row>
    <row r="10" ht="30.0" hidden="1" customHeight="1">
      <c r="A10" s="1"/>
      <c r="B10" s="50"/>
      <c r="C10" s="51"/>
      <c r="D10" s="52"/>
      <c r="E10" s="53"/>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row>
    <row r="11" ht="39.75" customHeight="1">
      <c r="A11" s="3"/>
      <c r="B11" s="55" t="s">
        <v>15</v>
      </c>
      <c r="F11" s="56"/>
      <c r="G11" s="57" t="s">
        <v>15</v>
      </c>
      <c r="H11" s="58"/>
      <c r="I11" s="58"/>
      <c r="J11" s="58"/>
      <c r="K11" s="58"/>
      <c r="L11" s="58"/>
      <c r="M11" s="58"/>
      <c r="N11" s="58"/>
      <c r="O11" s="58"/>
      <c r="P11" s="58"/>
      <c r="Q11" s="58"/>
      <c r="R11" s="58"/>
      <c r="S11" s="58"/>
      <c r="T11" s="58"/>
      <c r="U11" s="58"/>
      <c r="V11" s="58"/>
      <c r="W11" s="58"/>
      <c r="X11" s="58"/>
      <c r="Y11" s="58"/>
      <c r="Z11" s="58"/>
      <c r="AA11" s="58"/>
      <c r="AB11" s="58"/>
      <c r="AC11" s="58"/>
      <c r="AD11" s="59"/>
      <c r="AE11" s="60" t="str">
        <f t="shared" ref="AE11:DP11" si="3">IF(AND($C11="Objetivo",AE$7&gt;=$D11,AE$7&lt;=$D11+$E11-1),2,IF(AND($C11="Hito",AE$7&gt;=$D11,AE$7&lt;=$D11+$E11-1),1,""))</f>
        <v/>
      </c>
      <c r="AF11" s="60" t="str">
        <f t="shared" si="3"/>
        <v/>
      </c>
      <c r="AG11" s="60" t="str">
        <f t="shared" si="3"/>
        <v/>
      </c>
      <c r="AH11" s="60" t="str">
        <f t="shared" si="3"/>
        <v/>
      </c>
      <c r="AI11" s="60" t="str">
        <f t="shared" si="3"/>
        <v/>
      </c>
      <c r="AJ11" s="60" t="str">
        <f t="shared" si="3"/>
        <v/>
      </c>
      <c r="AK11" s="60" t="str">
        <f t="shared" si="3"/>
        <v/>
      </c>
      <c r="AL11" s="60" t="str">
        <f t="shared" si="3"/>
        <v/>
      </c>
      <c r="AM11" s="60" t="str">
        <f t="shared" si="3"/>
        <v/>
      </c>
      <c r="AN11" s="60" t="str">
        <f t="shared" si="3"/>
        <v/>
      </c>
      <c r="AO11" s="60" t="str">
        <f t="shared" si="3"/>
        <v/>
      </c>
      <c r="AP11" s="60" t="str">
        <f t="shared" si="3"/>
        <v/>
      </c>
      <c r="AQ11" s="60" t="str">
        <f t="shared" si="3"/>
        <v/>
      </c>
      <c r="AR11" s="60" t="str">
        <f t="shared" si="3"/>
        <v/>
      </c>
      <c r="AS11" s="60" t="str">
        <f t="shared" si="3"/>
        <v/>
      </c>
      <c r="AT11" s="60" t="str">
        <f t="shared" si="3"/>
        <v/>
      </c>
      <c r="AU11" s="60" t="str">
        <f t="shared" si="3"/>
        <v/>
      </c>
      <c r="AV11" s="60" t="str">
        <f t="shared" si="3"/>
        <v/>
      </c>
      <c r="AW11" s="60" t="str">
        <f t="shared" si="3"/>
        <v/>
      </c>
      <c r="AX11" s="60" t="str">
        <f t="shared" si="3"/>
        <v/>
      </c>
      <c r="AY11" s="60" t="str">
        <f t="shared" si="3"/>
        <v/>
      </c>
      <c r="AZ11" s="60" t="str">
        <f t="shared" si="3"/>
        <v/>
      </c>
      <c r="BA11" s="60" t="str">
        <f t="shared" si="3"/>
        <v/>
      </c>
      <c r="BB11" s="60" t="str">
        <f t="shared" si="3"/>
        <v/>
      </c>
      <c r="BC11" s="60" t="str">
        <f t="shared" si="3"/>
        <v/>
      </c>
      <c r="BD11" s="60" t="str">
        <f t="shared" si="3"/>
        <v/>
      </c>
      <c r="BE11" s="60" t="str">
        <f t="shared" si="3"/>
        <v/>
      </c>
      <c r="BF11" s="60" t="str">
        <f t="shared" si="3"/>
        <v/>
      </c>
      <c r="BG11" s="60" t="str">
        <f t="shared" si="3"/>
        <v/>
      </c>
      <c r="BH11" s="60" t="str">
        <f t="shared" si="3"/>
        <v/>
      </c>
      <c r="BI11" s="60" t="str">
        <f t="shared" si="3"/>
        <v/>
      </c>
      <c r="BJ11" s="60" t="str">
        <f t="shared" si="3"/>
        <v/>
      </c>
      <c r="BK11" s="60" t="str">
        <f t="shared" si="3"/>
        <v/>
      </c>
      <c r="BL11" s="60" t="str">
        <f t="shared" si="3"/>
        <v/>
      </c>
      <c r="BM11" s="60" t="str">
        <f t="shared" si="3"/>
        <v/>
      </c>
      <c r="BN11" s="60" t="str">
        <f t="shared" si="3"/>
        <v/>
      </c>
      <c r="BO11" s="60" t="str">
        <f t="shared" si="3"/>
        <v/>
      </c>
      <c r="BP11" s="60" t="str">
        <f t="shared" si="3"/>
        <v/>
      </c>
      <c r="BQ11" s="60" t="str">
        <f t="shared" si="3"/>
        <v/>
      </c>
      <c r="BR11" s="60" t="str">
        <f t="shared" si="3"/>
        <v/>
      </c>
      <c r="BS11" s="60" t="str">
        <f t="shared" si="3"/>
        <v/>
      </c>
      <c r="BT11" s="60" t="str">
        <f t="shared" si="3"/>
        <v/>
      </c>
      <c r="BU11" s="60" t="str">
        <f t="shared" si="3"/>
        <v/>
      </c>
      <c r="BV11" s="60" t="str">
        <f t="shared" si="3"/>
        <v/>
      </c>
      <c r="BW11" s="60" t="str">
        <f t="shared" si="3"/>
        <v/>
      </c>
      <c r="BX11" s="60" t="str">
        <f t="shared" si="3"/>
        <v/>
      </c>
      <c r="BY11" s="60" t="str">
        <f t="shared" si="3"/>
        <v/>
      </c>
      <c r="BZ11" s="60" t="str">
        <f t="shared" si="3"/>
        <v/>
      </c>
      <c r="CA11" s="60" t="str">
        <f t="shared" si="3"/>
        <v/>
      </c>
      <c r="CB11" s="60" t="str">
        <f t="shared" si="3"/>
        <v/>
      </c>
      <c r="CC11" s="60" t="str">
        <f t="shared" si="3"/>
        <v/>
      </c>
      <c r="CD11" s="60" t="str">
        <f t="shared" si="3"/>
        <v/>
      </c>
      <c r="CE11" s="60" t="str">
        <f t="shared" si="3"/>
        <v/>
      </c>
      <c r="CF11" s="60" t="str">
        <f t="shared" si="3"/>
        <v/>
      </c>
      <c r="CG11" s="60" t="str">
        <f t="shared" si="3"/>
        <v/>
      </c>
      <c r="CH11" s="60" t="str">
        <f t="shared" si="3"/>
        <v/>
      </c>
      <c r="CI11" s="60" t="str">
        <f t="shared" si="3"/>
        <v/>
      </c>
      <c r="CJ11" s="60" t="str">
        <f t="shared" si="3"/>
        <v/>
      </c>
      <c r="CK11" s="60" t="str">
        <f t="shared" si="3"/>
        <v/>
      </c>
      <c r="CL11" s="60" t="str">
        <f t="shared" si="3"/>
        <v/>
      </c>
      <c r="CM11" s="60" t="str">
        <f t="shared" si="3"/>
        <v/>
      </c>
      <c r="CN11" s="60" t="str">
        <f t="shared" si="3"/>
        <v/>
      </c>
      <c r="CO11" s="60" t="str">
        <f t="shared" si="3"/>
        <v/>
      </c>
      <c r="CP11" s="60" t="str">
        <f t="shared" si="3"/>
        <v/>
      </c>
      <c r="CQ11" s="60" t="str">
        <f t="shared" si="3"/>
        <v/>
      </c>
      <c r="CR11" s="60" t="str">
        <f t="shared" si="3"/>
        <v/>
      </c>
      <c r="CS11" s="60" t="str">
        <f t="shared" si="3"/>
        <v/>
      </c>
      <c r="CT11" s="60" t="str">
        <f t="shared" si="3"/>
        <v/>
      </c>
      <c r="CU11" s="60" t="str">
        <f t="shared" si="3"/>
        <v/>
      </c>
      <c r="CV11" s="60" t="str">
        <f t="shared" si="3"/>
        <v/>
      </c>
      <c r="CW11" s="60" t="str">
        <f t="shared" si="3"/>
        <v/>
      </c>
      <c r="CX11" s="60" t="str">
        <f t="shared" si="3"/>
        <v/>
      </c>
      <c r="CY11" s="60" t="str">
        <f t="shared" si="3"/>
        <v/>
      </c>
      <c r="CZ11" s="60" t="str">
        <f t="shared" si="3"/>
        <v/>
      </c>
      <c r="DA11" s="60" t="str">
        <f t="shared" si="3"/>
        <v/>
      </c>
      <c r="DB11" s="60" t="str">
        <f t="shared" si="3"/>
        <v/>
      </c>
      <c r="DC11" s="60" t="str">
        <f t="shared" si="3"/>
        <v/>
      </c>
      <c r="DD11" s="60" t="str">
        <f t="shared" si="3"/>
        <v/>
      </c>
      <c r="DE11" s="60" t="str">
        <f t="shared" si="3"/>
        <v/>
      </c>
      <c r="DF11" s="60" t="str">
        <f t="shared" si="3"/>
        <v/>
      </c>
      <c r="DG11" s="60" t="str">
        <f t="shared" si="3"/>
        <v/>
      </c>
      <c r="DH11" s="60" t="str">
        <f t="shared" si="3"/>
        <v/>
      </c>
      <c r="DI11" s="60" t="str">
        <f t="shared" si="3"/>
        <v/>
      </c>
      <c r="DJ11" s="60" t="str">
        <f t="shared" si="3"/>
        <v/>
      </c>
      <c r="DK11" s="60" t="str">
        <f t="shared" si="3"/>
        <v/>
      </c>
      <c r="DL11" s="60" t="str">
        <f t="shared" si="3"/>
        <v/>
      </c>
      <c r="DM11" s="60" t="str">
        <f t="shared" si="3"/>
        <v/>
      </c>
      <c r="DN11" s="60" t="str">
        <f t="shared" si="3"/>
        <v/>
      </c>
      <c r="DO11" s="60" t="str">
        <f t="shared" si="3"/>
        <v/>
      </c>
      <c r="DP11" s="60" t="str">
        <f t="shared" si="3"/>
        <v/>
      </c>
      <c r="DQ11" s="12"/>
      <c r="DR11" s="12"/>
      <c r="DS11" s="12"/>
      <c r="DT11" s="17"/>
      <c r="DU11" s="17"/>
    </row>
    <row r="12" ht="39.75" customHeight="1">
      <c r="A12" s="3"/>
      <c r="B12" s="61" t="s">
        <v>16</v>
      </c>
      <c r="C12" s="62" t="s">
        <v>3</v>
      </c>
      <c r="D12" s="63">
        <v>45516.0</v>
      </c>
      <c r="E12" s="64">
        <v>3.0</v>
      </c>
      <c r="F12" s="56"/>
      <c r="G12" s="60" t="str">
        <f t="shared" ref="G12:DP12" si="4">IF(AND($C12="Objetivo",G$7&gt;=$D12,G$7&lt;=$D12+$E12-1),2,IF(AND($C12="Hito",G$7&gt;=$D12,G$7&lt;=$D12+$E12-1),1,""))</f>
        <v/>
      </c>
      <c r="H12" s="60" t="str">
        <f t="shared" si="4"/>
        <v/>
      </c>
      <c r="I12" s="60" t="str">
        <f t="shared" si="4"/>
        <v/>
      </c>
      <c r="J12" s="60" t="str">
        <f t="shared" si="4"/>
        <v/>
      </c>
      <c r="K12" s="60" t="str">
        <f t="shared" si="4"/>
        <v/>
      </c>
      <c r="L12" s="60" t="str">
        <f t="shared" si="4"/>
        <v/>
      </c>
      <c r="M12" s="60" t="str">
        <f t="shared" si="4"/>
        <v/>
      </c>
      <c r="N12" s="60" t="str">
        <f t="shared" si="4"/>
        <v/>
      </c>
      <c r="O12" s="60" t="str">
        <f t="shared" si="4"/>
        <v/>
      </c>
      <c r="P12" s="60" t="str">
        <f t="shared" si="4"/>
        <v/>
      </c>
      <c r="Q12" s="60" t="str">
        <f t="shared" si="4"/>
        <v/>
      </c>
      <c r="R12" s="60" t="str">
        <f t="shared" si="4"/>
        <v/>
      </c>
      <c r="S12" s="60" t="str">
        <f t="shared" si="4"/>
        <v/>
      </c>
      <c r="T12" s="60" t="str">
        <f t="shared" si="4"/>
        <v/>
      </c>
      <c r="U12" s="60" t="str">
        <f t="shared" si="4"/>
        <v/>
      </c>
      <c r="V12" s="60" t="str">
        <f t="shared" si="4"/>
        <v/>
      </c>
      <c r="W12" s="60" t="str">
        <f t="shared" si="4"/>
        <v/>
      </c>
      <c r="X12" s="60" t="str">
        <f t="shared" si="4"/>
        <v/>
      </c>
      <c r="Y12" s="60" t="str">
        <f t="shared" si="4"/>
        <v/>
      </c>
      <c r="Z12" s="60" t="str">
        <f t="shared" si="4"/>
        <v/>
      </c>
      <c r="AA12" s="60" t="str">
        <f t="shared" si="4"/>
        <v/>
      </c>
      <c r="AB12" s="60" t="str">
        <f t="shared" si="4"/>
        <v/>
      </c>
      <c r="AC12" s="60" t="str">
        <f t="shared" si="4"/>
        <v/>
      </c>
      <c r="AD12" s="60" t="str">
        <f t="shared" si="4"/>
        <v/>
      </c>
      <c r="AE12" s="60" t="str">
        <f t="shared" si="4"/>
        <v/>
      </c>
      <c r="AF12" s="60" t="str">
        <f t="shared" si="4"/>
        <v/>
      </c>
      <c r="AG12" s="60" t="str">
        <f t="shared" si="4"/>
        <v/>
      </c>
      <c r="AH12" s="60" t="str">
        <f t="shared" si="4"/>
        <v/>
      </c>
      <c r="AI12" s="60" t="str">
        <f t="shared" si="4"/>
        <v/>
      </c>
      <c r="AJ12" s="60" t="str">
        <f t="shared" si="4"/>
        <v/>
      </c>
      <c r="AK12" s="60" t="str">
        <f t="shared" si="4"/>
        <v/>
      </c>
      <c r="AL12" s="60" t="str">
        <f t="shared" si="4"/>
        <v/>
      </c>
      <c r="AM12" s="60" t="str">
        <f t="shared" si="4"/>
        <v/>
      </c>
      <c r="AN12" s="60" t="str">
        <f t="shared" si="4"/>
        <v/>
      </c>
      <c r="AO12" s="60" t="str">
        <f t="shared" si="4"/>
        <v/>
      </c>
      <c r="AP12" s="60" t="str">
        <f t="shared" si="4"/>
        <v/>
      </c>
      <c r="AQ12" s="60" t="str">
        <f t="shared" si="4"/>
        <v/>
      </c>
      <c r="AR12" s="60" t="str">
        <f t="shared" si="4"/>
        <v/>
      </c>
      <c r="AS12" s="60" t="str">
        <f t="shared" si="4"/>
        <v/>
      </c>
      <c r="AT12" s="60" t="str">
        <f t="shared" si="4"/>
        <v/>
      </c>
      <c r="AU12" s="60" t="str">
        <f t="shared" si="4"/>
        <v/>
      </c>
      <c r="AV12" s="60" t="str">
        <f t="shared" si="4"/>
        <v/>
      </c>
      <c r="AW12" s="60" t="str">
        <f t="shared" si="4"/>
        <v/>
      </c>
      <c r="AX12" s="60" t="str">
        <f t="shared" si="4"/>
        <v/>
      </c>
      <c r="AY12" s="60" t="str">
        <f t="shared" si="4"/>
        <v/>
      </c>
      <c r="AZ12" s="60" t="str">
        <f t="shared" si="4"/>
        <v/>
      </c>
      <c r="BA12" s="60" t="str">
        <f t="shared" si="4"/>
        <v/>
      </c>
      <c r="BB12" s="60" t="str">
        <f t="shared" si="4"/>
        <v/>
      </c>
      <c r="BC12" s="60" t="str">
        <f t="shared" si="4"/>
        <v/>
      </c>
      <c r="BD12" s="60" t="str">
        <f t="shared" si="4"/>
        <v/>
      </c>
      <c r="BE12" s="60" t="str">
        <f t="shared" si="4"/>
        <v/>
      </c>
      <c r="BF12" s="60" t="str">
        <f t="shared" si="4"/>
        <v/>
      </c>
      <c r="BG12" s="60" t="str">
        <f t="shared" si="4"/>
        <v/>
      </c>
      <c r="BH12" s="60" t="str">
        <f t="shared" si="4"/>
        <v/>
      </c>
      <c r="BI12" s="60" t="str">
        <f t="shared" si="4"/>
        <v/>
      </c>
      <c r="BJ12" s="60" t="str">
        <f t="shared" si="4"/>
        <v/>
      </c>
      <c r="BK12" s="60" t="str">
        <f t="shared" si="4"/>
        <v/>
      </c>
      <c r="BL12" s="60" t="str">
        <f t="shared" si="4"/>
        <v/>
      </c>
      <c r="BM12" s="60" t="str">
        <f t="shared" si="4"/>
        <v/>
      </c>
      <c r="BN12" s="60" t="str">
        <f t="shared" si="4"/>
        <v/>
      </c>
      <c r="BO12" s="60" t="str">
        <f t="shared" si="4"/>
        <v/>
      </c>
      <c r="BP12" s="60" t="str">
        <f t="shared" si="4"/>
        <v/>
      </c>
      <c r="BQ12" s="60" t="str">
        <f t="shared" si="4"/>
        <v/>
      </c>
      <c r="BR12" s="60" t="str">
        <f t="shared" si="4"/>
        <v/>
      </c>
      <c r="BS12" s="60" t="str">
        <f t="shared" si="4"/>
        <v/>
      </c>
      <c r="BT12" s="60" t="str">
        <f t="shared" si="4"/>
        <v/>
      </c>
      <c r="BU12" s="60" t="str">
        <f t="shared" si="4"/>
        <v/>
      </c>
      <c r="BV12" s="60" t="str">
        <f t="shared" si="4"/>
        <v/>
      </c>
      <c r="BW12" s="60" t="str">
        <f t="shared" si="4"/>
        <v/>
      </c>
      <c r="BX12" s="60" t="str">
        <f t="shared" si="4"/>
        <v/>
      </c>
      <c r="BY12" s="60" t="str">
        <f t="shared" si="4"/>
        <v/>
      </c>
      <c r="BZ12" s="60" t="str">
        <f t="shared" si="4"/>
        <v/>
      </c>
      <c r="CA12" s="60" t="str">
        <f t="shared" si="4"/>
        <v/>
      </c>
      <c r="CB12" s="60" t="str">
        <f t="shared" si="4"/>
        <v/>
      </c>
      <c r="CC12" s="60" t="str">
        <f t="shared" si="4"/>
        <v/>
      </c>
      <c r="CD12" s="60" t="str">
        <f t="shared" si="4"/>
        <v/>
      </c>
      <c r="CE12" s="60" t="str">
        <f t="shared" si="4"/>
        <v/>
      </c>
      <c r="CF12" s="60" t="str">
        <f t="shared" si="4"/>
        <v/>
      </c>
      <c r="CG12" s="60" t="str">
        <f t="shared" si="4"/>
        <v/>
      </c>
      <c r="CH12" s="60" t="str">
        <f t="shared" si="4"/>
        <v/>
      </c>
      <c r="CI12" s="60" t="str">
        <f t="shared" si="4"/>
        <v/>
      </c>
      <c r="CJ12" s="60" t="str">
        <f t="shared" si="4"/>
        <v/>
      </c>
      <c r="CK12" s="60" t="str">
        <f t="shared" si="4"/>
        <v/>
      </c>
      <c r="CL12" s="60" t="str">
        <f t="shared" si="4"/>
        <v/>
      </c>
      <c r="CM12" s="60" t="str">
        <f t="shared" si="4"/>
        <v/>
      </c>
      <c r="CN12" s="60" t="str">
        <f t="shared" si="4"/>
        <v/>
      </c>
      <c r="CO12" s="60" t="str">
        <f t="shared" si="4"/>
        <v/>
      </c>
      <c r="CP12" s="60" t="str">
        <f t="shared" si="4"/>
        <v/>
      </c>
      <c r="CQ12" s="60" t="str">
        <f t="shared" si="4"/>
        <v/>
      </c>
      <c r="CR12" s="60" t="str">
        <f t="shared" si="4"/>
        <v/>
      </c>
      <c r="CS12" s="60" t="str">
        <f t="shared" si="4"/>
        <v/>
      </c>
      <c r="CT12" s="60" t="str">
        <f t="shared" si="4"/>
        <v/>
      </c>
      <c r="CU12" s="60" t="str">
        <f t="shared" si="4"/>
        <v/>
      </c>
      <c r="CV12" s="60" t="str">
        <f t="shared" si="4"/>
        <v/>
      </c>
      <c r="CW12" s="60" t="str">
        <f t="shared" si="4"/>
        <v/>
      </c>
      <c r="CX12" s="60" t="str">
        <f t="shared" si="4"/>
        <v/>
      </c>
      <c r="CY12" s="60" t="str">
        <f t="shared" si="4"/>
        <v/>
      </c>
      <c r="CZ12" s="60" t="str">
        <f t="shared" si="4"/>
        <v/>
      </c>
      <c r="DA12" s="60" t="str">
        <f t="shared" si="4"/>
        <v/>
      </c>
      <c r="DB12" s="60" t="str">
        <f t="shared" si="4"/>
        <v/>
      </c>
      <c r="DC12" s="60" t="str">
        <f t="shared" si="4"/>
        <v/>
      </c>
      <c r="DD12" s="60" t="str">
        <f t="shared" si="4"/>
        <v/>
      </c>
      <c r="DE12" s="60" t="str">
        <f t="shared" si="4"/>
        <v/>
      </c>
      <c r="DF12" s="60" t="str">
        <f t="shared" si="4"/>
        <v/>
      </c>
      <c r="DG12" s="60" t="str">
        <f t="shared" si="4"/>
        <v/>
      </c>
      <c r="DH12" s="60" t="str">
        <f t="shared" si="4"/>
        <v/>
      </c>
      <c r="DI12" s="60" t="str">
        <f t="shared" si="4"/>
        <v/>
      </c>
      <c r="DJ12" s="60" t="str">
        <f t="shared" si="4"/>
        <v/>
      </c>
      <c r="DK12" s="60" t="str">
        <f t="shared" si="4"/>
        <v/>
      </c>
      <c r="DL12" s="60" t="str">
        <f t="shared" si="4"/>
        <v/>
      </c>
      <c r="DM12" s="60" t="str">
        <f t="shared" si="4"/>
        <v/>
      </c>
      <c r="DN12" s="60" t="str">
        <f t="shared" si="4"/>
        <v/>
      </c>
      <c r="DO12" s="60" t="str">
        <f t="shared" si="4"/>
        <v/>
      </c>
      <c r="DP12" s="60" t="str">
        <f t="shared" si="4"/>
        <v/>
      </c>
      <c r="DQ12" s="12"/>
      <c r="DR12" s="12"/>
      <c r="DS12" s="12"/>
      <c r="DT12" s="17"/>
      <c r="DU12" s="17"/>
    </row>
    <row r="13" ht="39.75" customHeight="1">
      <c r="A13" s="3"/>
      <c r="B13" s="65" t="s">
        <v>17</v>
      </c>
      <c r="C13" s="66" t="s">
        <v>3</v>
      </c>
      <c r="D13" s="67">
        <v>45519.0</v>
      </c>
      <c r="E13" s="68">
        <v>2.0</v>
      </c>
      <c r="F13" s="56"/>
      <c r="G13" s="60" t="str">
        <f t="shared" ref="G13:DP13" si="5">IF(AND($C13="Objetivo",G$7&gt;=$D13,G$7&lt;=$D13+$E13-1),2,IF(AND($C13="Hito",G$7&gt;=$D13,G$7&lt;=$D13+$E13-1),1,""))</f>
        <v/>
      </c>
      <c r="H13" s="60" t="str">
        <f t="shared" si="5"/>
        <v/>
      </c>
      <c r="I13" s="60" t="str">
        <f t="shared" si="5"/>
        <v/>
      </c>
      <c r="J13" s="60" t="str">
        <f t="shared" si="5"/>
        <v/>
      </c>
      <c r="K13" s="69" t="str">
        <f t="shared" si="5"/>
        <v/>
      </c>
      <c r="L13" s="60" t="str">
        <f t="shared" si="5"/>
        <v/>
      </c>
      <c r="M13" s="60" t="str">
        <f t="shared" si="5"/>
        <v/>
      </c>
      <c r="N13" s="60" t="str">
        <f t="shared" si="5"/>
        <v/>
      </c>
      <c r="O13" s="60" t="str">
        <f t="shared" si="5"/>
        <v/>
      </c>
      <c r="P13" s="60" t="str">
        <f t="shared" si="5"/>
        <v/>
      </c>
      <c r="Q13" s="60" t="str">
        <f t="shared" si="5"/>
        <v/>
      </c>
      <c r="R13" s="60" t="str">
        <f t="shared" si="5"/>
        <v/>
      </c>
      <c r="S13" s="60" t="str">
        <f t="shared" si="5"/>
        <v/>
      </c>
      <c r="T13" s="60" t="str">
        <f t="shared" si="5"/>
        <v/>
      </c>
      <c r="U13" s="60" t="str">
        <f t="shared" si="5"/>
        <v/>
      </c>
      <c r="V13" s="60" t="str">
        <f t="shared" si="5"/>
        <v/>
      </c>
      <c r="W13" s="60" t="str">
        <f t="shared" si="5"/>
        <v/>
      </c>
      <c r="X13" s="60" t="str">
        <f t="shared" si="5"/>
        <v/>
      </c>
      <c r="Y13" s="60" t="str">
        <f t="shared" si="5"/>
        <v/>
      </c>
      <c r="Z13" s="60" t="str">
        <f t="shared" si="5"/>
        <v/>
      </c>
      <c r="AA13" s="60" t="str">
        <f t="shared" si="5"/>
        <v/>
      </c>
      <c r="AB13" s="60" t="str">
        <f t="shared" si="5"/>
        <v/>
      </c>
      <c r="AC13" s="60" t="str">
        <f t="shared" si="5"/>
        <v/>
      </c>
      <c r="AD13" s="60" t="str">
        <f t="shared" si="5"/>
        <v/>
      </c>
      <c r="AE13" s="60" t="str">
        <f t="shared" si="5"/>
        <v/>
      </c>
      <c r="AF13" s="60" t="str">
        <f t="shared" si="5"/>
        <v/>
      </c>
      <c r="AG13" s="60" t="str">
        <f t="shared" si="5"/>
        <v/>
      </c>
      <c r="AH13" s="60" t="str">
        <f t="shared" si="5"/>
        <v/>
      </c>
      <c r="AI13" s="60" t="str">
        <f t="shared" si="5"/>
        <v/>
      </c>
      <c r="AJ13" s="60" t="str">
        <f t="shared" si="5"/>
        <v/>
      </c>
      <c r="AK13" s="60" t="str">
        <f t="shared" si="5"/>
        <v/>
      </c>
      <c r="AL13" s="60" t="str">
        <f t="shared" si="5"/>
        <v/>
      </c>
      <c r="AM13" s="60" t="str">
        <f t="shared" si="5"/>
        <v/>
      </c>
      <c r="AN13" s="60" t="str">
        <f t="shared" si="5"/>
        <v/>
      </c>
      <c r="AO13" s="60" t="str">
        <f t="shared" si="5"/>
        <v/>
      </c>
      <c r="AP13" s="60" t="str">
        <f t="shared" si="5"/>
        <v/>
      </c>
      <c r="AQ13" s="60" t="str">
        <f t="shared" si="5"/>
        <v/>
      </c>
      <c r="AR13" s="60" t="str">
        <f t="shared" si="5"/>
        <v/>
      </c>
      <c r="AS13" s="60" t="str">
        <f t="shared" si="5"/>
        <v/>
      </c>
      <c r="AT13" s="60" t="str">
        <f t="shared" si="5"/>
        <v/>
      </c>
      <c r="AU13" s="60" t="str">
        <f t="shared" si="5"/>
        <v/>
      </c>
      <c r="AV13" s="60" t="str">
        <f t="shared" si="5"/>
        <v/>
      </c>
      <c r="AW13" s="60" t="str">
        <f t="shared" si="5"/>
        <v/>
      </c>
      <c r="AX13" s="60" t="str">
        <f t="shared" si="5"/>
        <v/>
      </c>
      <c r="AY13" s="60" t="str">
        <f t="shared" si="5"/>
        <v/>
      </c>
      <c r="AZ13" s="60" t="str">
        <f t="shared" si="5"/>
        <v/>
      </c>
      <c r="BA13" s="60" t="str">
        <f t="shared" si="5"/>
        <v/>
      </c>
      <c r="BB13" s="60" t="str">
        <f t="shared" si="5"/>
        <v/>
      </c>
      <c r="BC13" s="60" t="str">
        <f t="shared" si="5"/>
        <v/>
      </c>
      <c r="BD13" s="60" t="str">
        <f t="shared" si="5"/>
        <v/>
      </c>
      <c r="BE13" s="60" t="str">
        <f t="shared" si="5"/>
        <v/>
      </c>
      <c r="BF13" s="60" t="str">
        <f t="shared" si="5"/>
        <v/>
      </c>
      <c r="BG13" s="60" t="str">
        <f t="shared" si="5"/>
        <v/>
      </c>
      <c r="BH13" s="60" t="str">
        <f t="shared" si="5"/>
        <v/>
      </c>
      <c r="BI13" s="60" t="str">
        <f t="shared" si="5"/>
        <v/>
      </c>
      <c r="BJ13" s="60" t="str">
        <f t="shared" si="5"/>
        <v/>
      </c>
      <c r="BK13" s="60" t="str">
        <f t="shared" si="5"/>
        <v/>
      </c>
      <c r="BL13" s="60" t="str">
        <f t="shared" si="5"/>
        <v/>
      </c>
      <c r="BM13" s="60" t="str">
        <f t="shared" si="5"/>
        <v/>
      </c>
      <c r="BN13" s="60" t="str">
        <f t="shared" si="5"/>
        <v/>
      </c>
      <c r="BO13" s="60" t="str">
        <f t="shared" si="5"/>
        <v/>
      </c>
      <c r="BP13" s="60" t="str">
        <f t="shared" si="5"/>
        <v/>
      </c>
      <c r="BQ13" s="60" t="str">
        <f t="shared" si="5"/>
        <v/>
      </c>
      <c r="BR13" s="60" t="str">
        <f t="shared" si="5"/>
        <v/>
      </c>
      <c r="BS13" s="60" t="str">
        <f t="shared" si="5"/>
        <v/>
      </c>
      <c r="BT13" s="60" t="str">
        <f t="shared" si="5"/>
        <v/>
      </c>
      <c r="BU13" s="60" t="str">
        <f t="shared" si="5"/>
        <v/>
      </c>
      <c r="BV13" s="60" t="str">
        <f t="shared" si="5"/>
        <v/>
      </c>
      <c r="BW13" s="60" t="str">
        <f t="shared" si="5"/>
        <v/>
      </c>
      <c r="BX13" s="60" t="str">
        <f t="shared" si="5"/>
        <v/>
      </c>
      <c r="BY13" s="60" t="str">
        <f t="shared" si="5"/>
        <v/>
      </c>
      <c r="BZ13" s="60" t="str">
        <f t="shared" si="5"/>
        <v/>
      </c>
      <c r="CA13" s="60" t="str">
        <f t="shared" si="5"/>
        <v/>
      </c>
      <c r="CB13" s="60" t="str">
        <f t="shared" si="5"/>
        <v/>
      </c>
      <c r="CC13" s="60" t="str">
        <f t="shared" si="5"/>
        <v/>
      </c>
      <c r="CD13" s="60" t="str">
        <f t="shared" si="5"/>
        <v/>
      </c>
      <c r="CE13" s="60" t="str">
        <f t="shared" si="5"/>
        <v/>
      </c>
      <c r="CF13" s="60" t="str">
        <f t="shared" si="5"/>
        <v/>
      </c>
      <c r="CG13" s="60" t="str">
        <f t="shared" si="5"/>
        <v/>
      </c>
      <c r="CH13" s="60" t="str">
        <f t="shared" si="5"/>
        <v/>
      </c>
      <c r="CI13" s="60" t="str">
        <f t="shared" si="5"/>
        <v/>
      </c>
      <c r="CJ13" s="60" t="str">
        <f t="shared" si="5"/>
        <v/>
      </c>
      <c r="CK13" s="60" t="str">
        <f t="shared" si="5"/>
        <v/>
      </c>
      <c r="CL13" s="60" t="str">
        <f t="shared" si="5"/>
        <v/>
      </c>
      <c r="CM13" s="60" t="str">
        <f t="shared" si="5"/>
        <v/>
      </c>
      <c r="CN13" s="60" t="str">
        <f t="shared" si="5"/>
        <v/>
      </c>
      <c r="CO13" s="60" t="str">
        <f t="shared" si="5"/>
        <v/>
      </c>
      <c r="CP13" s="60" t="str">
        <f t="shared" si="5"/>
        <v/>
      </c>
      <c r="CQ13" s="60" t="str">
        <f t="shared" si="5"/>
        <v/>
      </c>
      <c r="CR13" s="60" t="str">
        <f t="shared" si="5"/>
        <v/>
      </c>
      <c r="CS13" s="60" t="str">
        <f t="shared" si="5"/>
        <v/>
      </c>
      <c r="CT13" s="60" t="str">
        <f t="shared" si="5"/>
        <v/>
      </c>
      <c r="CU13" s="60" t="str">
        <f t="shared" si="5"/>
        <v/>
      </c>
      <c r="CV13" s="60" t="str">
        <f t="shared" si="5"/>
        <v/>
      </c>
      <c r="CW13" s="60" t="str">
        <f t="shared" si="5"/>
        <v/>
      </c>
      <c r="CX13" s="60" t="str">
        <f t="shared" si="5"/>
        <v/>
      </c>
      <c r="CY13" s="60" t="str">
        <f t="shared" si="5"/>
        <v/>
      </c>
      <c r="CZ13" s="60" t="str">
        <f t="shared" si="5"/>
        <v/>
      </c>
      <c r="DA13" s="60" t="str">
        <f t="shared" si="5"/>
        <v/>
      </c>
      <c r="DB13" s="60" t="str">
        <f t="shared" si="5"/>
        <v/>
      </c>
      <c r="DC13" s="60" t="str">
        <f t="shared" si="5"/>
        <v/>
      </c>
      <c r="DD13" s="60" t="str">
        <f t="shared" si="5"/>
        <v/>
      </c>
      <c r="DE13" s="60" t="str">
        <f t="shared" si="5"/>
        <v/>
      </c>
      <c r="DF13" s="60" t="str">
        <f t="shared" si="5"/>
        <v/>
      </c>
      <c r="DG13" s="60" t="str">
        <f t="shared" si="5"/>
        <v/>
      </c>
      <c r="DH13" s="60" t="str">
        <f t="shared" si="5"/>
        <v/>
      </c>
      <c r="DI13" s="60" t="str">
        <f t="shared" si="5"/>
        <v/>
      </c>
      <c r="DJ13" s="60" t="str">
        <f t="shared" si="5"/>
        <v/>
      </c>
      <c r="DK13" s="60" t="str">
        <f t="shared" si="5"/>
        <v/>
      </c>
      <c r="DL13" s="60" t="str">
        <f t="shared" si="5"/>
        <v/>
      </c>
      <c r="DM13" s="60" t="str">
        <f t="shared" si="5"/>
        <v/>
      </c>
      <c r="DN13" s="60" t="str">
        <f t="shared" si="5"/>
        <v/>
      </c>
      <c r="DO13" s="60" t="str">
        <f t="shared" si="5"/>
        <v/>
      </c>
      <c r="DP13" s="60" t="str">
        <f t="shared" si="5"/>
        <v/>
      </c>
      <c r="DQ13" s="12"/>
      <c r="DR13" s="12"/>
      <c r="DS13" s="12"/>
      <c r="DT13" s="12"/>
      <c r="DU13" s="12"/>
    </row>
    <row r="14" ht="39.75" customHeight="1">
      <c r="A14" s="1"/>
      <c r="B14" s="61" t="s">
        <v>18</v>
      </c>
      <c r="C14" s="62" t="s">
        <v>3</v>
      </c>
      <c r="D14" s="63">
        <v>45519.0</v>
      </c>
      <c r="E14" s="64">
        <v>1.0</v>
      </c>
      <c r="F14" s="56"/>
      <c r="G14" s="60"/>
      <c r="H14" s="60"/>
      <c r="I14" s="60"/>
      <c r="J14" s="70"/>
      <c r="K14" s="71"/>
      <c r="L14" s="72"/>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12"/>
      <c r="DR14" s="12"/>
      <c r="DS14" s="12"/>
      <c r="DT14" s="12"/>
      <c r="DU14" s="12"/>
    </row>
    <row r="15" ht="39.75" customHeight="1">
      <c r="A15" s="1"/>
      <c r="B15" s="61" t="s">
        <v>19</v>
      </c>
      <c r="C15" s="62" t="s">
        <v>3</v>
      </c>
      <c r="D15" s="63">
        <v>45523.0</v>
      </c>
      <c r="E15" s="64">
        <v>3.0</v>
      </c>
      <c r="F15" s="56"/>
      <c r="G15" s="60" t="str">
        <f t="shared" ref="G15:J15" si="6">IF(AND($C15="Objetivo",G$7&gt;=$D15,G$7&lt;=$D15+$E15-1),2,IF(AND($C15="Hito",G$7&gt;=$D15,G$7&lt;=$D15+$E15-1),1,""))</f>
        <v/>
      </c>
      <c r="H15" s="60" t="str">
        <f t="shared" si="6"/>
        <v/>
      </c>
      <c r="I15" s="60" t="str">
        <f t="shared" si="6"/>
        <v/>
      </c>
      <c r="J15" s="70" t="str">
        <f t="shared" si="6"/>
        <v/>
      </c>
      <c r="K15" s="71"/>
      <c r="L15" s="72" t="str">
        <f>IF(AND($C15="Objetivo",K$7&gt;=$D15,K$7&lt;=$D15+$E15-1),2,IF(AND($C15="Hito",K$7&gt;=$D15,K$7&lt;=$D15+$E15-1),1,""))</f>
        <v/>
      </c>
      <c r="M15" s="60" t="str">
        <f t="shared" ref="M15:DP15" si="7">IF(AND($C15="Objetivo",M$7&gt;=$D15,M$7&lt;=$D15+$E15-1),2,IF(AND($C15="Hito",M$7&gt;=$D15,M$7&lt;=$D15+$E15-1),1,""))</f>
        <v/>
      </c>
      <c r="N15" s="60" t="str">
        <f t="shared" si="7"/>
        <v/>
      </c>
      <c r="O15" s="60" t="str">
        <f t="shared" si="7"/>
        <v/>
      </c>
      <c r="P15" s="60" t="str">
        <f t="shared" si="7"/>
        <v/>
      </c>
      <c r="Q15" s="60" t="str">
        <f t="shared" si="7"/>
        <v/>
      </c>
      <c r="R15" s="60" t="str">
        <f t="shared" si="7"/>
        <v/>
      </c>
      <c r="S15" s="60" t="str">
        <f t="shared" si="7"/>
        <v/>
      </c>
      <c r="T15" s="60" t="str">
        <f t="shared" si="7"/>
        <v/>
      </c>
      <c r="U15" s="60" t="str">
        <f t="shared" si="7"/>
        <v/>
      </c>
      <c r="V15" s="60" t="str">
        <f t="shared" si="7"/>
        <v/>
      </c>
      <c r="W15" s="60" t="str">
        <f t="shared" si="7"/>
        <v/>
      </c>
      <c r="X15" s="60" t="str">
        <f t="shared" si="7"/>
        <v/>
      </c>
      <c r="Y15" s="60" t="str">
        <f t="shared" si="7"/>
        <v/>
      </c>
      <c r="Z15" s="60" t="str">
        <f t="shared" si="7"/>
        <v/>
      </c>
      <c r="AA15" s="60" t="str">
        <f t="shared" si="7"/>
        <v/>
      </c>
      <c r="AB15" s="60" t="str">
        <f t="shared" si="7"/>
        <v/>
      </c>
      <c r="AC15" s="60" t="str">
        <f t="shared" si="7"/>
        <v/>
      </c>
      <c r="AD15" s="60" t="str">
        <f t="shared" si="7"/>
        <v/>
      </c>
      <c r="AE15" s="60" t="str">
        <f t="shared" si="7"/>
        <v/>
      </c>
      <c r="AF15" s="60" t="str">
        <f t="shared" si="7"/>
        <v/>
      </c>
      <c r="AG15" s="60" t="str">
        <f t="shared" si="7"/>
        <v/>
      </c>
      <c r="AH15" s="60" t="str">
        <f t="shared" si="7"/>
        <v/>
      </c>
      <c r="AI15" s="60" t="str">
        <f t="shared" si="7"/>
        <v/>
      </c>
      <c r="AJ15" s="60" t="str">
        <f t="shared" si="7"/>
        <v/>
      </c>
      <c r="AK15" s="60" t="str">
        <f t="shared" si="7"/>
        <v/>
      </c>
      <c r="AL15" s="60" t="str">
        <f t="shared" si="7"/>
        <v/>
      </c>
      <c r="AM15" s="60" t="str">
        <f t="shared" si="7"/>
        <v/>
      </c>
      <c r="AN15" s="60" t="str">
        <f t="shared" si="7"/>
        <v/>
      </c>
      <c r="AO15" s="60" t="str">
        <f t="shared" si="7"/>
        <v/>
      </c>
      <c r="AP15" s="60" t="str">
        <f t="shared" si="7"/>
        <v/>
      </c>
      <c r="AQ15" s="60" t="str">
        <f t="shared" si="7"/>
        <v/>
      </c>
      <c r="AR15" s="60" t="str">
        <f t="shared" si="7"/>
        <v/>
      </c>
      <c r="AS15" s="60" t="str">
        <f t="shared" si="7"/>
        <v/>
      </c>
      <c r="AT15" s="60" t="str">
        <f t="shared" si="7"/>
        <v/>
      </c>
      <c r="AU15" s="60" t="str">
        <f t="shared" si="7"/>
        <v/>
      </c>
      <c r="AV15" s="60" t="str">
        <f t="shared" si="7"/>
        <v/>
      </c>
      <c r="AW15" s="60" t="str">
        <f t="shared" si="7"/>
        <v/>
      </c>
      <c r="AX15" s="60" t="str">
        <f t="shared" si="7"/>
        <v/>
      </c>
      <c r="AY15" s="60" t="str">
        <f t="shared" si="7"/>
        <v/>
      </c>
      <c r="AZ15" s="60" t="str">
        <f t="shared" si="7"/>
        <v/>
      </c>
      <c r="BA15" s="60" t="str">
        <f t="shared" si="7"/>
        <v/>
      </c>
      <c r="BB15" s="60" t="str">
        <f t="shared" si="7"/>
        <v/>
      </c>
      <c r="BC15" s="60" t="str">
        <f t="shared" si="7"/>
        <v/>
      </c>
      <c r="BD15" s="60" t="str">
        <f t="shared" si="7"/>
        <v/>
      </c>
      <c r="BE15" s="60" t="str">
        <f t="shared" si="7"/>
        <v/>
      </c>
      <c r="BF15" s="60" t="str">
        <f t="shared" si="7"/>
        <v/>
      </c>
      <c r="BG15" s="60" t="str">
        <f t="shared" si="7"/>
        <v/>
      </c>
      <c r="BH15" s="60" t="str">
        <f t="shared" si="7"/>
        <v/>
      </c>
      <c r="BI15" s="60" t="str">
        <f t="shared" si="7"/>
        <v/>
      </c>
      <c r="BJ15" s="60" t="str">
        <f t="shared" si="7"/>
        <v/>
      </c>
      <c r="BK15" s="60" t="str">
        <f t="shared" si="7"/>
        <v/>
      </c>
      <c r="BL15" s="60" t="str">
        <f t="shared" si="7"/>
        <v/>
      </c>
      <c r="BM15" s="60" t="str">
        <f t="shared" si="7"/>
        <v/>
      </c>
      <c r="BN15" s="60" t="str">
        <f t="shared" si="7"/>
        <v/>
      </c>
      <c r="BO15" s="60" t="str">
        <f t="shared" si="7"/>
        <v/>
      </c>
      <c r="BP15" s="60" t="str">
        <f t="shared" si="7"/>
        <v/>
      </c>
      <c r="BQ15" s="60" t="str">
        <f t="shared" si="7"/>
        <v/>
      </c>
      <c r="BR15" s="60" t="str">
        <f t="shared" si="7"/>
        <v/>
      </c>
      <c r="BS15" s="60" t="str">
        <f t="shared" si="7"/>
        <v/>
      </c>
      <c r="BT15" s="60" t="str">
        <f t="shared" si="7"/>
        <v/>
      </c>
      <c r="BU15" s="60" t="str">
        <f t="shared" si="7"/>
        <v/>
      </c>
      <c r="BV15" s="60" t="str">
        <f t="shared" si="7"/>
        <v/>
      </c>
      <c r="BW15" s="60" t="str">
        <f t="shared" si="7"/>
        <v/>
      </c>
      <c r="BX15" s="60" t="str">
        <f t="shared" si="7"/>
        <v/>
      </c>
      <c r="BY15" s="60" t="str">
        <f t="shared" si="7"/>
        <v/>
      </c>
      <c r="BZ15" s="60" t="str">
        <f t="shared" si="7"/>
        <v/>
      </c>
      <c r="CA15" s="60" t="str">
        <f t="shared" si="7"/>
        <v/>
      </c>
      <c r="CB15" s="60" t="str">
        <f t="shared" si="7"/>
        <v/>
      </c>
      <c r="CC15" s="60" t="str">
        <f t="shared" si="7"/>
        <v/>
      </c>
      <c r="CD15" s="60" t="str">
        <f t="shared" si="7"/>
        <v/>
      </c>
      <c r="CE15" s="60" t="str">
        <f t="shared" si="7"/>
        <v/>
      </c>
      <c r="CF15" s="60" t="str">
        <f t="shared" si="7"/>
        <v/>
      </c>
      <c r="CG15" s="60" t="str">
        <f t="shared" si="7"/>
        <v/>
      </c>
      <c r="CH15" s="60" t="str">
        <f t="shared" si="7"/>
        <v/>
      </c>
      <c r="CI15" s="60" t="str">
        <f t="shared" si="7"/>
        <v/>
      </c>
      <c r="CJ15" s="60" t="str">
        <f t="shared" si="7"/>
        <v/>
      </c>
      <c r="CK15" s="60" t="str">
        <f t="shared" si="7"/>
        <v/>
      </c>
      <c r="CL15" s="60" t="str">
        <f t="shared" si="7"/>
        <v/>
      </c>
      <c r="CM15" s="60" t="str">
        <f t="shared" si="7"/>
        <v/>
      </c>
      <c r="CN15" s="60" t="str">
        <f t="shared" si="7"/>
        <v/>
      </c>
      <c r="CO15" s="60" t="str">
        <f t="shared" si="7"/>
        <v/>
      </c>
      <c r="CP15" s="60" t="str">
        <f t="shared" si="7"/>
        <v/>
      </c>
      <c r="CQ15" s="60" t="str">
        <f t="shared" si="7"/>
        <v/>
      </c>
      <c r="CR15" s="60" t="str">
        <f t="shared" si="7"/>
        <v/>
      </c>
      <c r="CS15" s="60" t="str">
        <f t="shared" si="7"/>
        <v/>
      </c>
      <c r="CT15" s="60" t="str">
        <f t="shared" si="7"/>
        <v/>
      </c>
      <c r="CU15" s="60" t="str">
        <f t="shared" si="7"/>
        <v/>
      </c>
      <c r="CV15" s="60" t="str">
        <f t="shared" si="7"/>
        <v/>
      </c>
      <c r="CW15" s="60" t="str">
        <f t="shared" si="7"/>
        <v/>
      </c>
      <c r="CX15" s="60" t="str">
        <f t="shared" si="7"/>
        <v/>
      </c>
      <c r="CY15" s="60" t="str">
        <f t="shared" si="7"/>
        <v/>
      </c>
      <c r="CZ15" s="60" t="str">
        <f t="shared" si="7"/>
        <v/>
      </c>
      <c r="DA15" s="60" t="str">
        <f t="shared" si="7"/>
        <v/>
      </c>
      <c r="DB15" s="60" t="str">
        <f t="shared" si="7"/>
        <v/>
      </c>
      <c r="DC15" s="60" t="str">
        <f t="shared" si="7"/>
        <v/>
      </c>
      <c r="DD15" s="60" t="str">
        <f t="shared" si="7"/>
        <v/>
      </c>
      <c r="DE15" s="60" t="str">
        <f t="shared" si="7"/>
        <v/>
      </c>
      <c r="DF15" s="60" t="str">
        <f t="shared" si="7"/>
        <v/>
      </c>
      <c r="DG15" s="60" t="str">
        <f t="shared" si="7"/>
        <v/>
      </c>
      <c r="DH15" s="60" t="str">
        <f t="shared" si="7"/>
        <v/>
      </c>
      <c r="DI15" s="60" t="str">
        <f t="shared" si="7"/>
        <v/>
      </c>
      <c r="DJ15" s="60" t="str">
        <f t="shared" si="7"/>
        <v/>
      </c>
      <c r="DK15" s="60" t="str">
        <f t="shared" si="7"/>
        <v/>
      </c>
      <c r="DL15" s="60" t="str">
        <f t="shared" si="7"/>
        <v/>
      </c>
      <c r="DM15" s="60" t="str">
        <f t="shared" si="7"/>
        <v/>
      </c>
      <c r="DN15" s="60" t="str">
        <f t="shared" si="7"/>
        <v/>
      </c>
      <c r="DO15" s="60" t="str">
        <f t="shared" si="7"/>
        <v/>
      </c>
      <c r="DP15" s="60" t="str">
        <f t="shared" si="7"/>
        <v/>
      </c>
      <c r="DQ15" s="12"/>
      <c r="DR15" s="12"/>
      <c r="DS15" s="12"/>
      <c r="DT15" s="12"/>
      <c r="DU15" s="12"/>
    </row>
    <row r="16" ht="39.75" customHeight="1">
      <c r="A16" s="1"/>
      <c r="B16" s="61" t="s">
        <v>20</v>
      </c>
      <c r="C16" s="62" t="s">
        <v>3</v>
      </c>
      <c r="D16" s="63">
        <v>45537.0</v>
      </c>
      <c r="E16" s="64">
        <v>1.0</v>
      </c>
      <c r="F16" s="56"/>
      <c r="G16" s="60"/>
      <c r="H16" s="60"/>
      <c r="I16" s="60"/>
      <c r="J16" s="70"/>
      <c r="K16" s="73"/>
      <c r="L16" s="72"/>
      <c r="M16" s="60"/>
      <c r="N16" s="60"/>
      <c r="O16" s="60"/>
      <c r="P16" s="60"/>
      <c r="Q16" s="60"/>
      <c r="R16" s="60"/>
      <c r="S16" s="60"/>
      <c r="T16" s="60"/>
      <c r="U16" s="60"/>
      <c r="V16" s="60"/>
      <c r="W16" s="60"/>
      <c r="X16" s="60"/>
      <c r="Y16" s="60"/>
      <c r="Z16" s="60"/>
      <c r="AA16" s="60"/>
      <c r="AB16" s="60"/>
      <c r="AC16" s="60"/>
      <c r="AD16" s="60"/>
      <c r="AE16" s="60"/>
      <c r="AF16" s="60"/>
      <c r="AG16" s="74"/>
      <c r="AH16" s="74"/>
      <c r="AI16" s="74"/>
      <c r="AJ16" s="74"/>
      <c r="AK16" s="74"/>
      <c r="AL16" s="74"/>
      <c r="AM16" s="74"/>
      <c r="AN16" s="74"/>
      <c r="AO16" s="74"/>
      <c r="AP16" s="74"/>
      <c r="AQ16" s="74"/>
      <c r="AR16" s="74"/>
      <c r="AS16" s="74"/>
      <c r="AT16" s="74"/>
      <c r="AU16" s="74"/>
      <c r="AV16" s="74"/>
      <c r="AW16" s="74"/>
      <c r="AX16" s="74"/>
      <c r="AY16" s="60"/>
      <c r="AZ16" s="60"/>
      <c r="BA16" s="60"/>
      <c r="BB16" s="69"/>
      <c r="BC16" s="69"/>
      <c r="BD16" s="69"/>
      <c r="BE16" s="69"/>
      <c r="BF16" s="69"/>
      <c r="BG16" s="69"/>
      <c r="BH16" s="69"/>
      <c r="BI16" s="69"/>
      <c r="BJ16" s="69"/>
      <c r="BK16" s="69"/>
      <c r="BL16" s="69"/>
      <c r="BM16" s="69"/>
      <c r="BN16" s="69"/>
      <c r="BO16" s="69"/>
      <c r="BP16" s="69"/>
      <c r="BQ16" s="69"/>
      <c r="BR16" s="69"/>
      <c r="BS16" s="69"/>
      <c r="BT16" s="69"/>
      <c r="BU16" s="69"/>
      <c r="BV16" s="69"/>
      <c r="BW16" s="69"/>
      <c r="BX16" s="60"/>
      <c r="BY16" s="60"/>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0"/>
      <c r="DB16" s="60"/>
      <c r="DC16" s="60"/>
      <c r="DD16" s="60"/>
      <c r="DE16" s="60"/>
      <c r="DF16" s="60"/>
      <c r="DG16" s="60"/>
      <c r="DH16" s="60"/>
      <c r="DI16" s="60"/>
      <c r="DJ16" s="60"/>
      <c r="DK16" s="60"/>
      <c r="DL16" s="60"/>
      <c r="DM16" s="60"/>
      <c r="DN16" s="60"/>
      <c r="DO16" s="60"/>
      <c r="DP16" s="60"/>
      <c r="DQ16" s="12"/>
      <c r="DR16" s="12"/>
      <c r="DS16" s="12"/>
      <c r="DT16" s="12"/>
      <c r="DU16" s="12"/>
    </row>
    <row r="17" ht="39.75" customHeight="1">
      <c r="A17" s="1"/>
      <c r="B17" s="55" t="s">
        <v>21</v>
      </c>
      <c r="F17" s="56"/>
      <c r="G17" s="60" t="str">
        <f t="shared" ref="G17:AC17" si="8">IF(AND($C17="Objetivo",G$7&gt;=$D17,G$7&lt;=$D17+$E17-1),2,IF(AND($C17="Hito",G$7&gt;=$D17,G$7&lt;=$D17+$E17-1),1,""))</f>
        <v/>
      </c>
      <c r="H17" s="60" t="str">
        <f t="shared" si="8"/>
        <v/>
      </c>
      <c r="I17" s="60" t="str">
        <f t="shared" si="8"/>
        <v/>
      </c>
      <c r="J17" s="60" t="str">
        <f t="shared" si="8"/>
        <v/>
      </c>
      <c r="K17" s="75" t="str">
        <f t="shared" si="8"/>
        <v/>
      </c>
      <c r="L17" s="60" t="str">
        <f t="shared" si="8"/>
        <v/>
      </c>
      <c r="M17" s="60" t="str">
        <f t="shared" si="8"/>
        <v/>
      </c>
      <c r="N17" s="60" t="str">
        <f t="shared" si="8"/>
        <v/>
      </c>
      <c r="O17" s="60" t="str">
        <f t="shared" si="8"/>
        <v/>
      </c>
      <c r="P17" s="60" t="str">
        <f t="shared" si="8"/>
        <v/>
      </c>
      <c r="Q17" s="60" t="str">
        <f t="shared" si="8"/>
        <v/>
      </c>
      <c r="R17" s="60" t="str">
        <f t="shared" si="8"/>
        <v/>
      </c>
      <c r="S17" s="60" t="str">
        <f t="shared" si="8"/>
        <v/>
      </c>
      <c r="T17" s="60" t="str">
        <f t="shared" si="8"/>
        <v/>
      </c>
      <c r="U17" s="60" t="str">
        <f t="shared" si="8"/>
        <v/>
      </c>
      <c r="V17" s="60" t="str">
        <f t="shared" si="8"/>
        <v/>
      </c>
      <c r="W17" s="60" t="str">
        <f t="shared" si="8"/>
        <v/>
      </c>
      <c r="X17" s="60" t="str">
        <f t="shared" si="8"/>
        <v/>
      </c>
      <c r="Y17" s="60" t="str">
        <f t="shared" si="8"/>
        <v/>
      </c>
      <c r="Z17" s="60" t="str">
        <f t="shared" si="8"/>
        <v/>
      </c>
      <c r="AA17" s="60" t="str">
        <f t="shared" si="8"/>
        <v/>
      </c>
      <c r="AB17" s="60" t="str">
        <f t="shared" si="8"/>
        <v/>
      </c>
      <c r="AC17" s="60" t="str">
        <f t="shared" si="8"/>
        <v/>
      </c>
      <c r="AD17" s="57" t="s">
        <v>22</v>
      </c>
      <c r="AE17" s="58"/>
      <c r="AF17" s="58"/>
      <c r="AG17" s="58"/>
      <c r="AH17" s="58"/>
      <c r="AI17" s="58"/>
      <c r="AJ17" s="58"/>
      <c r="AK17" s="58"/>
      <c r="AL17" s="58"/>
      <c r="AM17" s="58"/>
      <c r="AN17" s="58"/>
      <c r="AO17" s="58"/>
      <c r="AP17" s="58"/>
      <c r="AQ17" s="58"/>
      <c r="AR17" s="58"/>
      <c r="AS17" s="58"/>
      <c r="AT17" s="58"/>
      <c r="AU17" s="58"/>
      <c r="AV17" s="58"/>
      <c r="AW17" s="58"/>
      <c r="AX17" s="58"/>
      <c r="AY17" s="58"/>
      <c r="AZ17" s="58"/>
      <c r="BA17" s="59"/>
      <c r="BB17" s="57" t="s">
        <v>22</v>
      </c>
      <c r="BC17" s="58"/>
      <c r="BD17" s="58"/>
      <c r="BE17" s="58"/>
      <c r="BF17" s="58"/>
      <c r="BG17" s="58"/>
      <c r="BH17" s="58"/>
      <c r="BI17" s="58"/>
      <c r="BJ17" s="58"/>
      <c r="BK17" s="58"/>
      <c r="BL17" s="58"/>
      <c r="BM17" s="58"/>
      <c r="BN17" s="58"/>
      <c r="BO17" s="58"/>
      <c r="BP17" s="58"/>
      <c r="BQ17" s="58"/>
      <c r="BR17" s="58"/>
      <c r="BS17" s="58"/>
      <c r="BT17" s="58"/>
      <c r="BU17" s="58"/>
      <c r="BV17" s="58"/>
      <c r="BW17" s="58"/>
      <c r="BX17" s="58"/>
      <c r="BY17" s="59"/>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3" t="str">
        <f t="shared" ref="CX17:DP17" si="9">IF(AND($C17="Objetivo",CX$7&gt;=$D17,CX$7&lt;=$D17+$E17-1),2,IF(AND($C17="Hito",CX$7&gt;=$D17,CX$7&lt;=$D17+$E17-1),1,""))</f>
        <v/>
      </c>
      <c r="CY17" s="73" t="str">
        <f t="shared" si="9"/>
        <v/>
      </c>
      <c r="CZ17" s="73" t="str">
        <f t="shared" si="9"/>
        <v/>
      </c>
      <c r="DA17" s="72" t="str">
        <f t="shared" si="9"/>
        <v/>
      </c>
      <c r="DB17" s="60" t="str">
        <f t="shared" si="9"/>
        <v/>
      </c>
      <c r="DC17" s="60" t="str">
        <f t="shared" si="9"/>
        <v/>
      </c>
      <c r="DD17" s="60" t="str">
        <f t="shared" si="9"/>
        <v/>
      </c>
      <c r="DE17" s="60" t="str">
        <f t="shared" si="9"/>
        <v/>
      </c>
      <c r="DF17" s="60" t="str">
        <f t="shared" si="9"/>
        <v/>
      </c>
      <c r="DG17" s="60" t="str">
        <f t="shared" si="9"/>
        <v/>
      </c>
      <c r="DH17" s="60" t="str">
        <f t="shared" si="9"/>
        <v/>
      </c>
      <c r="DI17" s="60" t="str">
        <f t="shared" si="9"/>
        <v/>
      </c>
      <c r="DJ17" s="60" t="str">
        <f t="shared" si="9"/>
        <v/>
      </c>
      <c r="DK17" s="60" t="str">
        <f t="shared" si="9"/>
        <v/>
      </c>
      <c r="DL17" s="60" t="str">
        <f t="shared" si="9"/>
        <v/>
      </c>
      <c r="DM17" s="60" t="str">
        <f t="shared" si="9"/>
        <v/>
      </c>
      <c r="DN17" s="60" t="str">
        <f t="shared" si="9"/>
        <v/>
      </c>
      <c r="DO17" s="60" t="str">
        <f t="shared" si="9"/>
        <v/>
      </c>
      <c r="DP17" s="60" t="str">
        <f t="shared" si="9"/>
        <v/>
      </c>
      <c r="DQ17" s="12"/>
      <c r="DR17" s="12"/>
      <c r="DS17" s="12"/>
      <c r="DT17" s="12"/>
      <c r="DU17" s="12"/>
    </row>
    <row r="18" ht="39.75" customHeight="1">
      <c r="A18" s="1"/>
      <c r="B18" s="65" t="s">
        <v>23</v>
      </c>
      <c r="C18" s="66" t="s">
        <v>3</v>
      </c>
      <c r="D18" s="67">
        <v>45539.0</v>
      </c>
      <c r="E18" s="68">
        <v>13.0</v>
      </c>
      <c r="F18" s="56"/>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75"/>
      <c r="BC18" s="75"/>
      <c r="BD18" s="75"/>
      <c r="BE18" s="75"/>
      <c r="BF18" s="75"/>
      <c r="BG18" s="75"/>
      <c r="BH18" s="75"/>
      <c r="BI18" s="75"/>
      <c r="BJ18" s="75"/>
      <c r="BK18" s="75"/>
      <c r="BL18" s="75"/>
      <c r="BM18" s="75"/>
      <c r="BN18" s="75"/>
      <c r="BO18" s="75"/>
      <c r="BP18" s="75"/>
      <c r="BQ18" s="75"/>
      <c r="BR18" s="75"/>
      <c r="BS18" s="75"/>
      <c r="BT18" s="75"/>
      <c r="BU18" s="75"/>
      <c r="BV18" s="75"/>
      <c r="BW18" s="75"/>
      <c r="BX18" s="60"/>
      <c r="BY18" s="60"/>
      <c r="BZ18" s="75"/>
      <c r="CA18" s="75"/>
      <c r="CB18" s="75"/>
      <c r="CC18" s="75" t="str">
        <f t="shared" ref="CC18:DP18" si="10">IF(AND($C18="Objetivo",CC$7&gt;=$D18,CC$7&lt;=$D18+$E18-1),2,IF(AND($C18="Hito",CC$7&gt;=$D18,CC$7&lt;=$D18+$E18-1),1,""))</f>
        <v/>
      </c>
      <c r="CD18" s="75" t="str">
        <f t="shared" si="10"/>
        <v/>
      </c>
      <c r="CE18" s="75" t="str">
        <f t="shared" si="10"/>
        <v/>
      </c>
      <c r="CF18" s="75" t="str">
        <f t="shared" si="10"/>
        <v/>
      </c>
      <c r="CG18" s="75" t="str">
        <f t="shared" si="10"/>
        <v/>
      </c>
      <c r="CH18" s="75" t="str">
        <f t="shared" si="10"/>
        <v/>
      </c>
      <c r="CI18" s="75" t="str">
        <f t="shared" si="10"/>
        <v/>
      </c>
      <c r="CJ18" s="75" t="str">
        <f t="shared" si="10"/>
        <v/>
      </c>
      <c r="CK18" s="75" t="str">
        <f t="shared" si="10"/>
        <v/>
      </c>
      <c r="CL18" s="75" t="str">
        <f t="shared" si="10"/>
        <v/>
      </c>
      <c r="CM18" s="75" t="str">
        <f t="shared" si="10"/>
        <v/>
      </c>
      <c r="CN18" s="75" t="str">
        <f t="shared" si="10"/>
        <v/>
      </c>
      <c r="CO18" s="75" t="str">
        <f t="shared" si="10"/>
        <v/>
      </c>
      <c r="CP18" s="75" t="str">
        <f t="shared" si="10"/>
        <v/>
      </c>
      <c r="CQ18" s="75" t="str">
        <f t="shared" si="10"/>
        <v/>
      </c>
      <c r="CR18" s="75" t="str">
        <f t="shared" si="10"/>
        <v/>
      </c>
      <c r="CS18" s="75" t="str">
        <f t="shared" si="10"/>
        <v/>
      </c>
      <c r="CT18" s="75" t="str">
        <f t="shared" si="10"/>
        <v/>
      </c>
      <c r="CU18" s="75" t="str">
        <f t="shared" si="10"/>
        <v/>
      </c>
      <c r="CV18" s="75" t="str">
        <f t="shared" si="10"/>
        <v/>
      </c>
      <c r="CW18" s="75" t="str">
        <f t="shared" si="10"/>
        <v/>
      </c>
      <c r="CX18" s="75" t="str">
        <f t="shared" si="10"/>
        <v/>
      </c>
      <c r="CY18" s="75" t="str">
        <f t="shared" si="10"/>
        <v/>
      </c>
      <c r="CZ18" s="75" t="str">
        <f t="shared" si="10"/>
        <v/>
      </c>
      <c r="DA18" s="60" t="str">
        <f t="shared" si="10"/>
        <v/>
      </c>
      <c r="DB18" s="60" t="str">
        <f t="shared" si="10"/>
        <v/>
      </c>
      <c r="DC18" s="60" t="str">
        <f t="shared" si="10"/>
        <v/>
      </c>
      <c r="DD18" s="60" t="str">
        <f t="shared" si="10"/>
        <v/>
      </c>
      <c r="DE18" s="60" t="str">
        <f t="shared" si="10"/>
        <v/>
      </c>
      <c r="DF18" s="60" t="str">
        <f t="shared" si="10"/>
        <v/>
      </c>
      <c r="DG18" s="60" t="str">
        <f t="shared" si="10"/>
        <v/>
      </c>
      <c r="DH18" s="60" t="str">
        <f t="shared" si="10"/>
        <v/>
      </c>
      <c r="DI18" s="60" t="str">
        <f t="shared" si="10"/>
        <v/>
      </c>
      <c r="DJ18" s="60" t="str">
        <f t="shared" si="10"/>
        <v/>
      </c>
      <c r="DK18" s="60" t="str">
        <f t="shared" si="10"/>
        <v/>
      </c>
      <c r="DL18" s="60" t="str">
        <f t="shared" si="10"/>
        <v/>
      </c>
      <c r="DM18" s="60" t="str">
        <f t="shared" si="10"/>
        <v/>
      </c>
      <c r="DN18" s="60" t="str">
        <f t="shared" si="10"/>
        <v/>
      </c>
      <c r="DO18" s="60" t="str">
        <f t="shared" si="10"/>
        <v/>
      </c>
      <c r="DP18" s="60" t="str">
        <f t="shared" si="10"/>
        <v/>
      </c>
      <c r="DQ18" s="12"/>
      <c r="DR18" s="12"/>
      <c r="DS18" s="12"/>
      <c r="DT18" s="12"/>
      <c r="DU18" s="12"/>
    </row>
    <row r="19" ht="39.75" customHeight="1">
      <c r="A19" s="1"/>
      <c r="B19" s="61" t="s">
        <v>24</v>
      </c>
      <c r="C19" s="62" t="s">
        <v>4</v>
      </c>
      <c r="D19" s="63">
        <v>45551.0</v>
      </c>
      <c r="E19" s="64">
        <v>51.0</v>
      </c>
      <c r="F19" s="56"/>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0"/>
      <c r="CA19" s="60"/>
      <c r="CB19" s="60"/>
      <c r="CC19" s="60" t="str">
        <f t="shared" ref="CC19:DP19" si="11">IF(AND($C19="Objetivo",CC$7&gt;=$D19,CC$7&lt;=$D19+$E19-1),2,IF(AND($C19="Hito",CC$7&gt;=$D19,CC$7&lt;=$D19+$E19-1),1,""))</f>
        <v/>
      </c>
      <c r="CD19" s="60" t="str">
        <f t="shared" si="11"/>
        <v/>
      </c>
      <c r="CE19" s="60" t="str">
        <f t="shared" si="11"/>
        <v/>
      </c>
      <c r="CF19" s="60" t="str">
        <f t="shared" si="11"/>
        <v/>
      </c>
      <c r="CG19" s="60" t="str">
        <f t="shared" si="11"/>
        <v/>
      </c>
      <c r="CH19" s="60" t="str">
        <f t="shared" si="11"/>
        <v/>
      </c>
      <c r="CI19" s="60" t="str">
        <f t="shared" si="11"/>
        <v/>
      </c>
      <c r="CJ19" s="60" t="str">
        <f t="shared" si="11"/>
        <v/>
      </c>
      <c r="CK19" s="60" t="str">
        <f t="shared" si="11"/>
        <v/>
      </c>
      <c r="CL19" s="60" t="str">
        <f t="shared" si="11"/>
        <v/>
      </c>
      <c r="CM19" s="60" t="str">
        <f t="shared" si="11"/>
        <v/>
      </c>
      <c r="CN19" s="60" t="str">
        <f t="shared" si="11"/>
        <v/>
      </c>
      <c r="CO19" s="60" t="str">
        <f t="shared" si="11"/>
        <v/>
      </c>
      <c r="CP19" s="60" t="str">
        <f t="shared" si="11"/>
        <v/>
      </c>
      <c r="CQ19" s="60" t="str">
        <f t="shared" si="11"/>
        <v/>
      </c>
      <c r="CR19" s="60" t="str">
        <f t="shared" si="11"/>
        <v/>
      </c>
      <c r="CS19" s="60" t="str">
        <f t="shared" si="11"/>
        <v/>
      </c>
      <c r="CT19" s="60" t="str">
        <f t="shared" si="11"/>
        <v/>
      </c>
      <c r="CU19" s="60" t="str">
        <f t="shared" si="11"/>
        <v/>
      </c>
      <c r="CV19" s="60" t="str">
        <f t="shared" si="11"/>
        <v/>
      </c>
      <c r="CW19" s="60" t="str">
        <f t="shared" si="11"/>
        <v/>
      </c>
      <c r="CX19" s="60" t="str">
        <f t="shared" si="11"/>
        <v/>
      </c>
      <c r="CY19" s="60" t="str">
        <f t="shared" si="11"/>
        <v/>
      </c>
      <c r="CZ19" s="60" t="str">
        <f t="shared" si="11"/>
        <v/>
      </c>
      <c r="DA19" s="60" t="str">
        <f t="shared" si="11"/>
        <v/>
      </c>
      <c r="DB19" s="60" t="str">
        <f t="shared" si="11"/>
        <v/>
      </c>
      <c r="DC19" s="60" t="str">
        <f t="shared" si="11"/>
        <v/>
      </c>
      <c r="DD19" s="60" t="str">
        <f t="shared" si="11"/>
        <v/>
      </c>
      <c r="DE19" s="60" t="str">
        <f t="shared" si="11"/>
        <v/>
      </c>
      <c r="DF19" s="60" t="str">
        <f t="shared" si="11"/>
        <v/>
      </c>
      <c r="DG19" s="60" t="str">
        <f t="shared" si="11"/>
        <v/>
      </c>
      <c r="DH19" s="60" t="str">
        <f t="shared" si="11"/>
        <v/>
      </c>
      <c r="DI19" s="60" t="str">
        <f t="shared" si="11"/>
        <v/>
      </c>
      <c r="DJ19" s="60" t="str">
        <f t="shared" si="11"/>
        <v/>
      </c>
      <c r="DK19" s="60" t="str">
        <f t="shared" si="11"/>
        <v/>
      </c>
      <c r="DL19" s="60" t="str">
        <f t="shared" si="11"/>
        <v/>
      </c>
      <c r="DM19" s="60" t="str">
        <f t="shared" si="11"/>
        <v/>
      </c>
      <c r="DN19" s="60" t="str">
        <f t="shared" si="11"/>
        <v/>
      </c>
      <c r="DO19" s="60" t="str">
        <f t="shared" si="11"/>
        <v/>
      </c>
      <c r="DP19" s="60" t="str">
        <f t="shared" si="11"/>
        <v/>
      </c>
      <c r="DQ19" s="12"/>
      <c r="DR19" s="12"/>
      <c r="DS19" s="12"/>
      <c r="DT19" s="12"/>
      <c r="DU19" s="12"/>
    </row>
    <row r="20" ht="39.75" customHeight="1">
      <c r="A20" s="1"/>
      <c r="B20" s="65" t="s">
        <v>25</v>
      </c>
      <c r="C20" s="66" t="s">
        <v>4</v>
      </c>
      <c r="D20" s="63">
        <v>45552.0</v>
      </c>
      <c r="E20" s="68">
        <v>50.0</v>
      </c>
      <c r="F20" s="56"/>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70"/>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2"/>
      <c r="CA20" s="60"/>
      <c r="CB20" s="60"/>
      <c r="CC20" s="60" t="str">
        <f t="shared" ref="CC20:DP20" si="12">IF(AND($C20="Objetivo",CC$7&gt;=$D20,CC$7&lt;=$D20+$E20-1),2,IF(AND($C20="Hito",CC$7&gt;=$D20,CC$7&lt;=$D20+$E20-1),1,""))</f>
        <v/>
      </c>
      <c r="CD20" s="60" t="str">
        <f t="shared" si="12"/>
        <v/>
      </c>
      <c r="CE20" s="60" t="str">
        <f t="shared" si="12"/>
        <v/>
      </c>
      <c r="CF20" s="60" t="str">
        <f t="shared" si="12"/>
        <v/>
      </c>
      <c r="CG20" s="60" t="str">
        <f t="shared" si="12"/>
        <v/>
      </c>
      <c r="CH20" s="60" t="str">
        <f t="shared" si="12"/>
        <v/>
      </c>
      <c r="CI20" s="60" t="str">
        <f t="shared" si="12"/>
        <v/>
      </c>
      <c r="CJ20" s="60" t="str">
        <f t="shared" si="12"/>
        <v/>
      </c>
      <c r="CK20" s="60" t="str">
        <f t="shared" si="12"/>
        <v/>
      </c>
      <c r="CL20" s="60" t="str">
        <f t="shared" si="12"/>
        <v/>
      </c>
      <c r="CM20" s="60" t="str">
        <f t="shared" si="12"/>
        <v/>
      </c>
      <c r="CN20" s="60" t="str">
        <f t="shared" si="12"/>
        <v/>
      </c>
      <c r="CO20" s="60" t="str">
        <f t="shared" si="12"/>
        <v/>
      </c>
      <c r="CP20" s="60" t="str">
        <f t="shared" si="12"/>
        <v/>
      </c>
      <c r="CQ20" s="60" t="str">
        <f t="shared" si="12"/>
        <v/>
      </c>
      <c r="CR20" s="60" t="str">
        <f t="shared" si="12"/>
        <v/>
      </c>
      <c r="CS20" s="60" t="str">
        <f t="shared" si="12"/>
        <v/>
      </c>
      <c r="CT20" s="60" t="str">
        <f t="shared" si="12"/>
        <v/>
      </c>
      <c r="CU20" s="60" t="str">
        <f t="shared" si="12"/>
        <v/>
      </c>
      <c r="CV20" s="60" t="str">
        <f t="shared" si="12"/>
        <v/>
      </c>
      <c r="CW20" s="60" t="str">
        <f t="shared" si="12"/>
        <v/>
      </c>
      <c r="CX20" s="60" t="str">
        <f t="shared" si="12"/>
        <v/>
      </c>
      <c r="CY20" s="60" t="str">
        <f t="shared" si="12"/>
        <v/>
      </c>
      <c r="CZ20" s="60" t="str">
        <f t="shared" si="12"/>
        <v/>
      </c>
      <c r="DA20" s="60" t="str">
        <f t="shared" si="12"/>
        <v/>
      </c>
      <c r="DB20" s="60" t="str">
        <f t="shared" si="12"/>
        <v/>
      </c>
      <c r="DC20" s="60" t="str">
        <f t="shared" si="12"/>
        <v/>
      </c>
      <c r="DD20" s="60" t="str">
        <f t="shared" si="12"/>
        <v/>
      </c>
      <c r="DE20" s="60" t="str">
        <f t="shared" si="12"/>
        <v/>
      </c>
      <c r="DF20" s="60" t="str">
        <f t="shared" si="12"/>
        <v/>
      </c>
      <c r="DG20" s="60" t="str">
        <f t="shared" si="12"/>
        <v/>
      </c>
      <c r="DH20" s="60" t="str">
        <f t="shared" si="12"/>
        <v/>
      </c>
      <c r="DI20" s="60" t="str">
        <f t="shared" si="12"/>
        <v/>
      </c>
      <c r="DJ20" s="60" t="str">
        <f t="shared" si="12"/>
        <v/>
      </c>
      <c r="DK20" s="60" t="str">
        <f t="shared" si="12"/>
        <v/>
      </c>
      <c r="DL20" s="60" t="str">
        <f t="shared" si="12"/>
        <v/>
      </c>
      <c r="DM20" s="60" t="str">
        <f t="shared" si="12"/>
        <v/>
      </c>
      <c r="DN20" s="60" t="str">
        <f t="shared" si="12"/>
        <v/>
      </c>
      <c r="DO20" s="60" t="str">
        <f t="shared" si="12"/>
        <v/>
      </c>
      <c r="DP20" s="60" t="str">
        <f t="shared" si="12"/>
        <v/>
      </c>
      <c r="DQ20" s="12"/>
      <c r="DR20" s="12"/>
      <c r="DS20" s="12"/>
      <c r="DT20" s="12"/>
      <c r="DU20" s="12"/>
    </row>
    <row r="21" ht="39.75" customHeight="1">
      <c r="A21" s="1"/>
      <c r="B21" s="55" t="s">
        <v>26</v>
      </c>
      <c r="F21" s="56"/>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12"/>
      <c r="DR21" s="12"/>
      <c r="DS21" s="12"/>
      <c r="DT21" s="12"/>
      <c r="DU21" s="12"/>
    </row>
    <row r="22" ht="39.75" customHeight="1">
      <c r="A22" s="1"/>
      <c r="B22" s="61" t="s">
        <v>27</v>
      </c>
      <c r="C22" s="62" t="s">
        <v>4</v>
      </c>
      <c r="D22" s="63">
        <v>45555.0</v>
      </c>
      <c r="E22" s="64">
        <v>50.0</v>
      </c>
      <c r="F22" s="56"/>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t="str">
        <f t="shared" ref="CC22:DP22" si="13">IF(AND($C22="Objetivo",CC$7&gt;=$D22,CC$7&lt;=$D22+$E22-1),2,IF(AND($C22="Hito",CC$7&gt;=$D22,CC$7&lt;=$D22+$E22-1),1,""))</f>
        <v/>
      </c>
      <c r="CD22" s="60" t="str">
        <f t="shared" si="13"/>
        <v/>
      </c>
      <c r="CE22" s="60" t="str">
        <f t="shared" si="13"/>
        <v/>
      </c>
      <c r="CF22" s="60" t="str">
        <f t="shared" si="13"/>
        <v/>
      </c>
      <c r="CG22" s="60" t="str">
        <f t="shared" si="13"/>
        <v/>
      </c>
      <c r="CH22" s="60" t="str">
        <f t="shared" si="13"/>
        <v/>
      </c>
      <c r="CI22" s="60" t="str">
        <f t="shared" si="13"/>
        <v/>
      </c>
      <c r="CJ22" s="60" t="str">
        <f t="shared" si="13"/>
        <v/>
      </c>
      <c r="CK22" s="60" t="str">
        <f t="shared" si="13"/>
        <v/>
      </c>
      <c r="CL22" s="60" t="str">
        <f t="shared" si="13"/>
        <v/>
      </c>
      <c r="CM22" s="60" t="str">
        <f t="shared" si="13"/>
        <v/>
      </c>
      <c r="CN22" s="60" t="str">
        <f t="shared" si="13"/>
        <v/>
      </c>
      <c r="CO22" s="60" t="str">
        <f t="shared" si="13"/>
        <v/>
      </c>
      <c r="CP22" s="60" t="str">
        <f t="shared" si="13"/>
        <v/>
      </c>
      <c r="CQ22" s="60" t="str">
        <f t="shared" si="13"/>
        <v/>
      </c>
      <c r="CR22" s="60" t="str">
        <f t="shared" si="13"/>
        <v/>
      </c>
      <c r="CS22" s="60" t="str">
        <f t="shared" si="13"/>
        <v/>
      </c>
      <c r="CT22" s="60" t="str">
        <f t="shared" si="13"/>
        <v/>
      </c>
      <c r="CU22" s="60" t="str">
        <f t="shared" si="13"/>
        <v/>
      </c>
      <c r="CV22" s="60" t="str">
        <f t="shared" si="13"/>
        <v/>
      </c>
      <c r="CW22" s="60" t="str">
        <f t="shared" si="13"/>
        <v/>
      </c>
      <c r="CX22" s="60" t="str">
        <f t="shared" si="13"/>
        <v/>
      </c>
      <c r="CY22" s="60" t="str">
        <f t="shared" si="13"/>
        <v/>
      </c>
      <c r="CZ22" s="60" t="str">
        <f t="shared" si="13"/>
        <v/>
      </c>
      <c r="DA22" s="60" t="str">
        <f t="shared" si="13"/>
        <v/>
      </c>
      <c r="DB22" s="60" t="str">
        <f t="shared" si="13"/>
        <v/>
      </c>
      <c r="DC22" s="60" t="str">
        <f t="shared" si="13"/>
        <v/>
      </c>
      <c r="DD22" s="60" t="str">
        <f t="shared" si="13"/>
        <v/>
      </c>
      <c r="DE22" s="60" t="str">
        <f t="shared" si="13"/>
        <v/>
      </c>
      <c r="DF22" s="60" t="str">
        <f t="shared" si="13"/>
        <v/>
      </c>
      <c r="DG22" s="60" t="str">
        <f t="shared" si="13"/>
        <v/>
      </c>
      <c r="DH22" s="60" t="str">
        <f t="shared" si="13"/>
        <v/>
      </c>
      <c r="DI22" s="60" t="str">
        <f t="shared" si="13"/>
        <v/>
      </c>
      <c r="DJ22" s="60" t="str">
        <f t="shared" si="13"/>
        <v/>
      </c>
      <c r="DK22" s="60" t="str">
        <f t="shared" si="13"/>
        <v/>
      </c>
      <c r="DL22" s="60" t="str">
        <f t="shared" si="13"/>
        <v/>
      </c>
      <c r="DM22" s="60" t="str">
        <f t="shared" si="13"/>
        <v/>
      </c>
      <c r="DN22" s="60" t="str">
        <f t="shared" si="13"/>
        <v/>
      </c>
      <c r="DO22" s="60" t="str">
        <f t="shared" si="13"/>
        <v/>
      </c>
      <c r="DP22" s="60" t="str">
        <f t="shared" si="13"/>
        <v/>
      </c>
      <c r="DQ22" s="12"/>
      <c r="DR22" s="12"/>
      <c r="DS22" s="12"/>
      <c r="DT22" s="12"/>
      <c r="DU22" s="12"/>
    </row>
    <row r="23" ht="39.75" customHeight="1">
      <c r="A23" s="1"/>
      <c r="B23" s="78" t="s">
        <v>28</v>
      </c>
      <c r="C23" s="66" t="s">
        <v>4</v>
      </c>
      <c r="D23" s="63">
        <v>45555.0</v>
      </c>
      <c r="E23" s="68">
        <v>50.0</v>
      </c>
      <c r="F23" s="56"/>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12"/>
      <c r="DR23" s="12"/>
      <c r="DS23" s="12"/>
      <c r="DT23" s="12"/>
      <c r="DU23" s="12"/>
    </row>
    <row r="24" ht="39.75" customHeight="1">
      <c r="A24" s="1"/>
      <c r="B24" s="79" t="s">
        <v>29</v>
      </c>
      <c r="C24" s="66" t="s">
        <v>3</v>
      </c>
      <c r="D24" s="63">
        <v>45586.0</v>
      </c>
      <c r="E24" s="68">
        <v>1.0</v>
      </c>
      <c r="F24" s="56"/>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12"/>
      <c r="DR24" s="12"/>
      <c r="DS24" s="12"/>
      <c r="DT24" s="12"/>
      <c r="DU24" s="12"/>
    </row>
    <row r="25" ht="39.75" customHeight="1">
      <c r="A25" s="1"/>
      <c r="B25" s="55" t="s">
        <v>30</v>
      </c>
      <c r="F25" s="56"/>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12"/>
      <c r="DR25" s="12"/>
      <c r="DS25" s="12"/>
      <c r="DT25" s="12"/>
      <c r="DU25" s="12"/>
    </row>
    <row r="26" ht="39.75" customHeight="1">
      <c r="A26" s="1"/>
      <c r="B26" s="79" t="s">
        <v>31</v>
      </c>
      <c r="C26" s="66" t="s">
        <v>5</v>
      </c>
      <c r="D26" s="63"/>
      <c r="E26" s="68"/>
      <c r="F26" s="56"/>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12"/>
      <c r="DR26" s="12"/>
      <c r="DS26" s="12"/>
      <c r="DT26" s="12"/>
      <c r="DU26" s="12"/>
    </row>
    <row r="27" ht="39.75" customHeight="1">
      <c r="A27" s="1"/>
      <c r="B27" s="55" t="s">
        <v>32</v>
      </c>
      <c r="F27" s="56"/>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12"/>
      <c r="DR27" s="12"/>
      <c r="DS27" s="12"/>
      <c r="DT27" s="12"/>
      <c r="DU27" s="12"/>
    </row>
    <row r="28" ht="39.75" customHeight="1">
      <c r="A28" s="1"/>
      <c r="B28" s="65" t="s">
        <v>33</v>
      </c>
      <c r="C28" s="66" t="s">
        <v>5</v>
      </c>
      <c r="D28" s="67"/>
      <c r="E28" s="68"/>
      <c r="F28" s="56"/>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12"/>
      <c r="DR28" s="12"/>
      <c r="DS28" s="12"/>
      <c r="DT28" s="12"/>
      <c r="DU28" s="12"/>
    </row>
    <row r="29" ht="39.75" customHeight="1">
      <c r="A29" s="1"/>
      <c r="B29" s="65" t="s">
        <v>34</v>
      </c>
      <c r="C29" s="66" t="s">
        <v>5</v>
      </c>
      <c r="D29" s="67"/>
      <c r="E29" s="68"/>
      <c r="F29" s="56"/>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12"/>
      <c r="DR29" s="12"/>
      <c r="DS29" s="12"/>
      <c r="DT29" s="12"/>
      <c r="DU29" s="12"/>
    </row>
    <row r="30" ht="39.75" customHeight="1">
      <c r="A30" s="66"/>
      <c r="B30" s="65" t="s">
        <v>35</v>
      </c>
      <c r="C30" s="66" t="s">
        <v>5</v>
      </c>
      <c r="D30" s="67"/>
      <c r="E30" s="68"/>
      <c r="F30" s="56"/>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12"/>
      <c r="DR30" s="12"/>
      <c r="DS30" s="12"/>
      <c r="DT30" s="12"/>
      <c r="DU30" s="12"/>
    </row>
    <row r="31" ht="39.75" customHeight="1">
      <c r="A31" s="1"/>
      <c r="B31" s="55" t="s">
        <v>36</v>
      </c>
      <c r="F31" s="56"/>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12"/>
      <c r="DR31" s="12"/>
      <c r="DS31" s="12"/>
      <c r="DT31" s="12"/>
      <c r="DU31" s="12"/>
    </row>
    <row r="32" ht="39.75" customHeight="1">
      <c r="A32" s="1"/>
      <c r="B32" s="65" t="s">
        <v>37</v>
      </c>
      <c r="C32" s="66" t="s">
        <v>5</v>
      </c>
      <c r="D32" s="67"/>
      <c r="E32" s="68"/>
      <c r="F32" s="56"/>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12"/>
      <c r="DR32" s="12"/>
      <c r="DS32" s="12"/>
      <c r="DT32" s="12"/>
      <c r="DU32" s="12"/>
    </row>
    <row r="33" ht="39.75" customHeight="1">
      <c r="A33" s="1"/>
      <c r="B33" s="55" t="s">
        <v>38</v>
      </c>
      <c r="F33" s="56"/>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12"/>
      <c r="DR33" s="12"/>
      <c r="DS33" s="12"/>
      <c r="DT33" s="12"/>
      <c r="DU33" s="12"/>
    </row>
    <row r="34" ht="39.75" customHeight="1">
      <c r="A34" s="1"/>
      <c r="B34" s="65" t="s">
        <v>39</v>
      </c>
      <c r="C34" s="66" t="s">
        <v>5</v>
      </c>
      <c r="D34" s="67"/>
      <c r="E34" s="68"/>
      <c r="F34" s="56"/>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12"/>
      <c r="DR34" s="12"/>
      <c r="DS34" s="12"/>
      <c r="DT34" s="12"/>
      <c r="DU34" s="12"/>
    </row>
    <row r="35" ht="39.75" customHeight="1">
      <c r="A35" s="1"/>
      <c r="B35" s="65" t="s">
        <v>40</v>
      </c>
      <c r="C35" s="66" t="s">
        <v>5</v>
      </c>
      <c r="D35" s="67"/>
      <c r="E35" s="68"/>
      <c r="F35" s="56"/>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t="str">
        <f t="shared" ref="CC35:DP35" si="14">IF(AND($C35="Objetivo",CC$7&gt;=$D35,CC$7&lt;=$D35+$E35-1),2,IF(AND($C35="Hito",CC$7&gt;=$D35,CC$7&lt;=$D35+$E35-1),1,""))</f>
        <v/>
      </c>
      <c r="CD35" s="60" t="str">
        <f t="shared" si="14"/>
        <v/>
      </c>
      <c r="CE35" s="60" t="str">
        <f t="shared" si="14"/>
        <v/>
      </c>
      <c r="CF35" s="60" t="str">
        <f t="shared" si="14"/>
        <v/>
      </c>
      <c r="CG35" s="60" t="str">
        <f t="shared" si="14"/>
        <v/>
      </c>
      <c r="CH35" s="60" t="str">
        <f t="shared" si="14"/>
        <v/>
      </c>
      <c r="CI35" s="60" t="str">
        <f t="shared" si="14"/>
        <v/>
      </c>
      <c r="CJ35" s="60" t="str">
        <f t="shared" si="14"/>
        <v/>
      </c>
      <c r="CK35" s="60" t="str">
        <f t="shared" si="14"/>
        <v/>
      </c>
      <c r="CL35" s="60" t="str">
        <f t="shared" si="14"/>
        <v/>
      </c>
      <c r="CM35" s="60" t="str">
        <f t="shared" si="14"/>
        <v/>
      </c>
      <c r="CN35" s="60" t="str">
        <f t="shared" si="14"/>
        <v/>
      </c>
      <c r="CO35" s="60" t="str">
        <f t="shared" si="14"/>
        <v/>
      </c>
      <c r="CP35" s="60" t="str">
        <f t="shared" si="14"/>
        <v/>
      </c>
      <c r="CQ35" s="60" t="str">
        <f t="shared" si="14"/>
        <v/>
      </c>
      <c r="CR35" s="60" t="str">
        <f t="shared" si="14"/>
        <v/>
      </c>
      <c r="CS35" s="60" t="str">
        <f t="shared" si="14"/>
        <v/>
      </c>
      <c r="CT35" s="60" t="str">
        <f t="shared" si="14"/>
        <v/>
      </c>
      <c r="CU35" s="60" t="str">
        <f t="shared" si="14"/>
        <v/>
      </c>
      <c r="CV35" s="60" t="str">
        <f t="shared" si="14"/>
        <v/>
      </c>
      <c r="CW35" s="60" t="str">
        <f t="shared" si="14"/>
        <v/>
      </c>
      <c r="CX35" s="60" t="str">
        <f t="shared" si="14"/>
        <v/>
      </c>
      <c r="CY35" s="60" t="str">
        <f t="shared" si="14"/>
        <v/>
      </c>
      <c r="CZ35" s="60" t="str">
        <f t="shared" si="14"/>
        <v/>
      </c>
      <c r="DA35" s="60" t="str">
        <f t="shared" si="14"/>
        <v/>
      </c>
      <c r="DB35" s="60" t="str">
        <f t="shared" si="14"/>
        <v/>
      </c>
      <c r="DC35" s="60" t="str">
        <f t="shared" si="14"/>
        <v/>
      </c>
      <c r="DD35" s="60" t="str">
        <f t="shared" si="14"/>
        <v/>
      </c>
      <c r="DE35" s="60" t="str">
        <f t="shared" si="14"/>
        <v/>
      </c>
      <c r="DF35" s="60" t="str">
        <f t="shared" si="14"/>
        <v/>
      </c>
      <c r="DG35" s="60" t="str">
        <f t="shared" si="14"/>
        <v/>
      </c>
      <c r="DH35" s="60" t="str">
        <f t="shared" si="14"/>
        <v/>
      </c>
      <c r="DI35" s="60" t="str">
        <f t="shared" si="14"/>
        <v/>
      </c>
      <c r="DJ35" s="60" t="str">
        <f t="shared" si="14"/>
        <v/>
      </c>
      <c r="DK35" s="60" t="str">
        <f t="shared" si="14"/>
        <v/>
      </c>
      <c r="DL35" s="60" t="str">
        <f t="shared" si="14"/>
        <v/>
      </c>
      <c r="DM35" s="60" t="str">
        <f t="shared" si="14"/>
        <v/>
      </c>
      <c r="DN35" s="60" t="str">
        <f t="shared" si="14"/>
        <v/>
      </c>
      <c r="DO35" s="60" t="str">
        <f t="shared" si="14"/>
        <v/>
      </c>
      <c r="DP35" s="60" t="str">
        <f t="shared" si="14"/>
        <v/>
      </c>
      <c r="DQ35" s="12"/>
      <c r="DR35" s="12"/>
      <c r="DS35" s="12"/>
      <c r="DT35" s="12"/>
      <c r="DU35" s="12"/>
    </row>
    <row r="36" ht="39.75" customHeight="1">
      <c r="A36" s="80"/>
      <c r="B36" s="56"/>
      <c r="C36" s="81"/>
      <c r="D36" s="82"/>
      <c r="F36" s="56"/>
      <c r="G36" s="60" t="str">
        <f t="shared" ref="G36:DP36" si="15">IF(AND($B36="Objetivo",G$7&gt;=$C36,G$7&lt;=$C36+$D36-1),2,IF(AND($B36="Hito",G$7&gt;=$C36,G$7&lt;=$C36+$D36-1),1,""))</f>
        <v/>
      </c>
      <c r="H36" s="60" t="str">
        <f t="shared" si="15"/>
        <v/>
      </c>
      <c r="I36" s="60" t="str">
        <f t="shared" si="15"/>
        <v/>
      </c>
      <c r="J36" s="60" t="str">
        <f t="shared" si="15"/>
        <v/>
      </c>
      <c r="K36" s="60" t="str">
        <f t="shared" si="15"/>
        <v/>
      </c>
      <c r="L36" s="60" t="str">
        <f t="shared" si="15"/>
        <v/>
      </c>
      <c r="M36" s="60" t="str">
        <f t="shared" si="15"/>
        <v/>
      </c>
      <c r="N36" s="60" t="str">
        <f t="shared" si="15"/>
        <v/>
      </c>
      <c r="O36" s="60" t="str">
        <f t="shared" si="15"/>
        <v/>
      </c>
      <c r="P36" s="60" t="str">
        <f t="shared" si="15"/>
        <v/>
      </c>
      <c r="Q36" s="60" t="str">
        <f t="shared" si="15"/>
        <v/>
      </c>
      <c r="R36" s="60" t="str">
        <f t="shared" si="15"/>
        <v/>
      </c>
      <c r="S36" s="60" t="str">
        <f t="shared" si="15"/>
        <v/>
      </c>
      <c r="T36" s="60" t="str">
        <f t="shared" si="15"/>
        <v/>
      </c>
      <c r="U36" s="60" t="str">
        <f t="shared" si="15"/>
        <v/>
      </c>
      <c r="V36" s="60" t="str">
        <f t="shared" si="15"/>
        <v/>
      </c>
      <c r="W36" s="60" t="str">
        <f t="shared" si="15"/>
        <v/>
      </c>
      <c r="X36" s="60" t="str">
        <f t="shared" si="15"/>
        <v/>
      </c>
      <c r="Y36" s="60" t="str">
        <f t="shared" si="15"/>
        <v/>
      </c>
      <c r="Z36" s="60" t="str">
        <f t="shared" si="15"/>
        <v/>
      </c>
      <c r="AA36" s="60" t="str">
        <f t="shared" si="15"/>
        <v/>
      </c>
      <c r="AB36" s="60" t="str">
        <f t="shared" si="15"/>
        <v/>
      </c>
      <c r="AC36" s="60" t="str">
        <f t="shared" si="15"/>
        <v/>
      </c>
      <c r="AD36" s="60" t="str">
        <f t="shared" si="15"/>
        <v/>
      </c>
      <c r="AE36" s="60" t="str">
        <f t="shared" si="15"/>
        <v/>
      </c>
      <c r="AF36" s="60" t="str">
        <f t="shared" si="15"/>
        <v/>
      </c>
      <c r="AG36" s="60" t="str">
        <f t="shared" si="15"/>
        <v/>
      </c>
      <c r="AH36" s="60" t="str">
        <f t="shared" si="15"/>
        <v/>
      </c>
      <c r="AI36" s="60" t="str">
        <f t="shared" si="15"/>
        <v/>
      </c>
      <c r="AJ36" s="60" t="str">
        <f t="shared" si="15"/>
        <v/>
      </c>
      <c r="AK36" s="60" t="str">
        <f t="shared" si="15"/>
        <v/>
      </c>
      <c r="AL36" s="60" t="str">
        <f t="shared" si="15"/>
        <v/>
      </c>
      <c r="AM36" s="60" t="str">
        <f t="shared" si="15"/>
        <v/>
      </c>
      <c r="AN36" s="60" t="str">
        <f t="shared" si="15"/>
        <v/>
      </c>
      <c r="AO36" s="60" t="str">
        <f t="shared" si="15"/>
        <v/>
      </c>
      <c r="AP36" s="60" t="str">
        <f t="shared" si="15"/>
        <v/>
      </c>
      <c r="AQ36" s="60" t="str">
        <f t="shared" si="15"/>
        <v/>
      </c>
      <c r="AR36" s="60" t="str">
        <f t="shared" si="15"/>
        <v/>
      </c>
      <c r="AS36" s="60" t="str">
        <f t="shared" si="15"/>
        <v/>
      </c>
      <c r="AT36" s="60" t="str">
        <f t="shared" si="15"/>
        <v/>
      </c>
      <c r="AU36" s="60" t="str">
        <f t="shared" si="15"/>
        <v/>
      </c>
      <c r="AV36" s="60" t="str">
        <f t="shared" si="15"/>
        <v/>
      </c>
      <c r="AW36" s="60" t="str">
        <f t="shared" si="15"/>
        <v/>
      </c>
      <c r="AX36" s="60" t="str">
        <f t="shared" si="15"/>
        <v/>
      </c>
      <c r="AY36" s="60" t="str">
        <f t="shared" si="15"/>
        <v/>
      </c>
      <c r="AZ36" s="60" t="str">
        <f t="shared" si="15"/>
        <v/>
      </c>
      <c r="BA36" s="60" t="str">
        <f t="shared" si="15"/>
        <v/>
      </c>
      <c r="BB36" s="60" t="str">
        <f t="shared" si="15"/>
        <v/>
      </c>
      <c r="BC36" s="60" t="str">
        <f t="shared" si="15"/>
        <v/>
      </c>
      <c r="BD36" s="60" t="str">
        <f t="shared" si="15"/>
        <v/>
      </c>
      <c r="BE36" s="60" t="str">
        <f t="shared" si="15"/>
        <v/>
      </c>
      <c r="BF36" s="60" t="str">
        <f t="shared" si="15"/>
        <v/>
      </c>
      <c r="BG36" s="60" t="str">
        <f t="shared" si="15"/>
        <v/>
      </c>
      <c r="BH36" s="60" t="str">
        <f t="shared" si="15"/>
        <v/>
      </c>
      <c r="BI36" s="60" t="str">
        <f t="shared" si="15"/>
        <v/>
      </c>
      <c r="BJ36" s="60" t="str">
        <f t="shared" si="15"/>
        <v/>
      </c>
      <c r="BK36" s="60" t="str">
        <f t="shared" si="15"/>
        <v/>
      </c>
      <c r="BL36" s="60" t="str">
        <f t="shared" si="15"/>
        <v/>
      </c>
      <c r="BM36" s="60" t="str">
        <f t="shared" si="15"/>
        <v/>
      </c>
      <c r="BN36" s="60" t="str">
        <f t="shared" si="15"/>
        <v/>
      </c>
      <c r="BO36" s="60" t="str">
        <f t="shared" si="15"/>
        <v/>
      </c>
      <c r="BP36" s="60" t="str">
        <f t="shared" si="15"/>
        <v/>
      </c>
      <c r="BQ36" s="60" t="str">
        <f t="shared" si="15"/>
        <v/>
      </c>
      <c r="BR36" s="60" t="str">
        <f t="shared" si="15"/>
        <v/>
      </c>
      <c r="BS36" s="60" t="str">
        <f t="shared" si="15"/>
        <v/>
      </c>
      <c r="BT36" s="60" t="str">
        <f t="shared" si="15"/>
        <v/>
      </c>
      <c r="BU36" s="60" t="str">
        <f t="shared" si="15"/>
        <v/>
      </c>
      <c r="BV36" s="60" t="str">
        <f t="shared" si="15"/>
        <v/>
      </c>
      <c r="BW36" s="60" t="str">
        <f t="shared" si="15"/>
        <v/>
      </c>
      <c r="BX36" s="60" t="str">
        <f t="shared" si="15"/>
        <v/>
      </c>
      <c r="BY36" s="60" t="str">
        <f t="shared" si="15"/>
        <v/>
      </c>
      <c r="BZ36" s="60" t="str">
        <f t="shared" si="15"/>
        <v/>
      </c>
      <c r="CA36" s="60" t="str">
        <f t="shared" si="15"/>
        <v/>
      </c>
      <c r="CB36" s="60" t="str">
        <f t="shared" si="15"/>
        <v/>
      </c>
      <c r="CC36" s="60" t="str">
        <f t="shared" si="15"/>
        <v/>
      </c>
      <c r="CD36" s="60" t="str">
        <f t="shared" si="15"/>
        <v/>
      </c>
      <c r="CE36" s="60" t="str">
        <f t="shared" si="15"/>
        <v/>
      </c>
      <c r="CF36" s="60" t="str">
        <f t="shared" si="15"/>
        <v/>
      </c>
      <c r="CG36" s="60" t="str">
        <f t="shared" si="15"/>
        <v/>
      </c>
      <c r="CH36" s="60" t="str">
        <f t="shared" si="15"/>
        <v/>
      </c>
      <c r="CI36" s="60" t="str">
        <f t="shared" si="15"/>
        <v/>
      </c>
      <c r="CJ36" s="60" t="str">
        <f t="shared" si="15"/>
        <v/>
      </c>
      <c r="CK36" s="60" t="str">
        <f t="shared" si="15"/>
        <v/>
      </c>
      <c r="CL36" s="60" t="str">
        <f t="shared" si="15"/>
        <v/>
      </c>
      <c r="CM36" s="60" t="str">
        <f t="shared" si="15"/>
        <v/>
      </c>
      <c r="CN36" s="60" t="str">
        <f t="shared" si="15"/>
        <v/>
      </c>
      <c r="CO36" s="60" t="str">
        <f t="shared" si="15"/>
        <v/>
      </c>
      <c r="CP36" s="60" t="str">
        <f t="shared" si="15"/>
        <v/>
      </c>
      <c r="CQ36" s="60" t="str">
        <f t="shared" si="15"/>
        <v/>
      </c>
      <c r="CR36" s="60" t="str">
        <f t="shared" si="15"/>
        <v/>
      </c>
      <c r="CS36" s="60" t="str">
        <f t="shared" si="15"/>
        <v/>
      </c>
      <c r="CT36" s="60" t="str">
        <f t="shared" si="15"/>
        <v/>
      </c>
      <c r="CU36" s="60" t="str">
        <f t="shared" si="15"/>
        <v/>
      </c>
      <c r="CV36" s="60" t="str">
        <f t="shared" si="15"/>
        <v/>
      </c>
      <c r="CW36" s="60" t="str">
        <f t="shared" si="15"/>
        <v/>
      </c>
      <c r="CX36" s="60" t="str">
        <f t="shared" si="15"/>
        <v/>
      </c>
      <c r="CY36" s="60" t="str">
        <f t="shared" si="15"/>
        <v/>
      </c>
      <c r="CZ36" s="60" t="str">
        <f t="shared" si="15"/>
        <v/>
      </c>
      <c r="DA36" s="60" t="str">
        <f t="shared" si="15"/>
        <v/>
      </c>
      <c r="DB36" s="60" t="str">
        <f t="shared" si="15"/>
        <v/>
      </c>
      <c r="DC36" s="60" t="str">
        <f t="shared" si="15"/>
        <v/>
      </c>
      <c r="DD36" s="60" t="str">
        <f t="shared" si="15"/>
        <v/>
      </c>
      <c r="DE36" s="60" t="str">
        <f t="shared" si="15"/>
        <v/>
      </c>
      <c r="DF36" s="60" t="str">
        <f t="shared" si="15"/>
        <v/>
      </c>
      <c r="DG36" s="60" t="str">
        <f t="shared" si="15"/>
        <v/>
      </c>
      <c r="DH36" s="60" t="str">
        <f t="shared" si="15"/>
        <v/>
      </c>
      <c r="DI36" s="60" t="str">
        <f t="shared" si="15"/>
        <v/>
      </c>
      <c r="DJ36" s="60" t="str">
        <f t="shared" si="15"/>
        <v/>
      </c>
      <c r="DK36" s="60" t="str">
        <f t="shared" si="15"/>
        <v/>
      </c>
      <c r="DL36" s="60" t="str">
        <f t="shared" si="15"/>
        <v/>
      </c>
      <c r="DM36" s="60" t="str">
        <f t="shared" si="15"/>
        <v/>
      </c>
      <c r="DN36" s="60" t="str">
        <f t="shared" si="15"/>
        <v/>
      </c>
      <c r="DO36" s="60" t="str">
        <f t="shared" si="15"/>
        <v/>
      </c>
      <c r="DP36" s="60" t="str">
        <f t="shared" si="15"/>
        <v/>
      </c>
      <c r="DQ36" s="12"/>
      <c r="DR36" s="12"/>
      <c r="DS36" s="12"/>
      <c r="DT36" s="12"/>
      <c r="DU36" s="12"/>
    </row>
    <row r="37" ht="30.0" customHeight="1">
      <c r="C37" s="2"/>
      <c r="D37" s="83"/>
      <c r="F37" s="16"/>
      <c r="G37" s="60" t="str">
        <f t="shared" ref="G37:DP37" si="16">IF(AND($B37="Objetivo",G$7&gt;=$C37,G$7&lt;=$C37+$D37-1),2,IF(AND($B37="Hito",G$7&gt;=$C37,G$7&lt;=$C37+$D37-1),1,""))</f>
        <v/>
      </c>
      <c r="H37" s="60" t="str">
        <f t="shared" si="16"/>
        <v/>
      </c>
      <c r="I37" s="60" t="str">
        <f t="shared" si="16"/>
        <v/>
      </c>
      <c r="J37" s="60" t="str">
        <f t="shared" si="16"/>
        <v/>
      </c>
      <c r="K37" s="60" t="str">
        <f t="shared" si="16"/>
        <v/>
      </c>
      <c r="L37" s="60" t="str">
        <f t="shared" si="16"/>
        <v/>
      </c>
      <c r="M37" s="60" t="str">
        <f t="shared" si="16"/>
        <v/>
      </c>
      <c r="N37" s="60" t="str">
        <f t="shared" si="16"/>
        <v/>
      </c>
      <c r="O37" s="60" t="str">
        <f t="shared" si="16"/>
        <v/>
      </c>
      <c r="P37" s="60" t="str">
        <f t="shared" si="16"/>
        <v/>
      </c>
      <c r="Q37" s="60" t="str">
        <f t="shared" si="16"/>
        <v/>
      </c>
      <c r="R37" s="60" t="str">
        <f t="shared" si="16"/>
        <v/>
      </c>
      <c r="S37" s="60" t="str">
        <f t="shared" si="16"/>
        <v/>
      </c>
      <c r="T37" s="60" t="str">
        <f t="shared" si="16"/>
        <v/>
      </c>
      <c r="U37" s="60" t="str">
        <f t="shared" si="16"/>
        <v/>
      </c>
      <c r="V37" s="60" t="str">
        <f t="shared" si="16"/>
        <v/>
      </c>
      <c r="W37" s="60" t="str">
        <f t="shared" si="16"/>
        <v/>
      </c>
      <c r="X37" s="60" t="str">
        <f t="shared" si="16"/>
        <v/>
      </c>
      <c r="Y37" s="60" t="str">
        <f t="shared" si="16"/>
        <v/>
      </c>
      <c r="Z37" s="60" t="str">
        <f t="shared" si="16"/>
        <v/>
      </c>
      <c r="AA37" s="60" t="str">
        <f t="shared" si="16"/>
        <v/>
      </c>
      <c r="AB37" s="60" t="str">
        <f t="shared" si="16"/>
        <v/>
      </c>
      <c r="AC37" s="60" t="str">
        <f t="shared" si="16"/>
        <v/>
      </c>
      <c r="AD37" s="60" t="str">
        <f t="shared" si="16"/>
        <v/>
      </c>
      <c r="AE37" s="60" t="str">
        <f t="shared" si="16"/>
        <v/>
      </c>
      <c r="AF37" s="60" t="str">
        <f t="shared" si="16"/>
        <v/>
      </c>
      <c r="AG37" s="60" t="str">
        <f t="shared" si="16"/>
        <v/>
      </c>
      <c r="AH37" s="60" t="str">
        <f t="shared" si="16"/>
        <v/>
      </c>
      <c r="AI37" s="60" t="str">
        <f t="shared" si="16"/>
        <v/>
      </c>
      <c r="AJ37" s="60" t="str">
        <f t="shared" si="16"/>
        <v/>
      </c>
      <c r="AK37" s="60" t="str">
        <f t="shared" si="16"/>
        <v/>
      </c>
      <c r="AL37" s="60" t="str">
        <f t="shared" si="16"/>
        <v/>
      </c>
      <c r="AM37" s="60" t="str">
        <f t="shared" si="16"/>
        <v/>
      </c>
      <c r="AN37" s="60" t="str">
        <f t="shared" si="16"/>
        <v/>
      </c>
      <c r="AO37" s="60" t="str">
        <f t="shared" si="16"/>
        <v/>
      </c>
      <c r="AP37" s="60" t="str">
        <f t="shared" si="16"/>
        <v/>
      </c>
      <c r="AQ37" s="60" t="str">
        <f t="shared" si="16"/>
        <v/>
      </c>
      <c r="AR37" s="60" t="str">
        <f t="shared" si="16"/>
        <v/>
      </c>
      <c r="AS37" s="60" t="str">
        <f t="shared" si="16"/>
        <v/>
      </c>
      <c r="AT37" s="60" t="str">
        <f t="shared" si="16"/>
        <v/>
      </c>
      <c r="AU37" s="60" t="str">
        <f t="shared" si="16"/>
        <v/>
      </c>
      <c r="AV37" s="60" t="str">
        <f t="shared" si="16"/>
        <v/>
      </c>
      <c r="AW37" s="60" t="str">
        <f t="shared" si="16"/>
        <v/>
      </c>
      <c r="AX37" s="60" t="str">
        <f t="shared" si="16"/>
        <v/>
      </c>
      <c r="AY37" s="60" t="str">
        <f t="shared" si="16"/>
        <v/>
      </c>
      <c r="AZ37" s="60" t="str">
        <f t="shared" si="16"/>
        <v/>
      </c>
      <c r="BA37" s="60" t="str">
        <f t="shared" si="16"/>
        <v/>
      </c>
      <c r="BB37" s="60" t="str">
        <f t="shared" si="16"/>
        <v/>
      </c>
      <c r="BC37" s="60" t="str">
        <f t="shared" si="16"/>
        <v/>
      </c>
      <c r="BD37" s="60" t="str">
        <f t="shared" si="16"/>
        <v/>
      </c>
      <c r="BE37" s="60" t="str">
        <f t="shared" si="16"/>
        <v/>
      </c>
      <c r="BF37" s="60" t="str">
        <f t="shared" si="16"/>
        <v/>
      </c>
      <c r="BG37" s="60" t="str">
        <f t="shared" si="16"/>
        <v/>
      </c>
      <c r="BH37" s="60" t="str">
        <f t="shared" si="16"/>
        <v/>
      </c>
      <c r="BI37" s="60" t="str">
        <f t="shared" si="16"/>
        <v/>
      </c>
      <c r="BJ37" s="60" t="str">
        <f t="shared" si="16"/>
        <v/>
      </c>
      <c r="BK37" s="60" t="str">
        <f t="shared" si="16"/>
        <v/>
      </c>
      <c r="BL37" s="60" t="str">
        <f t="shared" si="16"/>
        <v/>
      </c>
      <c r="BM37" s="60" t="str">
        <f t="shared" si="16"/>
        <v/>
      </c>
      <c r="BN37" s="60" t="str">
        <f t="shared" si="16"/>
        <v/>
      </c>
      <c r="BO37" s="60" t="str">
        <f t="shared" si="16"/>
        <v/>
      </c>
      <c r="BP37" s="60" t="str">
        <f t="shared" si="16"/>
        <v/>
      </c>
      <c r="BQ37" s="60" t="str">
        <f t="shared" si="16"/>
        <v/>
      </c>
      <c r="BR37" s="60" t="str">
        <f t="shared" si="16"/>
        <v/>
      </c>
      <c r="BS37" s="60" t="str">
        <f t="shared" si="16"/>
        <v/>
      </c>
      <c r="BT37" s="60" t="str">
        <f t="shared" si="16"/>
        <v/>
      </c>
      <c r="BU37" s="60" t="str">
        <f t="shared" si="16"/>
        <v/>
      </c>
      <c r="BV37" s="60" t="str">
        <f t="shared" si="16"/>
        <v/>
      </c>
      <c r="BW37" s="60" t="str">
        <f t="shared" si="16"/>
        <v/>
      </c>
      <c r="BX37" s="60" t="str">
        <f t="shared" si="16"/>
        <v/>
      </c>
      <c r="BY37" s="60" t="str">
        <f t="shared" si="16"/>
        <v/>
      </c>
      <c r="BZ37" s="60" t="str">
        <f t="shared" si="16"/>
        <v/>
      </c>
      <c r="CA37" s="60" t="str">
        <f t="shared" si="16"/>
        <v/>
      </c>
      <c r="CB37" s="60" t="str">
        <f t="shared" si="16"/>
        <v/>
      </c>
      <c r="CC37" s="60" t="str">
        <f t="shared" si="16"/>
        <v/>
      </c>
      <c r="CD37" s="60" t="str">
        <f t="shared" si="16"/>
        <v/>
      </c>
      <c r="CE37" s="60" t="str">
        <f t="shared" si="16"/>
        <v/>
      </c>
      <c r="CF37" s="60" t="str">
        <f t="shared" si="16"/>
        <v/>
      </c>
      <c r="CG37" s="60" t="str">
        <f t="shared" si="16"/>
        <v/>
      </c>
      <c r="CH37" s="60" t="str">
        <f t="shared" si="16"/>
        <v/>
      </c>
      <c r="CI37" s="60" t="str">
        <f t="shared" si="16"/>
        <v/>
      </c>
      <c r="CJ37" s="60" t="str">
        <f t="shared" si="16"/>
        <v/>
      </c>
      <c r="CK37" s="60" t="str">
        <f t="shared" si="16"/>
        <v/>
      </c>
      <c r="CL37" s="60" t="str">
        <f t="shared" si="16"/>
        <v/>
      </c>
      <c r="CM37" s="60" t="str">
        <f t="shared" si="16"/>
        <v/>
      </c>
      <c r="CN37" s="60" t="str">
        <f t="shared" si="16"/>
        <v/>
      </c>
      <c r="CO37" s="60" t="str">
        <f t="shared" si="16"/>
        <v/>
      </c>
      <c r="CP37" s="60" t="str">
        <f t="shared" si="16"/>
        <v/>
      </c>
      <c r="CQ37" s="60" t="str">
        <f t="shared" si="16"/>
        <v/>
      </c>
      <c r="CR37" s="60" t="str">
        <f t="shared" si="16"/>
        <v/>
      </c>
      <c r="CS37" s="60" t="str">
        <f t="shared" si="16"/>
        <v/>
      </c>
      <c r="CT37" s="60" t="str">
        <f t="shared" si="16"/>
        <v/>
      </c>
      <c r="CU37" s="60" t="str">
        <f t="shared" si="16"/>
        <v/>
      </c>
      <c r="CV37" s="60" t="str">
        <f t="shared" si="16"/>
        <v/>
      </c>
      <c r="CW37" s="60" t="str">
        <f t="shared" si="16"/>
        <v/>
      </c>
      <c r="CX37" s="60" t="str">
        <f t="shared" si="16"/>
        <v/>
      </c>
      <c r="CY37" s="60" t="str">
        <f t="shared" si="16"/>
        <v/>
      </c>
      <c r="CZ37" s="60" t="str">
        <f t="shared" si="16"/>
        <v/>
      </c>
      <c r="DA37" s="60" t="str">
        <f t="shared" si="16"/>
        <v/>
      </c>
      <c r="DB37" s="60" t="str">
        <f t="shared" si="16"/>
        <v/>
      </c>
      <c r="DC37" s="60" t="str">
        <f t="shared" si="16"/>
        <v/>
      </c>
      <c r="DD37" s="60" t="str">
        <f t="shared" si="16"/>
        <v/>
      </c>
      <c r="DE37" s="60" t="str">
        <f t="shared" si="16"/>
        <v/>
      </c>
      <c r="DF37" s="60" t="str">
        <f t="shared" si="16"/>
        <v/>
      </c>
      <c r="DG37" s="60" t="str">
        <f t="shared" si="16"/>
        <v/>
      </c>
      <c r="DH37" s="60" t="str">
        <f t="shared" si="16"/>
        <v/>
      </c>
      <c r="DI37" s="60" t="str">
        <f t="shared" si="16"/>
        <v/>
      </c>
      <c r="DJ37" s="60" t="str">
        <f t="shared" si="16"/>
        <v/>
      </c>
      <c r="DK37" s="60" t="str">
        <f t="shared" si="16"/>
        <v/>
      </c>
      <c r="DL37" s="60" t="str">
        <f t="shared" si="16"/>
        <v/>
      </c>
      <c r="DM37" s="60" t="str">
        <f t="shared" si="16"/>
        <v/>
      </c>
      <c r="DN37" s="60" t="str">
        <f t="shared" si="16"/>
        <v/>
      </c>
      <c r="DO37" s="60" t="str">
        <f t="shared" si="16"/>
        <v/>
      </c>
      <c r="DP37" s="60" t="str">
        <f t="shared" si="16"/>
        <v/>
      </c>
    </row>
    <row r="38" ht="30.0" customHeight="1">
      <c r="C38" s="2"/>
      <c r="G38" s="60" t="str">
        <f t="shared" ref="G38:DP38" si="17">IF(AND($B38="Objetivo",G$7&gt;=$C38,G$7&lt;=$C38+$D38-1),2,IF(AND($B38="Hito",G$7&gt;=$C38,G$7&lt;=$C38+$D38-1),1,""))</f>
        <v/>
      </c>
      <c r="H38" s="60" t="str">
        <f t="shared" si="17"/>
        <v/>
      </c>
      <c r="I38" s="60" t="str">
        <f t="shared" si="17"/>
        <v/>
      </c>
      <c r="J38" s="60" t="str">
        <f t="shared" si="17"/>
        <v/>
      </c>
      <c r="K38" s="60" t="str">
        <f t="shared" si="17"/>
        <v/>
      </c>
      <c r="L38" s="60" t="str">
        <f t="shared" si="17"/>
        <v/>
      </c>
      <c r="M38" s="60" t="str">
        <f t="shared" si="17"/>
        <v/>
      </c>
      <c r="N38" s="60" t="str">
        <f t="shared" si="17"/>
        <v/>
      </c>
      <c r="O38" s="60" t="str">
        <f t="shared" si="17"/>
        <v/>
      </c>
      <c r="P38" s="60" t="str">
        <f t="shared" si="17"/>
        <v/>
      </c>
      <c r="Q38" s="60" t="str">
        <f t="shared" si="17"/>
        <v/>
      </c>
      <c r="R38" s="60" t="str">
        <f t="shared" si="17"/>
        <v/>
      </c>
      <c r="S38" s="60" t="str">
        <f t="shared" si="17"/>
        <v/>
      </c>
      <c r="T38" s="60" t="str">
        <f t="shared" si="17"/>
        <v/>
      </c>
      <c r="U38" s="60" t="str">
        <f t="shared" si="17"/>
        <v/>
      </c>
      <c r="V38" s="60" t="str">
        <f t="shared" si="17"/>
        <v/>
      </c>
      <c r="W38" s="60" t="str">
        <f t="shared" si="17"/>
        <v/>
      </c>
      <c r="X38" s="60" t="str">
        <f t="shared" si="17"/>
        <v/>
      </c>
      <c r="Y38" s="60" t="str">
        <f t="shared" si="17"/>
        <v/>
      </c>
      <c r="Z38" s="60" t="str">
        <f t="shared" si="17"/>
        <v/>
      </c>
      <c r="AA38" s="60" t="str">
        <f t="shared" si="17"/>
        <v/>
      </c>
      <c r="AB38" s="60" t="str">
        <f t="shared" si="17"/>
        <v/>
      </c>
      <c r="AC38" s="60" t="str">
        <f t="shared" si="17"/>
        <v/>
      </c>
      <c r="AD38" s="60" t="str">
        <f t="shared" si="17"/>
        <v/>
      </c>
      <c r="AE38" s="60" t="str">
        <f t="shared" si="17"/>
        <v/>
      </c>
      <c r="AF38" s="60" t="str">
        <f t="shared" si="17"/>
        <v/>
      </c>
      <c r="AG38" s="60" t="str">
        <f t="shared" si="17"/>
        <v/>
      </c>
      <c r="AH38" s="60" t="str">
        <f t="shared" si="17"/>
        <v/>
      </c>
      <c r="AI38" s="60" t="str">
        <f t="shared" si="17"/>
        <v/>
      </c>
      <c r="AJ38" s="60" t="str">
        <f t="shared" si="17"/>
        <v/>
      </c>
      <c r="AK38" s="60" t="str">
        <f t="shared" si="17"/>
        <v/>
      </c>
      <c r="AL38" s="60" t="str">
        <f t="shared" si="17"/>
        <v/>
      </c>
      <c r="AM38" s="60" t="str">
        <f t="shared" si="17"/>
        <v/>
      </c>
      <c r="AN38" s="60" t="str">
        <f t="shared" si="17"/>
        <v/>
      </c>
      <c r="AO38" s="60" t="str">
        <f t="shared" si="17"/>
        <v/>
      </c>
      <c r="AP38" s="60" t="str">
        <f t="shared" si="17"/>
        <v/>
      </c>
      <c r="AQ38" s="60" t="str">
        <f t="shared" si="17"/>
        <v/>
      </c>
      <c r="AR38" s="60" t="str">
        <f t="shared" si="17"/>
        <v/>
      </c>
      <c r="AS38" s="60" t="str">
        <f t="shared" si="17"/>
        <v/>
      </c>
      <c r="AT38" s="60" t="str">
        <f t="shared" si="17"/>
        <v/>
      </c>
      <c r="AU38" s="60" t="str">
        <f t="shared" si="17"/>
        <v/>
      </c>
      <c r="AV38" s="60" t="str">
        <f t="shared" si="17"/>
        <v/>
      </c>
      <c r="AW38" s="60" t="str">
        <f t="shared" si="17"/>
        <v/>
      </c>
      <c r="AX38" s="60" t="str">
        <f t="shared" si="17"/>
        <v/>
      </c>
      <c r="AY38" s="60" t="str">
        <f t="shared" si="17"/>
        <v/>
      </c>
      <c r="AZ38" s="60" t="str">
        <f t="shared" si="17"/>
        <v/>
      </c>
      <c r="BA38" s="60" t="str">
        <f t="shared" si="17"/>
        <v/>
      </c>
      <c r="BB38" s="60" t="str">
        <f t="shared" si="17"/>
        <v/>
      </c>
      <c r="BC38" s="60" t="str">
        <f t="shared" si="17"/>
        <v/>
      </c>
      <c r="BD38" s="60" t="str">
        <f t="shared" si="17"/>
        <v/>
      </c>
      <c r="BE38" s="60" t="str">
        <f t="shared" si="17"/>
        <v/>
      </c>
      <c r="BF38" s="60" t="str">
        <f t="shared" si="17"/>
        <v/>
      </c>
      <c r="BG38" s="60" t="str">
        <f t="shared" si="17"/>
        <v/>
      </c>
      <c r="BH38" s="60" t="str">
        <f t="shared" si="17"/>
        <v/>
      </c>
      <c r="BI38" s="60" t="str">
        <f t="shared" si="17"/>
        <v/>
      </c>
      <c r="BJ38" s="60" t="str">
        <f t="shared" si="17"/>
        <v/>
      </c>
      <c r="BK38" s="60" t="str">
        <f t="shared" si="17"/>
        <v/>
      </c>
      <c r="BL38" s="60" t="str">
        <f t="shared" si="17"/>
        <v/>
      </c>
      <c r="BM38" s="60" t="str">
        <f t="shared" si="17"/>
        <v/>
      </c>
      <c r="BN38" s="60" t="str">
        <f t="shared" si="17"/>
        <v/>
      </c>
      <c r="BO38" s="60" t="str">
        <f t="shared" si="17"/>
        <v/>
      </c>
      <c r="BP38" s="60" t="str">
        <f t="shared" si="17"/>
        <v/>
      </c>
      <c r="BQ38" s="60" t="str">
        <f t="shared" si="17"/>
        <v/>
      </c>
      <c r="BR38" s="60" t="str">
        <f t="shared" si="17"/>
        <v/>
      </c>
      <c r="BS38" s="60" t="str">
        <f t="shared" si="17"/>
        <v/>
      </c>
      <c r="BT38" s="60" t="str">
        <f t="shared" si="17"/>
        <v/>
      </c>
      <c r="BU38" s="60" t="str">
        <f t="shared" si="17"/>
        <v/>
      </c>
      <c r="BV38" s="60" t="str">
        <f t="shared" si="17"/>
        <v/>
      </c>
      <c r="BW38" s="60" t="str">
        <f t="shared" si="17"/>
        <v/>
      </c>
      <c r="BX38" s="60" t="str">
        <f t="shared" si="17"/>
        <v/>
      </c>
      <c r="BY38" s="60" t="str">
        <f t="shared" si="17"/>
        <v/>
      </c>
      <c r="BZ38" s="60" t="str">
        <f t="shared" si="17"/>
        <v/>
      </c>
      <c r="CA38" s="60" t="str">
        <f t="shared" si="17"/>
        <v/>
      </c>
      <c r="CB38" s="60" t="str">
        <f t="shared" si="17"/>
        <v/>
      </c>
      <c r="CC38" s="60" t="str">
        <f t="shared" si="17"/>
        <v/>
      </c>
      <c r="CD38" s="60" t="str">
        <f t="shared" si="17"/>
        <v/>
      </c>
      <c r="CE38" s="60" t="str">
        <f t="shared" si="17"/>
        <v/>
      </c>
      <c r="CF38" s="60" t="str">
        <f t="shared" si="17"/>
        <v/>
      </c>
      <c r="CG38" s="60" t="str">
        <f t="shared" si="17"/>
        <v/>
      </c>
      <c r="CH38" s="60" t="str">
        <f t="shared" si="17"/>
        <v/>
      </c>
      <c r="CI38" s="60" t="str">
        <f t="shared" si="17"/>
        <v/>
      </c>
      <c r="CJ38" s="60" t="str">
        <f t="shared" si="17"/>
        <v/>
      </c>
      <c r="CK38" s="60" t="str">
        <f t="shared" si="17"/>
        <v/>
      </c>
      <c r="CL38" s="60" t="str">
        <f t="shared" si="17"/>
        <v/>
      </c>
      <c r="CM38" s="60" t="str">
        <f t="shared" si="17"/>
        <v/>
      </c>
      <c r="CN38" s="60" t="str">
        <f t="shared" si="17"/>
        <v/>
      </c>
      <c r="CO38" s="60" t="str">
        <f t="shared" si="17"/>
        <v/>
      </c>
      <c r="CP38" s="60" t="str">
        <f t="shared" si="17"/>
        <v/>
      </c>
      <c r="CQ38" s="60" t="str">
        <f t="shared" si="17"/>
        <v/>
      </c>
      <c r="CR38" s="60" t="str">
        <f t="shared" si="17"/>
        <v/>
      </c>
      <c r="CS38" s="60" t="str">
        <f t="shared" si="17"/>
        <v/>
      </c>
      <c r="CT38" s="60" t="str">
        <f t="shared" si="17"/>
        <v/>
      </c>
      <c r="CU38" s="60" t="str">
        <f t="shared" si="17"/>
        <v/>
      </c>
      <c r="CV38" s="60" t="str">
        <f t="shared" si="17"/>
        <v/>
      </c>
      <c r="CW38" s="60" t="str">
        <f t="shared" si="17"/>
        <v/>
      </c>
      <c r="CX38" s="60" t="str">
        <f t="shared" si="17"/>
        <v/>
      </c>
      <c r="CY38" s="60" t="str">
        <f t="shared" si="17"/>
        <v/>
      </c>
      <c r="CZ38" s="60" t="str">
        <f t="shared" si="17"/>
        <v/>
      </c>
      <c r="DA38" s="60" t="str">
        <f t="shared" si="17"/>
        <v/>
      </c>
      <c r="DB38" s="60" t="str">
        <f t="shared" si="17"/>
        <v/>
      </c>
      <c r="DC38" s="60" t="str">
        <f t="shared" si="17"/>
        <v/>
      </c>
      <c r="DD38" s="60" t="str">
        <f t="shared" si="17"/>
        <v/>
      </c>
      <c r="DE38" s="60" t="str">
        <f t="shared" si="17"/>
        <v/>
      </c>
      <c r="DF38" s="60" t="str">
        <f t="shared" si="17"/>
        <v/>
      </c>
      <c r="DG38" s="60" t="str">
        <f t="shared" si="17"/>
        <v/>
      </c>
      <c r="DH38" s="60" t="str">
        <f t="shared" si="17"/>
        <v/>
      </c>
      <c r="DI38" s="60" t="str">
        <f t="shared" si="17"/>
        <v/>
      </c>
      <c r="DJ38" s="60" t="str">
        <f t="shared" si="17"/>
        <v/>
      </c>
      <c r="DK38" s="60" t="str">
        <f t="shared" si="17"/>
        <v/>
      </c>
      <c r="DL38" s="60" t="str">
        <f t="shared" si="17"/>
        <v/>
      </c>
      <c r="DM38" s="60" t="str">
        <f t="shared" si="17"/>
        <v/>
      </c>
      <c r="DN38" s="60" t="str">
        <f t="shared" si="17"/>
        <v/>
      </c>
      <c r="DO38" s="60" t="str">
        <f t="shared" si="17"/>
        <v/>
      </c>
      <c r="DP38" s="60" t="str">
        <f t="shared" si="17"/>
        <v/>
      </c>
    </row>
    <row r="39" ht="30.0" customHeight="1">
      <c r="C39" s="2"/>
    </row>
    <row r="40" ht="30.0" customHeight="1">
      <c r="C40" s="2"/>
    </row>
    <row r="41" ht="30.0" customHeight="1">
      <c r="C41" s="2"/>
    </row>
    <row r="42" ht="30.0" customHeight="1">
      <c r="C42" s="2"/>
    </row>
    <row r="43" ht="30.0" customHeight="1">
      <c r="C43" s="2"/>
    </row>
    <row r="44" ht="30.0" customHeight="1">
      <c r="C44" s="2"/>
    </row>
    <row r="45" ht="30.0" customHeight="1">
      <c r="C45" s="2"/>
    </row>
    <row r="46" ht="30.0" customHeight="1">
      <c r="C46" s="2"/>
    </row>
    <row r="47" ht="30.0" customHeight="1">
      <c r="C47" s="2"/>
    </row>
    <row r="48" ht="30.0" customHeight="1">
      <c r="C48" s="2"/>
    </row>
    <row r="49" ht="30.0" customHeight="1">
      <c r="C49" s="2"/>
    </row>
    <row r="50" ht="30.0" customHeight="1">
      <c r="C50" s="2"/>
    </row>
    <row r="51" ht="30.0" customHeight="1">
      <c r="C51" s="2"/>
    </row>
    <row r="52" ht="30.0" customHeight="1">
      <c r="C52" s="2"/>
    </row>
    <row r="53" ht="30.0" customHeight="1">
      <c r="C53" s="2"/>
    </row>
    <row r="54" ht="30.0" customHeight="1">
      <c r="C54" s="2"/>
    </row>
    <row r="55" ht="30.0" customHeight="1">
      <c r="C55" s="2"/>
    </row>
    <row r="56" ht="30.0" customHeight="1">
      <c r="C56" s="2"/>
    </row>
    <row r="57" ht="30.0" customHeight="1">
      <c r="C57" s="2"/>
    </row>
    <row r="58" ht="30.0" customHeight="1">
      <c r="C58" s="2"/>
    </row>
    <row r="59" ht="30.0" customHeight="1">
      <c r="C59" s="2"/>
    </row>
    <row r="60" ht="30.0" customHeight="1">
      <c r="C60" s="2"/>
    </row>
    <row r="61" ht="30.0" customHeight="1">
      <c r="C61" s="2"/>
    </row>
    <row r="62" ht="30.0" customHeight="1">
      <c r="C62" s="2"/>
    </row>
    <row r="63" ht="30.0" customHeight="1">
      <c r="C63" s="2"/>
    </row>
    <row r="64" ht="30.0" customHeight="1">
      <c r="C64" s="2"/>
    </row>
    <row r="65" ht="30.0" customHeight="1">
      <c r="C65" s="2"/>
    </row>
    <row r="66" ht="30.0" customHeight="1">
      <c r="C66" s="2"/>
    </row>
    <row r="67" ht="30.0" customHeight="1">
      <c r="C67" s="2"/>
    </row>
    <row r="68" ht="30.0" customHeight="1">
      <c r="A68" s="1"/>
      <c r="D68" s="2"/>
    </row>
    <row r="69" ht="30.0" customHeight="1">
      <c r="A69" s="1"/>
      <c r="D69" s="2"/>
    </row>
    <row r="70" ht="30.0" customHeight="1">
      <c r="A70" s="1"/>
      <c r="D70" s="2"/>
    </row>
    <row r="71" ht="30.0" customHeight="1">
      <c r="A71" s="1"/>
      <c r="D71" s="2"/>
    </row>
    <row r="72" ht="30.0" customHeight="1">
      <c r="A72" s="1"/>
      <c r="D72" s="2"/>
    </row>
    <row r="73" ht="30.0" customHeight="1">
      <c r="A73" s="1"/>
      <c r="D73" s="2"/>
    </row>
    <row r="74" ht="30.0" customHeight="1">
      <c r="A74" s="1"/>
      <c r="D74" s="2"/>
    </row>
    <row r="75" ht="30.0" customHeight="1">
      <c r="A75" s="1"/>
      <c r="D75" s="2"/>
    </row>
    <row r="76" ht="30.0" customHeight="1">
      <c r="A76" s="1"/>
      <c r="D76" s="2"/>
    </row>
    <row r="77" ht="30.0" customHeight="1">
      <c r="A77" s="1"/>
      <c r="D77" s="2"/>
    </row>
    <row r="78" ht="30.0" customHeight="1">
      <c r="A78" s="1"/>
      <c r="D78" s="2"/>
    </row>
    <row r="79" ht="30.0" customHeight="1">
      <c r="A79" s="1"/>
      <c r="D79" s="2"/>
    </row>
    <row r="80" ht="30.0" customHeight="1">
      <c r="A80" s="1"/>
      <c r="D80" s="2"/>
    </row>
    <row r="81" ht="30.0" customHeight="1">
      <c r="A81" s="1"/>
      <c r="D81" s="2"/>
    </row>
    <row r="82" ht="30.0" customHeight="1">
      <c r="A82" s="1"/>
      <c r="D82" s="2"/>
    </row>
    <row r="83" ht="30.0" customHeight="1">
      <c r="A83" s="1"/>
      <c r="D83" s="2"/>
    </row>
    <row r="84" ht="30.0" customHeight="1">
      <c r="A84" s="1"/>
      <c r="D84" s="2"/>
    </row>
    <row r="85" ht="30.0" customHeight="1">
      <c r="A85" s="1"/>
      <c r="D85" s="2"/>
    </row>
    <row r="86" ht="30.0" customHeight="1">
      <c r="A86" s="1"/>
      <c r="D86" s="2"/>
    </row>
    <row r="87" ht="30.0" customHeight="1">
      <c r="A87" s="1"/>
      <c r="D87" s="2"/>
    </row>
    <row r="88" ht="30.0" customHeight="1">
      <c r="A88" s="1"/>
      <c r="D88" s="2"/>
    </row>
    <row r="89" ht="30.0" customHeight="1">
      <c r="A89" s="1"/>
      <c r="D89" s="2"/>
    </row>
    <row r="90" ht="30.0" customHeight="1">
      <c r="A90" s="1"/>
      <c r="D90" s="2"/>
    </row>
    <row r="91" ht="30.0" customHeight="1">
      <c r="A91" s="1"/>
      <c r="D91" s="2"/>
    </row>
    <row r="92" ht="30.0" customHeight="1">
      <c r="A92" s="1"/>
      <c r="D92" s="2"/>
    </row>
    <row r="93" ht="30.0" customHeight="1">
      <c r="A93" s="1"/>
      <c r="D93" s="2"/>
    </row>
    <row r="94" ht="30.0" customHeight="1">
      <c r="A94" s="1"/>
      <c r="D94" s="2"/>
    </row>
    <row r="95" ht="30.0" customHeight="1">
      <c r="A95" s="1"/>
      <c r="D95" s="2"/>
    </row>
    <row r="96" ht="30.0" customHeight="1">
      <c r="A96" s="1"/>
      <c r="D96" s="2"/>
    </row>
    <row r="97" ht="30.0" customHeight="1">
      <c r="A97" s="1"/>
      <c r="D97" s="2"/>
    </row>
    <row r="98" ht="30.0" customHeight="1">
      <c r="A98" s="1"/>
      <c r="D98" s="2"/>
    </row>
    <row r="99" ht="30.0" customHeight="1">
      <c r="A99" s="1"/>
      <c r="D99" s="2"/>
    </row>
    <row r="100" ht="30.0" customHeight="1">
      <c r="A100" s="1"/>
      <c r="D100" s="2"/>
    </row>
    <row r="101" ht="30.0" customHeight="1">
      <c r="A101" s="1"/>
      <c r="D101" s="2"/>
    </row>
    <row r="102" ht="30.0" customHeight="1">
      <c r="A102" s="1"/>
      <c r="D102" s="2"/>
    </row>
    <row r="103" ht="30.0" customHeight="1">
      <c r="A103" s="1"/>
      <c r="D103" s="2"/>
    </row>
    <row r="104" ht="30.0" customHeight="1">
      <c r="A104" s="1"/>
      <c r="D104" s="2"/>
    </row>
    <row r="105" ht="30.0" customHeight="1">
      <c r="A105" s="1"/>
      <c r="D105" s="2"/>
    </row>
    <row r="106" ht="30.0" customHeight="1">
      <c r="A106" s="1"/>
      <c r="D106" s="2"/>
    </row>
    <row r="107" ht="30.0" customHeight="1">
      <c r="A107" s="1"/>
      <c r="D107" s="2"/>
    </row>
    <row r="108" ht="30.0" customHeight="1">
      <c r="A108" s="1"/>
      <c r="D108" s="2"/>
    </row>
    <row r="109" ht="30.0" customHeight="1">
      <c r="A109" s="1"/>
      <c r="D109" s="2"/>
    </row>
    <row r="110" ht="30.0" customHeight="1">
      <c r="A110" s="1"/>
      <c r="D110" s="2"/>
    </row>
    <row r="111" ht="30.0" customHeight="1">
      <c r="A111" s="1"/>
      <c r="D111" s="2"/>
    </row>
    <row r="112" ht="30.0" customHeight="1">
      <c r="A112" s="1"/>
      <c r="D112" s="2"/>
    </row>
    <row r="113" ht="30.0" customHeight="1">
      <c r="A113" s="1"/>
      <c r="D113" s="2"/>
    </row>
    <row r="114" ht="30.0" customHeight="1">
      <c r="A114" s="1"/>
      <c r="D114" s="2"/>
    </row>
    <row r="115" ht="30.0" customHeight="1">
      <c r="A115" s="1"/>
      <c r="D115" s="2"/>
    </row>
    <row r="116" ht="30.0" customHeight="1">
      <c r="A116" s="1"/>
      <c r="D116" s="2"/>
    </row>
    <row r="117" ht="30.0" customHeight="1">
      <c r="A117" s="1"/>
      <c r="D117" s="2"/>
    </row>
    <row r="118" ht="30.0" customHeight="1">
      <c r="A118" s="1"/>
      <c r="D118" s="2"/>
    </row>
    <row r="119" ht="30.0" customHeight="1">
      <c r="A119" s="1"/>
      <c r="D119" s="2"/>
    </row>
    <row r="120" ht="30.0" customHeight="1">
      <c r="A120" s="1"/>
      <c r="D120" s="2"/>
    </row>
    <row r="121" ht="30.0" customHeight="1">
      <c r="A121" s="1"/>
      <c r="D121" s="2"/>
    </row>
    <row r="122" ht="30.0" customHeight="1">
      <c r="A122" s="1"/>
      <c r="D122" s="2"/>
    </row>
    <row r="123" ht="30.0" customHeight="1">
      <c r="A123" s="1"/>
      <c r="D123" s="2"/>
    </row>
    <row r="124" ht="30.0" customHeight="1">
      <c r="A124" s="1"/>
      <c r="D124" s="2"/>
    </row>
    <row r="125" ht="30.0" customHeight="1">
      <c r="A125" s="1"/>
      <c r="D125" s="2"/>
    </row>
    <row r="126" ht="30.0" customHeight="1">
      <c r="A126" s="1"/>
      <c r="D126" s="2"/>
    </row>
    <row r="127" ht="30.0" customHeight="1">
      <c r="A127" s="1"/>
      <c r="D127" s="2"/>
    </row>
    <row r="128" ht="30.0" customHeight="1">
      <c r="A128" s="1"/>
      <c r="D128" s="2"/>
    </row>
    <row r="129" ht="30.0" customHeight="1">
      <c r="A129" s="1"/>
      <c r="D129" s="2"/>
    </row>
    <row r="130" ht="30.0" customHeight="1">
      <c r="A130" s="1"/>
      <c r="D130" s="2"/>
    </row>
    <row r="131" ht="30.0" customHeight="1">
      <c r="A131" s="1"/>
      <c r="D131" s="2"/>
    </row>
    <row r="132" ht="30.0" customHeight="1">
      <c r="A132" s="1"/>
      <c r="D132" s="2"/>
    </row>
    <row r="133" ht="30.0" customHeight="1">
      <c r="A133" s="1"/>
      <c r="D133" s="2"/>
    </row>
    <row r="134" ht="30.0" customHeight="1">
      <c r="A134" s="1"/>
      <c r="D134" s="2"/>
    </row>
    <row r="135" ht="30.0" customHeight="1">
      <c r="A135" s="1"/>
      <c r="D135" s="2"/>
    </row>
    <row r="136" ht="30.0" customHeight="1">
      <c r="A136" s="1"/>
      <c r="D136" s="2"/>
    </row>
    <row r="137" ht="30.0" customHeight="1">
      <c r="A137" s="1"/>
      <c r="D137" s="2"/>
    </row>
    <row r="138" ht="30.0" customHeight="1">
      <c r="A138" s="1"/>
      <c r="D138" s="2"/>
    </row>
    <row r="139" ht="30.0" customHeight="1">
      <c r="A139" s="1"/>
      <c r="D139" s="2"/>
    </row>
    <row r="140" ht="30.0" customHeight="1">
      <c r="A140" s="1"/>
      <c r="D140" s="2"/>
    </row>
    <row r="141" ht="30.0" customHeight="1">
      <c r="A141" s="1"/>
      <c r="D141" s="2"/>
    </row>
    <row r="142" ht="30.0" customHeight="1">
      <c r="A142" s="1"/>
      <c r="D142" s="2"/>
    </row>
    <row r="143" ht="30.0" customHeight="1">
      <c r="A143" s="1"/>
      <c r="D143" s="2"/>
    </row>
    <row r="144" ht="30.0" customHeight="1">
      <c r="A144" s="1"/>
      <c r="D144" s="2"/>
    </row>
    <row r="145" ht="30.0" customHeight="1">
      <c r="A145" s="1"/>
      <c r="D145" s="2"/>
    </row>
    <row r="146" ht="30.0" customHeight="1">
      <c r="A146" s="1"/>
      <c r="D146" s="2"/>
    </row>
    <row r="147" ht="30.0" customHeight="1">
      <c r="A147" s="1"/>
      <c r="D147" s="2"/>
    </row>
    <row r="148" ht="30.0" customHeight="1">
      <c r="A148" s="1"/>
      <c r="D148" s="2"/>
    </row>
    <row r="149" ht="30.0" customHeight="1">
      <c r="A149" s="1"/>
      <c r="D149" s="2"/>
    </row>
    <row r="150" ht="30.0" customHeight="1">
      <c r="A150" s="1"/>
      <c r="D150" s="2"/>
    </row>
    <row r="151" ht="30.0" customHeight="1">
      <c r="A151" s="1"/>
      <c r="D151" s="2"/>
    </row>
    <row r="152" ht="30.0" customHeight="1">
      <c r="A152" s="1"/>
      <c r="D152" s="2"/>
    </row>
    <row r="153" ht="30.0" customHeight="1">
      <c r="A153" s="1"/>
      <c r="D153" s="2"/>
    </row>
    <row r="154" ht="30.0" customHeight="1">
      <c r="A154" s="1"/>
      <c r="D154" s="2"/>
    </row>
    <row r="155" ht="30.0" customHeight="1">
      <c r="A155" s="1"/>
      <c r="D155" s="2"/>
    </row>
    <row r="156" ht="30.0" customHeight="1">
      <c r="A156" s="1"/>
      <c r="D156" s="2"/>
    </row>
    <row r="157" ht="30.0" customHeight="1">
      <c r="A157" s="1"/>
      <c r="D157" s="2"/>
    </row>
    <row r="158" ht="30.0" customHeight="1">
      <c r="A158" s="1"/>
      <c r="D158" s="2"/>
    </row>
    <row r="159" ht="30.0" customHeight="1">
      <c r="A159" s="1"/>
      <c r="D159" s="2"/>
    </row>
    <row r="160" ht="30.0" customHeight="1">
      <c r="A160" s="1"/>
      <c r="D160" s="2"/>
    </row>
    <row r="161" ht="30.0" customHeight="1">
      <c r="A161" s="1"/>
      <c r="D161" s="2"/>
    </row>
    <row r="162" ht="30.0" customHeight="1">
      <c r="A162" s="1"/>
      <c r="D162" s="2"/>
    </row>
    <row r="163" ht="30.0" customHeight="1">
      <c r="A163" s="1"/>
      <c r="D163" s="2"/>
    </row>
    <row r="164" ht="30.0" customHeight="1">
      <c r="A164" s="1"/>
      <c r="D164" s="2"/>
    </row>
    <row r="165" ht="30.0" customHeight="1">
      <c r="A165" s="1"/>
      <c r="D165" s="2"/>
    </row>
    <row r="166" ht="30.0" customHeight="1">
      <c r="A166" s="1"/>
      <c r="D166" s="2"/>
    </row>
    <row r="167" ht="30.0" customHeight="1">
      <c r="A167" s="1"/>
      <c r="D167" s="2"/>
    </row>
    <row r="168" ht="30.0" customHeight="1">
      <c r="A168" s="1"/>
      <c r="D168" s="2"/>
    </row>
    <row r="169" ht="30.0" customHeight="1">
      <c r="A169" s="1"/>
      <c r="D169" s="2"/>
    </row>
    <row r="170" ht="30.0" customHeight="1">
      <c r="A170" s="1"/>
      <c r="D170" s="2"/>
    </row>
    <row r="171" ht="30.0" customHeight="1">
      <c r="A171" s="1"/>
      <c r="D171" s="2"/>
    </row>
    <row r="172" ht="30.0" customHeight="1">
      <c r="A172" s="1"/>
      <c r="D172" s="2"/>
    </row>
    <row r="173" ht="30.0" customHeight="1">
      <c r="A173" s="1"/>
      <c r="D173" s="2"/>
    </row>
    <row r="174" ht="30.0" customHeight="1">
      <c r="A174" s="1"/>
      <c r="D174" s="2"/>
    </row>
    <row r="175" ht="30.0" customHeight="1">
      <c r="A175" s="1"/>
      <c r="D175" s="2"/>
    </row>
    <row r="176" ht="30.0" customHeight="1">
      <c r="A176" s="1"/>
      <c r="D176" s="2"/>
    </row>
    <row r="177" ht="30.0" customHeight="1">
      <c r="A177" s="1"/>
      <c r="D177" s="2"/>
    </row>
    <row r="178" ht="30.0" customHeight="1">
      <c r="A178" s="1"/>
      <c r="D178" s="2"/>
    </row>
    <row r="179" ht="30.0" customHeight="1">
      <c r="A179" s="1"/>
      <c r="D179" s="2"/>
    </row>
    <row r="180" ht="30.0" customHeight="1">
      <c r="A180" s="1"/>
      <c r="D180" s="2"/>
    </row>
    <row r="181" ht="30.0" customHeight="1">
      <c r="A181" s="1"/>
      <c r="D181" s="2"/>
    </row>
    <row r="182" ht="30.0" customHeight="1">
      <c r="A182" s="1"/>
      <c r="D182" s="2"/>
    </row>
    <row r="183" ht="30.0" customHeight="1">
      <c r="A183" s="1"/>
      <c r="D183" s="2"/>
    </row>
    <row r="184" ht="30.0" customHeight="1">
      <c r="A184" s="1"/>
      <c r="D184" s="2"/>
    </row>
    <row r="185" ht="30.0" customHeight="1">
      <c r="A185" s="1"/>
      <c r="D185" s="2"/>
    </row>
    <row r="186" ht="30.0" customHeight="1">
      <c r="A186" s="1"/>
      <c r="D186" s="2"/>
    </row>
    <row r="187" ht="30.0" customHeight="1">
      <c r="A187" s="1"/>
      <c r="D187" s="2"/>
    </row>
    <row r="188" ht="30.0" customHeight="1">
      <c r="A188" s="1"/>
      <c r="D188" s="2"/>
    </row>
    <row r="189" ht="30.0" customHeight="1">
      <c r="A189" s="1"/>
      <c r="D189" s="2"/>
    </row>
    <row r="190" ht="30.0" customHeight="1">
      <c r="A190" s="1"/>
      <c r="D190" s="2"/>
    </row>
    <row r="191" ht="30.0" customHeight="1">
      <c r="A191" s="1"/>
      <c r="D191" s="2"/>
    </row>
    <row r="192" ht="30.0" customHeight="1">
      <c r="A192" s="1"/>
      <c r="D192" s="2"/>
    </row>
    <row r="193" ht="30.0" customHeight="1">
      <c r="A193" s="1"/>
      <c r="D193" s="2"/>
    </row>
    <row r="194" ht="30.0" customHeight="1">
      <c r="A194" s="1"/>
      <c r="D194" s="2"/>
    </row>
    <row r="195" ht="30.0" customHeight="1">
      <c r="A195" s="1"/>
      <c r="D195" s="2"/>
    </row>
    <row r="196" ht="30.0" customHeight="1">
      <c r="A196" s="1"/>
      <c r="D196" s="2"/>
    </row>
    <row r="197" ht="30.0" customHeight="1">
      <c r="A197" s="1"/>
      <c r="D197" s="2"/>
    </row>
    <row r="198" ht="30.0" customHeight="1">
      <c r="A198" s="1"/>
      <c r="D198" s="2"/>
    </row>
    <row r="199" ht="30.0" customHeight="1">
      <c r="A199" s="1"/>
      <c r="D199" s="2"/>
    </row>
    <row r="200" ht="30.0" customHeight="1">
      <c r="A200" s="1"/>
      <c r="D200" s="2"/>
    </row>
    <row r="201" ht="30.0" customHeight="1">
      <c r="A201" s="1"/>
      <c r="D201" s="2"/>
    </row>
    <row r="202" ht="30.0" customHeight="1">
      <c r="A202" s="1"/>
      <c r="D202" s="2"/>
    </row>
    <row r="203" ht="30.0" customHeight="1">
      <c r="A203" s="1"/>
      <c r="D203" s="2"/>
    </row>
    <row r="204" ht="30.0" customHeight="1">
      <c r="A204" s="1"/>
      <c r="D204" s="2"/>
    </row>
    <row r="205" ht="30.0" customHeight="1">
      <c r="A205" s="1"/>
      <c r="D205" s="2"/>
    </row>
    <row r="206" ht="30.0" customHeight="1">
      <c r="A206" s="1"/>
      <c r="D206" s="2"/>
    </row>
    <row r="207" ht="30.0" customHeight="1">
      <c r="A207" s="1"/>
      <c r="D207" s="2"/>
    </row>
    <row r="208" ht="30.0" customHeight="1">
      <c r="A208" s="1"/>
      <c r="D208" s="2"/>
    </row>
    <row r="209" ht="30.0" customHeight="1">
      <c r="A209" s="1"/>
      <c r="D209" s="2"/>
    </row>
    <row r="210" ht="30.0" customHeight="1">
      <c r="A210" s="1"/>
      <c r="D210" s="2"/>
    </row>
    <row r="211" ht="30.0" customHeight="1">
      <c r="A211" s="1"/>
      <c r="D211" s="2"/>
    </row>
    <row r="212" ht="30.0" customHeight="1">
      <c r="A212" s="1"/>
      <c r="D212" s="2"/>
    </row>
    <row r="213" ht="30.0" customHeight="1">
      <c r="A213" s="1"/>
      <c r="D213" s="2"/>
    </row>
    <row r="214" ht="30.0" customHeight="1">
      <c r="A214" s="1"/>
      <c r="D214" s="2"/>
    </row>
    <row r="215" ht="30.0" customHeight="1">
      <c r="A215" s="1"/>
      <c r="D215" s="2"/>
    </row>
    <row r="216" ht="30.0" customHeight="1">
      <c r="A216" s="1"/>
      <c r="D216" s="2"/>
    </row>
    <row r="217" ht="30.0" customHeight="1">
      <c r="A217" s="1"/>
      <c r="D217" s="2"/>
    </row>
    <row r="218" ht="30.0" customHeight="1">
      <c r="A218" s="1"/>
      <c r="D218" s="2"/>
    </row>
    <row r="219" ht="30.0" customHeight="1">
      <c r="A219" s="1"/>
      <c r="D219" s="2"/>
    </row>
    <row r="220" ht="30.0" customHeight="1">
      <c r="A220" s="1"/>
      <c r="D220" s="2"/>
    </row>
    <row r="221" ht="30.0" customHeight="1">
      <c r="A221" s="1"/>
      <c r="D221" s="2"/>
    </row>
    <row r="222" ht="30.0" customHeight="1">
      <c r="A222" s="1"/>
      <c r="D222" s="2"/>
    </row>
    <row r="223" ht="30.0" customHeight="1">
      <c r="A223" s="1"/>
      <c r="D223" s="2"/>
    </row>
    <row r="224" ht="30.0" customHeight="1">
      <c r="A224" s="1"/>
      <c r="D224" s="2"/>
    </row>
    <row r="225" ht="30.0" customHeight="1">
      <c r="A225" s="1"/>
      <c r="D225" s="2"/>
    </row>
    <row r="226" ht="30.0" customHeight="1">
      <c r="A226" s="1"/>
      <c r="D226" s="2"/>
    </row>
    <row r="227" ht="30.0" customHeight="1">
      <c r="A227" s="1"/>
      <c r="D227" s="2"/>
    </row>
    <row r="228" ht="30.0" customHeight="1">
      <c r="A228" s="1"/>
      <c r="D228" s="2"/>
    </row>
    <row r="229" ht="30.0" customHeight="1">
      <c r="A229" s="1"/>
      <c r="D229" s="2"/>
    </row>
    <row r="230" ht="30.0" customHeight="1">
      <c r="A230" s="1"/>
      <c r="D230" s="2"/>
    </row>
    <row r="231" ht="30.0" customHeight="1">
      <c r="A231" s="1"/>
      <c r="D231" s="2"/>
    </row>
    <row r="232" ht="30.0" customHeight="1">
      <c r="A232" s="1"/>
      <c r="D232" s="2"/>
    </row>
    <row r="233" ht="30.0" customHeight="1">
      <c r="A233" s="1"/>
      <c r="D233" s="2"/>
    </row>
    <row r="234" ht="30.0" customHeight="1">
      <c r="A234" s="1"/>
      <c r="D234" s="2"/>
    </row>
    <row r="235" ht="30.0" customHeight="1">
      <c r="A235" s="1"/>
      <c r="D235" s="2"/>
    </row>
    <row r="236" ht="30.0" customHeight="1">
      <c r="A236" s="1"/>
      <c r="D236" s="2"/>
    </row>
    <row r="237" ht="30.0" customHeight="1">
      <c r="A237" s="1"/>
      <c r="D237" s="2"/>
    </row>
    <row r="238" ht="30.0" customHeight="1">
      <c r="A238" s="1"/>
      <c r="D238" s="2"/>
    </row>
    <row r="239" ht="30.0" customHeight="1">
      <c r="A239" s="1"/>
      <c r="D239" s="2"/>
    </row>
    <row r="240" ht="30.0" customHeight="1">
      <c r="A240" s="1"/>
      <c r="D240" s="2"/>
    </row>
    <row r="241" ht="30.0" customHeight="1">
      <c r="A241" s="1"/>
      <c r="D241" s="2"/>
    </row>
    <row r="242" ht="30.0" customHeight="1">
      <c r="A242" s="1"/>
      <c r="D242" s="2"/>
    </row>
    <row r="243" ht="30.0" customHeight="1">
      <c r="A243" s="1"/>
      <c r="D243" s="2"/>
    </row>
    <row r="244" ht="30.0" customHeight="1">
      <c r="A244" s="1"/>
      <c r="D244" s="2"/>
    </row>
    <row r="245" ht="30.0" customHeight="1">
      <c r="A245" s="1"/>
      <c r="D245" s="2"/>
    </row>
    <row r="246" ht="30.0" customHeight="1">
      <c r="A246" s="1"/>
      <c r="D246" s="2"/>
    </row>
    <row r="247" ht="30.0" customHeight="1">
      <c r="A247" s="1"/>
      <c r="D247" s="2"/>
    </row>
    <row r="248" ht="30.0" customHeight="1">
      <c r="A248" s="1"/>
      <c r="D248" s="2"/>
    </row>
    <row r="249" ht="30.0" customHeight="1">
      <c r="A249" s="1"/>
      <c r="D249" s="2"/>
    </row>
    <row r="250" ht="30.0" customHeight="1">
      <c r="A250" s="1"/>
      <c r="D250" s="2"/>
    </row>
    <row r="251" ht="30.0" customHeight="1">
      <c r="A251" s="1"/>
      <c r="D251" s="2"/>
    </row>
    <row r="252" ht="30.0" customHeight="1">
      <c r="A252" s="1"/>
      <c r="D252" s="2"/>
    </row>
    <row r="253" ht="30.0" customHeight="1">
      <c r="A253" s="1"/>
      <c r="D253" s="2"/>
    </row>
    <row r="254" ht="30.0" customHeight="1">
      <c r="A254" s="1"/>
      <c r="D254" s="2"/>
    </row>
    <row r="255" ht="30.0" customHeight="1">
      <c r="A255" s="1"/>
      <c r="D255" s="2"/>
    </row>
    <row r="256" ht="30.0" customHeight="1">
      <c r="A256" s="1"/>
      <c r="D256" s="2"/>
    </row>
    <row r="257" ht="30.0" customHeight="1">
      <c r="A257" s="1"/>
      <c r="D257" s="2"/>
    </row>
    <row r="258" ht="30.0" customHeight="1">
      <c r="A258" s="1"/>
      <c r="D258" s="2"/>
    </row>
    <row r="259" ht="30.0" customHeight="1">
      <c r="A259" s="1"/>
      <c r="D259" s="2"/>
    </row>
    <row r="260" ht="30.0" customHeight="1">
      <c r="A260" s="1"/>
      <c r="D260" s="2"/>
    </row>
    <row r="261" ht="30.0" customHeight="1">
      <c r="A261" s="1"/>
      <c r="D261" s="2"/>
    </row>
    <row r="262" ht="30.0" customHeight="1">
      <c r="A262" s="1"/>
      <c r="D262" s="2"/>
    </row>
    <row r="263" ht="30.0" customHeight="1">
      <c r="A263" s="1"/>
      <c r="D263" s="2"/>
    </row>
    <row r="264" ht="30.0" customHeight="1">
      <c r="A264" s="1"/>
      <c r="D264" s="2"/>
    </row>
    <row r="265" ht="30.0" customHeight="1">
      <c r="A265" s="1"/>
      <c r="D265" s="2"/>
    </row>
    <row r="266" ht="30.0" customHeight="1">
      <c r="A266" s="1"/>
      <c r="D266" s="2"/>
    </row>
    <row r="267" ht="30.0" customHeight="1">
      <c r="A267" s="1"/>
      <c r="D267" s="2"/>
    </row>
    <row r="268" ht="30.0" customHeight="1">
      <c r="A268" s="1"/>
      <c r="D268" s="2"/>
    </row>
    <row r="269" ht="30.0" customHeight="1">
      <c r="A269" s="1"/>
      <c r="D269" s="2"/>
    </row>
    <row r="270" ht="30.0" customHeight="1">
      <c r="A270" s="1"/>
      <c r="D270" s="2"/>
    </row>
    <row r="271" ht="30.0" customHeight="1">
      <c r="A271" s="1"/>
      <c r="D271" s="2"/>
    </row>
    <row r="272" ht="30.0" customHeight="1">
      <c r="A272" s="1"/>
      <c r="D272" s="2"/>
    </row>
    <row r="273" ht="30.0" customHeight="1">
      <c r="A273" s="1"/>
      <c r="D273" s="2"/>
    </row>
    <row r="274" ht="30.0" customHeight="1">
      <c r="A274" s="1"/>
      <c r="D274" s="2"/>
    </row>
    <row r="275" ht="30.0" customHeight="1">
      <c r="A275" s="1"/>
      <c r="D275" s="2"/>
    </row>
    <row r="276" ht="30.0" customHeight="1">
      <c r="A276" s="1"/>
      <c r="D276" s="2"/>
    </row>
    <row r="277" ht="30.0" customHeight="1">
      <c r="A277" s="1"/>
      <c r="D277" s="2"/>
    </row>
    <row r="278" ht="30.0" customHeight="1">
      <c r="A278" s="1"/>
      <c r="D278" s="2"/>
    </row>
    <row r="279" ht="30.0" customHeight="1">
      <c r="A279" s="1"/>
      <c r="D279" s="2"/>
    </row>
    <row r="280" ht="30.0" customHeight="1">
      <c r="A280" s="1"/>
      <c r="D280" s="2"/>
    </row>
    <row r="281" ht="30.0" customHeight="1">
      <c r="A281" s="1"/>
      <c r="D281" s="2"/>
    </row>
    <row r="282" ht="30.0" customHeight="1">
      <c r="A282" s="1"/>
      <c r="D282" s="2"/>
    </row>
    <row r="283" ht="30.0" customHeight="1">
      <c r="A283" s="1"/>
      <c r="D283" s="2"/>
    </row>
    <row r="284" ht="30.0" customHeight="1">
      <c r="A284" s="1"/>
      <c r="D284" s="2"/>
    </row>
    <row r="285" ht="30.0" customHeight="1">
      <c r="A285" s="1"/>
      <c r="D285" s="2"/>
    </row>
    <row r="286" ht="30.0" customHeight="1">
      <c r="A286" s="1"/>
      <c r="D286" s="2"/>
    </row>
    <row r="287" ht="30.0" customHeight="1">
      <c r="A287" s="1"/>
      <c r="D287" s="2"/>
    </row>
    <row r="288" ht="30.0" customHeight="1">
      <c r="A288" s="1"/>
      <c r="D288" s="2"/>
    </row>
    <row r="289" ht="30.0" customHeight="1">
      <c r="A289" s="1"/>
      <c r="D289" s="2"/>
    </row>
    <row r="290" ht="30.0" customHeight="1">
      <c r="A290" s="1"/>
      <c r="D290" s="2"/>
    </row>
    <row r="291" ht="30.0" customHeight="1">
      <c r="A291" s="1"/>
      <c r="D291" s="2"/>
    </row>
    <row r="292" ht="30.0" customHeight="1">
      <c r="A292" s="1"/>
      <c r="D292" s="2"/>
    </row>
    <row r="293" ht="30.0" customHeight="1">
      <c r="A293" s="1"/>
      <c r="D293" s="2"/>
    </row>
    <row r="294" ht="30.0" customHeight="1">
      <c r="A294" s="1"/>
      <c r="D294" s="2"/>
    </row>
    <row r="295" ht="30.0" customHeight="1">
      <c r="A295" s="1"/>
      <c r="D295" s="2"/>
    </row>
    <row r="296" ht="30.0" customHeight="1">
      <c r="A296" s="1"/>
      <c r="D296" s="2"/>
    </row>
    <row r="297" ht="30.0" customHeight="1">
      <c r="A297" s="1"/>
      <c r="D297" s="2"/>
    </row>
    <row r="298" ht="30.0" customHeight="1">
      <c r="A298" s="1"/>
      <c r="D298" s="2"/>
    </row>
    <row r="299" ht="30.0" customHeight="1">
      <c r="A299" s="1"/>
      <c r="D299" s="2"/>
    </row>
    <row r="300" ht="30.0" customHeight="1">
      <c r="A300" s="1"/>
      <c r="D300" s="2"/>
    </row>
    <row r="301" ht="30.0" customHeight="1">
      <c r="A301" s="1"/>
      <c r="D301" s="2"/>
    </row>
    <row r="302" ht="30.0" customHeight="1">
      <c r="A302" s="1"/>
      <c r="D302" s="2"/>
    </row>
    <row r="303" ht="30.0" customHeight="1">
      <c r="A303" s="1"/>
      <c r="D303" s="2"/>
    </row>
    <row r="304" ht="30.0" customHeight="1">
      <c r="A304" s="1"/>
      <c r="D304" s="2"/>
    </row>
    <row r="305" ht="30.0" customHeight="1">
      <c r="A305" s="1"/>
      <c r="D305" s="2"/>
    </row>
    <row r="306" ht="30.0" customHeight="1">
      <c r="A306" s="1"/>
      <c r="D306" s="2"/>
    </row>
    <row r="307" ht="30.0" customHeight="1">
      <c r="A307" s="1"/>
      <c r="D307" s="2"/>
    </row>
    <row r="308" ht="30.0" customHeight="1">
      <c r="A308" s="1"/>
      <c r="D308" s="2"/>
    </row>
    <row r="309" ht="30.0" customHeight="1">
      <c r="A309" s="1"/>
      <c r="D309" s="2"/>
    </row>
    <row r="310" ht="30.0" customHeight="1">
      <c r="A310" s="1"/>
      <c r="D310" s="2"/>
    </row>
    <row r="311" ht="30.0" customHeight="1">
      <c r="A311" s="1"/>
      <c r="D311" s="2"/>
    </row>
    <row r="312" ht="30.0" customHeight="1">
      <c r="A312" s="1"/>
      <c r="D312" s="2"/>
    </row>
    <row r="313" ht="30.0" customHeight="1">
      <c r="A313" s="1"/>
      <c r="D313" s="2"/>
    </row>
    <row r="314" ht="30.0" customHeight="1">
      <c r="A314" s="1"/>
      <c r="D314" s="2"/>
    </row>
    <row r="315" ht="30.0" customHeight="1">
      <c r="A315" s="1"/>
      <c r="D315" s="2"/>
    </row>
    <row r="316" ht="30.0" customHeight="1">
      <c r="A316" s="1"/>
      <c r="D316" s="2"/>
    </row>
    <row r="317" ht="30.0" customHeight="1">
      <c r="A317" s="1"/>
      <c r="D317" s="2"/>
    </row>
    <row r="318" ht="30.0" customHeight="1">
      <c r="A318" s="1"/>
      <c r="D318" s="2"/>
    </row>
    <row r="319" ht="30.0" customHeight="1">
      <c r="A319" s="1"/>
      <c r="D319" s="2"/>
    </row>
    <row r="320" ht="30.0" customHeight="1">
      <c r="A320" s="1"/>
      <c r="D320" s="2"/>
    </row>
    <row r="321" ht="30.0" customHeight="1">
      <c r="A321" s="1"/>
      <c r="D321" s="2"/>
    </row>
    <row r="322" ht="30.0" customHeight="1">
      <c r="A322" s="1"/>
      <c r="D322" s="2"/>
    </row>
    <row r="323" ht="30.0" customHeight="1">
      <c r="A323" s="1"/>
      <c r="D323" s="2"/>
    </row>
    <row r="324" ht="30.0" customHeight="1">
      <c r="A324" s="1"/>
      <c r="D324" s="2"/>
    </row>
    <row r="325" ht="30.0" customHeight="1">
      <c r="A325" s="1"/>
      <c r="D325" s="2"/>
    </row>
    <row r="326" ht="30.0" customHeight="1">
      <c r="A326" s="1"/>
      <c r="D326" s="2"/>
    </row>
    <row r="327" ht="30.0" customHeight="1">
      <c r="A327" s="1"/>
      <c r="D327" s="2"/>
    </row>
    <row r="328" ht="30.0" customHeight="1">
      <c r="A328" s="1"/>
      <c r="D328" s="2"/>
    </row>
    <row r="329" ht="30.0" customHeight="1">
      <c r="A329" s="1"/>
      <c r="D329" s="2"/>
    </row>
    <row r="330" ht="30.0" customHeight="1">
      <c r="A330" s="1"/>
      <c r="D330" s="2"/>
    </row>
    <row r="331" ht="30.0" customHeight="1">
      <c r="A331" s="1"/>
      <c r="D331" s="2"/>
    </row>
    <row r="332" ht="30.0" customHeight="1">
      <c r="A332" s="1"/>
      <c r="D332" s="2"/>
    </row>
    <row r="333" ht="30.0" customHeight="1">
      <c r="A333" s="1"/>
      <c r="D333" s="2"/>
    </row>
    <row r="334" ht="30.0" customHeight="1">
      <c r="A334" s="1"/>
      <c r="D334" s="2"/>
    </row>
    <row r="335" ht="30.0" customHeight="1">
      <c r="A335" s="1"/>
      <c r="D335" s="2"/>
    </row>
    <row r="336" ht="30.0" customHeight="1">
      <c r="A336" s="1"/>
      <c r="D336" s="2"/>
    </row>
    <row r="337" ht="30.0" customHeight="1">
      <c r="A337" s="1"/>
      <c r="D337" s="2"/>
    </row>
    <row r="338" ht="30.0" customHeight="1">
      <c r="A338" s="1"/>
      <c r="D338" s="2"/>
    </row>
    <row r="339" ht="30.0" customHeight="1">
      <c r="A339" s="1"/>
      <c r="D339" s="2"/>
    </row>
    <row r="340" ht="30.0" customHeight="1">
      <c r="A340" s="1"/>
      <c r="D340" s="2"/>
    </row>
    <row r="341" ht="30.0" customHeight="1">
      <c r="A341" s="1"/>
      <c r="D341" s="2"/>
    </row>
    <row r="342" ht="30.0" customHeight="1">
      <c r="A342" s="1"/>
      <c r="D342" s="2"/>
    </row>
    <row r="343" ht="30.0" customHeight="1">
      <c r="A343" s="1"/>
      <c r="D343" s="2"/>
    </row>
    <row r="344" ht="30.0" customHeight="1">
      <c r="A344" s="1"/>
      <c r="D344" s="2"/>
    </row>
    <row r="345" ht="30.0" customHeight="1">
      <c r="A345" s="1"/>
      <c r="D345" s="2"/>
    </row>
    <row r="346" ht="30.0" customHeight="1">
      <c r="A346" s="1"/>
      <c r="D346" s="2"/>
    </row>
    <row r="347" ht="30.0" customHeight="1">
      <c r="A347" s="1"/>
      <c r="D347" s="2"/>
    </row>
    <row r="348" ht="30.0" customHeight="1">
      <c r="A348" s="1"/>
      <c r="D348" s="2"/>
    </row>
    <row r="349" ht="30.0" customHeight="1">
      <c r="A349" s="1"/>
      <c r="D349" s="2"/>
    </row>
    <row r="350" ht="30.0" customHeight="1">
      <c r="A350" s="1"/>
      <c r="D350" s="2"/>
    </row>
    <row r="351" ht="30.0" customHeight="1">
      <c r="A351" s="1"/>
      <c r="D351" s="2"/>
    </row>
    <row r="352" ht="30.0" customHeight="1">
      <c r="A352" s="1"/>
      <c r="D352" s="2"/>
    </row>
    <row r="353" ht="30.0" customHeight="1">
      <c r="A353" s="1"/>
      <c r="D353" s="2"/>
    </row>
    <row r="354" ht="30.0" customHeight="1">
      <c r="A354" s="1"/>
      <c r="D354" s="2"/>
    </row>
    <row r="355" ht="30.0" customHeight="1">
      <c r="A355" s="1"/>
      <c r="D355" s="2"/>
    </row>
    <row r="356" ht="30.0" customHeight="1">
      <c r="A356" s="1"/>
      <c r="D356" s="2"/>
    </row>
    <row r="357" ht="30.0" customHeight="1">
      <c r="A357" s="1"/>
      <c r="D357" s="2"/>
    </row>
    <row r="358" ht="30.0" customHeight="1">
      <c r="A358" s="1"/>
      <c r="D358" s="2"/>
    </row>
    <row r="359" ht="30.0" customHeight="1">
      <c r="A359" s="1"/>
      <c r="D359" s="2"/>
    </row>
    <row r="360" ht="30.0" customHeight="1">
      <c r="A360" s="1"/>
      <c r="D360" s="2"/>
    </row>
    <row r="361" ht="30.0" customHeight="1">
      <c r="A361" s="1"/>
      <c r="D361" s="2"/>
    </row>
    <row r="362" ht="30.0" customHeight="1">
      <c r="A362" s="1"/>
      <c r="D362" s="2"/>
    </row>
    <row r="363" ht="30.0" customHeight="1">
      <c r="A363" s="1"/>
      <c r="D363" s="2"/>
    </row>
    <row r="364" ht="30.0" customHeight="1">
      <c r="A364" s="1"/>
      <c r="D364" s="2"/>
    </row>
    <row r="365" ht="30.0" customHeight="1">
      <c r="A365" s="1"/>
      <c r="D365" s="2"/>
    </row>
    <row r="366" ht="30.0" customHeight="1">
      <c r="A366" s="1"/>
      <c r="D366" s="2"/>
    </row>
    <row r="367" ht="30.0" customHeight="1">
      <c r="A367" s="1"/>
      <c r="D367" s="2"/>
    </row>
    <row r="368" ht="30.0" customHeight="1">
      <c r="A368" s="1"/>
      <c r="D368" s="2"/>
    </row>
    <row r="369" ht="30.0" customHeight="1">
      <c r="A369" s="1"/>
      <c r="D369" s="2"/>
    </row>
    <row r="370" ht="30.0" customHeight="1">
      <c r="A370" s="1"/>
      <c r="D370" s="2"/>
    </row>
    <row r="371" ht="30.0" customHeight="1">
      <c r="A371" s="1"/>
      <c r="D371" s="2"/>
    </row>
    <row r="372" ht="30.0" customHeight="1">
      <c r="A372" s="1"/>
      <c r="D372" s="2"/>
    </row>
    <row r="373" ht="30.0" customHeight="1">
      <c r="A373" s="1"/>
      <c r="D373" s="2"/>
    </row>
    <row r="374" ht="30.0" customHeight="1">
      <c r="A374" s="1"/>
      <c r="D374" s="2"/>
    </row>
    <row r="375" ht="30.0" customHeight="1">
      <c r="A375" s="1"/>
      <c r="D375" s="2"/>
    </row>
    <row r="376" ht="30.0" customHeight="1">
      <c r="A376" s="1"/>
      <c r="D376" s="2"/>
    </row>
    <row r="377" ht="30.0" customHeight="1">
      <c r="A377" s="1"/>
      <c r="D377" s="2"/>
    </row>
    <row r="378" ht="30.0" customHeight="1">
      <c r="A378" s="1"/>
      <c r="D378" s="2"/>
    </row>
    <row r="379" ht="30.0" customHeight="1">
      <c r="A379" s="1"/>
      <c r="D379" s="2"/>
    </row>
    <row r="380" ht="30.0" customHeight="1">
      <c r="A380" s="1"/>
      <c r="D380" s="2"/>
    </row>
    <row r="381" ht="30.0" customHeight="1">
      <c r="A381" s="1"/>
      <c r="D381" s="2"/>
    </row>
    <row r="382" ht="30.0" customHeight="1">
      <c r="A382" s="1"/>
      <c r="D382" s="2"/>
    </row>
    <row r="383" ht="30.0" customHeight="1">
      <c r="A383" s="1"/>
      <c r="D383" s="2"/>
    </row>
    <row r="384" ht="30.0" customHeight="1">
      <c r="A384" s="1"/>
      <c r="D384" s="2"/>
    </row>
    <row r="385" ht="30.0" customHeight="1">
      <c r="A385" s="1"/>
      <c r="D385" s="2"/>
    </row>
    <row r="386" ht="30.0" customHeight="1">
      <c r="A386" s="1"/>
      <c r="D386" s="2"/>
    </row>
    <row r="387" ht="30.0" customHeight="1">
      <c r="A387" s="1"/>
      <c r="D387" s="2"/>
    </row>
    <row r="388" ht="30.0" customHeight="1">
      <c r="A388" s="1"/>
      <c r="D388" s="2"/>
    </row>
    <row r="389" ht="30.0" customHeight="1">
      <c r="A389" s="1"/>
      <c r="D389" s="2"/>
    </row>
    <row r="390" ht="30.0" customHeight="1">
      <c r="A390" s="1"/>
      <c r="D390" s="2"/>
    </row>
    <row r="391" ht="30.0" customHeight="1">
      <c r="A391" s="1"/>
      <c r="D391" s="2"/>
    </row>
    <row r="392" ht="30.0" customHeight="1">
      <c r="A392" s="1"/>
      <c r="D392" s="2"/>
    </row>
    <row r="393" ht="30.0" customHeight="1">
      <c r="A393" s="1"/>
      <c r="D393" s="2"/>
    </row>
    <row r="394" ht="30.0" customHeight="1">
      <c r="A394" s="1"/>
      <c r="D394" s="2"/>
    </row>
    <row r="395" ht="30.0" customHeight="1">
      <c r="A395" s="1"/>
      <c r="D395" s="2"/>
    </row>
    <row r="396" ht="30.0" customHeight="1">
      <c r="A396" s="1"/>
      <c r="D396" s="2"/>
    </row>
    <row r="397" ht="30.0" customHeight="1">
      <c r="A397" s="1"/>
      <c r="D397" s="2"/>
    </row>
    <row r="398" ht="30.0" customHeight="1">
      <c r="A398" s="1"/>
      <c r="D398" s="2"/>
    </row>
    <row r="399" ht="30.0" customHeight="1">
      <c r="A399" s="1"/>
      <c r="D399" s="2"/>
    </row>
    <row r="400" ht="30.0" customHeight="1">
      <c r="A400" s="1"/>
      <c r="D400" s="2"/>
    </row>
    <row r="401" ht="30.0" customHeight="1">
      <c r="A401" s="1"/>
      <c r="D401" s="2"/>
    </row>
    <row r="402" ht="30.0" customHeight="1">
      <c r="A402" s="1"/>
      <c r="D402" s="2"/>
    </row>
    <row r="403" ht="30.0" customHeight="1">
      <c r="A403" s="1"/>
      <c r="D403" s="2"/>
    </row>
    <row r="404" ht="30.0" customHeight="1">
      <c r="A404" s="1"/>
      <c r="D404" s="2"/>
    </row>
    <row r="405" ht="30.0" customHeight="1">
      <c r="A405" s="1"/>
      <c r="D405" s="2"/>
    </row>
    <row r="406" ht="30.0" customHeight="1">
      <c r="A406" s="1"/>
      <c r="D406" s="2"/>
    </row>
    <row r="407" ht="30.0" customHeight="1">
      <c r="A407" s="1"/>
      <c r="D407" s="2"/>
    </row>
    <row r="408" ht="30.0" customHeight="1">
      <c r="A408" s="1"/>
      <c r="D408" s="2"/>
    </row>
    <row r="409" ht="30.0" customHeight="1">
      <c r="A409" s="1"/>
      <c r="D409" s="2"/>
    </row>
    <row r="410" ht="30.0" customHeight="1">
      <c r="A410" s="1"/>
      <c r="D410" s="2"/>
    </row>
    <row r="411" ht="30.0" customHeight="1">
      <c r="A411" s="1"/>
      <c r="D411" s="2"/>
    </row>
    <row r="412" ht="30.0" customHeight="1">
      <c r="A412" s="1"/>
      <c r="D412" s="2"/>
    </row>
    <row r="413" ht="30.0" customHeight="1">
      <c r="A413" s="1"/>
      <c r="D413" s="2"/>
    </row>
    <row r="414" ht="30.0" customHeight="1">
      <c r="A414" s="1"/>
      <c r="D414" s="2"/>
    </row>
    <row r="415" ht="30.0" customHeight="1">
      <c r="A415" s="1"/>
      <c r="D415" s="2"/>
    </row>
    <row r="416" ht="30.0" customHeight="1">
      <c r="A416" s="1"/>
      <c r="D416" s="2"/>
    </row>
    <row r="417" ht="30.0" customHeight="1">
      <c r="A417" s="1"/>
      <c r="D417" s="2"/>
    </row>
    <row r="418" ht="30.0" customHeight="1">
      <c r="A418" s="1"/>
      <c r="D418" s="2"/>
    </row>
    <row r="419" ht="30.0" customHeight="1">
      <c r="A419" s="1"/>
      <c r="D419" s="2"/>
    </row>
    <row r="420" ht="30.0" customHeight="1">
      <c r="A420" s="1"/>
      <c r="D420" s="2"/>
    </row>
    <row r="421" ht="30.0" customHeight="1">
      <c r="A421" s="1"/>
      <c r="D421" s="2"/>
    </row>
    <row r="422" ht="30.0" customHeight="1">
      <c r="A422" s="1"/>
      <c r="D422" s="2"/>
    </row>
    <row r="423" ht="30.0" customHeight="1">
      <c r="A423" s="1"/>
      <c r="D423" s="2"/>
    </row>
    <row r="424" ht="30.0" customHeight="1">
      <c r="A424" s="1"/>
      <c r="D424" s="2"/>
    </row>
    <row r="425" ht="30.0" customHeight="1">
      <c r="A425" s="1"/>
      <c r="D425" s="2"/>
    </row>
    <row r="426" ht="30.0" customHeight="1">
      <c r="A426" s="1"/>
      <c r="D426" s="2"/>
    </row>
    <row r="427" ht="30.0" customHeight="1">
      <c r="A427" s="1"/>
      <c r="D427" s="2"/>
    </row>
    <row r="428" ht="30.0" customHeight="1">
      <c r="A428" s="1"/>
      <c r="D428" s="2"/>
    </row>
    <row r="429" ht="30.0" customHeight="1">
      <c r="A429" s="1"/>
      <c r="D429" s="2"/>
    </row>
    <row r="430" ht="30.0" customHeight="1">
      <c r="A430" s="1"/>
      <c r="D430" s="2"/>
    </row>
    <row r="431" ht="30.0" customHeight="1">
      <c r="A431" s="1"/>
      <c r="D431" s="2"/>
    </row>
    <row r="432" ht="30.0" customHeight="1">
      <c r="A432" s="1"/>
      <c r="D432" s="2"/>
    </row>
    <row r="433" ht="30.0" customHeight="1">
      <c r="A433" s="1"/>
      <c r="D433" s="2"/>
    </row>
    <row r="434" ht="30.0" customHeight="1">
      <c r="A434" s="1"/>
      <c r="D434" s="2"/>
    </row>
    <row r="435" ht="30.0" customHeight="1">
      <c r="A435" s="1"/>
      <c r="D435" s="2"/>
    </row>
    <row r="436" ht="30.0" customHeight="1">
      <c r="A436" s="1"/>
      <c r="D436" s="2"/>
    </row>
    <row r="437" ht="30.0" customHeight="1">
      <c r="A437" s="1"/>
      <c r="D437" s="2"/>
    </row>
    <row r="438" ht="30.0" customHeight="1">
      <c r="A438" s="1"/>
      <c r="D438" s="2"/>
    </row>
    <row r="439" ht="30.0" customHeight="1">
      <c r="A439" s="1"/>
      <c r="D439" s="2"/>
    </row>
    <row r="440" ht="30.0" customHeight="1">
      <c r="A440" s="1"/>
      <c r="D440" s="2"/>
    </row>
    <row r="441" ht="30.0" customHeight="1">
      <c r="A441" s="1"/>
      <c r="D441" s="2"/>
    </row>
    <row r="442" ht="30.0" customHeight="1">
      <c r="A442" s="1"/>
      <c r="D442" s="2"/>
    </row>
    <row r="443" ht="30.0" customHeight="1">
      <c r="A443" s="1"/>
      <c r="D443" s="2"/>
    </row>
    <row r="444" ht="30.0" customHeight="1">
      <c r="A444" s="1"/>
      <c r="D444" s="2"/>
    </row>
    <row r="445" ht="30.0" customHeight="1">
      <c r="A445" s="1"/>
      <c r="D445" s="2"/>
    </row>
    <row r="446" ht="30.0" customHeight="1">
      <c r="A446" s="1"/>
      <c r="D446" s="2"/>
    </row>
    <row r="447" ht="30.0" customHeight="1">
      <c r="A447" s="1"/>
      <c r="D447" s="2"/>
    </row>
    <row r="448" ht="30.0" customHeight="1">
      <c r="A448" s="1"/>
      <c r="D448" s="2"/>
    </row>
    <row r="449" ht="30.0" customHeight="1">
      <c r="A449" s="1"/>
      <c r="D449" s="2"/>
    </row>
    <row r="450" ht="30.0" customHeight="1">
      <c r="A450" s="1"/>
      <c r="D450" s="2"/>
    </row>
    <row r="451" ht="30.0" customHeight="1">
      <c r="A451" s="1"/>
      <c r="D451" s="2"/>
    </row>
    <row r="452" ht="30.0" customHeight="1">
      <c r="A452" s="1"/>
      <c r="D452" s="2"/>
    </row>
    <row r="453" ht="30.0" customHeight="1">
      <c r="A453" s="1"/>
      <c r="D453" s="2"/>
    </row>
    <row r="454" ht="30.0" customHeight="1">
      <c r="A454" s="1"/>
      <c r="D454" s="2"/>
    </row>
    <row r="455" ht="30.0" customHeight="1">
      <c r="A455" s="1"/>
      <c r="D455" s="2"/>
    </row>
    <row r="456" ht="30.0" customHeight="1">
      <c r="A456" s="1"/>
      <c r="D456" s="2"/>
    </row>
    <row r="457" ht="30.0" customHeight="1">
      <c r="A457" s="1"/>
      <c r="D457" s="2"/>
    </row>
    <row r="458" ht="30.0" customHeight="1">
      <c r="A458" s="1"/>
      <c r="D458" s="2"/>
    </row>
    <row r="459" ht="30.0" customHeight="1">
      <c r="A459" s="1"/>
      <c r="D459" s="2"/>
    </row>
    <row r="460" ht="30.0" customHeight="1">
      <c r="A460" s="1"/>
      <c r="D460" s="2"/>
    </row>
    <row r="461" ht="30.0" customHeight="1">
      <c r="A461" s="1"/>
      <c r="D461" s="2"/>
    </row>
    <row r="462" ht="30.0" customHeight="1">
      <c r="A462" s="1"/>
      <c r="D462" s="2"/>
    </row>
    <row r="463" ht="30.0" customHeight="1">
      <c r="A463" s="1"/>
      <c r="D463" s="2"/>
    </row>
    <row r="464" ht="30.0" customHeight="1">
      <c r="A464" s="1"/>
      <c r="D464" s="2"/>
    </row>
    <row r="465" ht="30.0" customHeight="1">
      <c r="A465" s="1"/>
      <c r="D465" s="2"/>
    </row>
    <row r="466" ht="30.0" customHeight="1">
      <c r="A466" s="1"/>
      <c r="D466" s="2"/>
    </row>
    <row r="467" ht="30.0" customHeight="1">
      <c r="A467" s="1"/>
      <c r="D467" s="2"/>
    </row>
    <row r="468" ht="30.0" customHeight="1">
      <c r="A468" s="1"/>
      <c r="D468" s="2"/>
    </row>
    <row r="469" ht="30.0" customHeight="1">
      <c r="A469" s="1"/>
      <c r="D469" s="2"/>
    </row>
    <row r="470" ht="30.0" customHeight="1">
      <c r="A470" s="1"/>
      <c r="D470" s="2"/>
    </row>
    <row r="471" ht="30.0" customHeight="1">
      <c r="A471" s="1"/>
      <c r="D471" s="2"/>
    </row>
    <row r="472" ht="30.0" customHeight="1">
      <c r="A472" s="1"/>
      <c r="D472" s="2"/>
    </row>
    <row r="473" ht="30.0" customHeight="1">
      <c r="A473" s="1"/>
      <c r="D473" s="2"/>
    </row>
    <row r="474" ht="30.0" customHeight="1">
      <c r="A474" s="1"/>
      <c r="D474" s="2"/>
    </row>
    <row r="475" ht="30.0" customHeight="1">
      <c r="A475" s="1"/>
      <c r="D475" s="2"/>
    </row>
    <row r="476" ht="30.0" customHeight="1">
      <c r="A476" s="1"/>
      <c r="D476" s="2"/>
    </row>
    <row r="477" ht="30.0" customHeight="1">
      <c r="A477" s="1"/>
      <c r="D477" s="2"/>
    </row>
    <row r="478" ht="30.0" customHeight="1">
      <c r="A478" s="1"/>
      <c r="D478" s="2"/>
    </row>
    <row r="479" ht="30.0" customHeight="1">
      <c r="A479" s="1"/>
      <c r="D479" s="2"/>
    </row>
    <row r="480" ht="30.0" customHeight="1">
      <c r="A480" s="1"/>
      <c r="D480" s="2"/>
    </row>
    <row r="481" ht="30.0" customHeight="1">
      <c r="A481" s="1"/>
      <c r="D481" s="2"/>
    </row>
    <row r="482" ht="30.0" customHeight="1">
      <c r="A482" s="1"/>
      <c r="D482" s="2"/>
    </row>
    <row r="483" ht="30.0" customHeight="1">
      <c r="A483" s="1"/>
      <c r="D483" s="2"/>
    </row>
    <row r="484" ht="30.0" customHeight="1">
      <c r="A484" s="1"/>
      <c r="D484" s="2"/>
    </row>
    <row r="485" ht="30.0" customHeight="1">
      <c r="A485" s="1"/>
      <c r="D485" s="2"/>
    </row>
    <row r="486" ht="30.0" customHeight="1">
      <c r="A486" s="1"/>
      <c r="D486" s="2"/>
    </row>
    <row r="487" ht="30.0" customHeight="1">
      <c r="A487" s="1"/>
      <c r="D487" s="2"/>
    </row>
    <row r="488" ht="30.0" customHeight="1">
      <c r="A488" s="1"/>
      <c r="D488" s="2"/>
    </row>
    <row r="489" ht="30.0" customHeight="1">
      <c r="A489" s="1"/>
      <c r="D489" s="2"/>
    </row>
    <row r="490" ht="30.0" customHeight="1">
      <c r="A490" s="1"/>
      <c r="D490" s="2"/>
    </row>
    <row r="491" ht="30.0" customHeight="1">
      <c r="A491" s="1"/>
      <c r="D491" s="2"/>
    </row>
    <row r="492" ht="30.0" customHeight="1">
      <c r="A492" s="1"/>
      <c r="D492" s="2"/>
    </row>
    <row r="493" ht="30.0" customHeight="1">
      <c r="A493" s="1"/>
      <c r="D493" s="2"/>
    </row>
    <row r="494" ht="30.0" customHeight="1">
      <c r="A494" s="1"/>
      <c r="D494" s="2"/>
    </row>
    <row r="495" ht="30.0" customHeight="1">
      <c r="A495" s="1"/>
      <c r="D495" s="2"/>
    </row>
    <row r="496" ht="30.0" customHeight="1">
      <c r="A496" s="1"/>
      <c r="D496" s="2"/>
    </row>
    <row r="497" ht="30.0" customHeight="1">
      <c r="A497" s="1"/>
      <c r="D497" s="2"/>
    </row>
    <row r="498" ht="30.0" customHeight="1">
      <c r="A498" s="1"/>
      <c r="D498" s="2"/>
    </row>
    <row r="499" ht="30.0" customHeight="1">
      <c r="A499" s="1"/>
      <c r="D499" s="2"/>
    </row>
    <row r="500" ht="30.0" customHeight="1">
      <c r="A500" s="1"/>
      <c r="D500" s="2"/>
    </row>
    <row r="501" ht="30.0" customHeight="1">
      <c r="A501" s="1"/>
      <c r="D501" s="2"/>
    </row>
    <row r="502" ht="30.0" customHeight="1">
      <c r="A502" s="1"/>
      <c r="D502" s="2"/>
    </row>
    <row r="503" ht="30.0" customHeight="1">
      <c r="A503" s="1"/>
      <c r="D503" s="2"/>
    </row>
    <row r="504" ht="30.0" customHeight="1">
      <c r="A504" s="1"/>
      <c r="D504" s="2"/>
    </row>
    <row r="505" ht="30.0" customHeight="1">
      <c r="A505" s="1"/>
      <c r="D505" s="2"/>
    </row>
    <row r="506" ht="30.0" customHeight="1">
      <c r="A506" s="1"/>
      <c r="D506" s="2"/>
    </row>
    <row r="507" ht="30.0" customHeight="1">
      <c r="A507" s="1"/>
      <c r="D507" s="2"/>
    </row>
    <row r="508" ht="30.0" customHeight="1">
      <c r="A508" s="1"/>
      <c r="D508" s="2"/>
    </row>
    <row r="509" ht="30.0" customHeight="1">
      <c r="A509" s="1"/>
      <c r="D509" s="2"/>
    </row>
    <row r="510" ht="30.0" customHeight="1">
      <c r="A510" s="1"/>
      <c r="D510" s="2"/>
    </row>
    <row r="511" ht="30.0" customHeight="1">
      <c r="A511" s="1"/>
      <c r="D511" s="2"/>
    </row>
    <row r="512" ht="30.0" customHeight="1">
      <c r="A512" s="1"/>
      <c r="D512" s="2"/>
    </row>
    <row r="513" ht="30.0" customHeight="1">
      <c r="A513" s="1"/>
      <c r="D513" s="2"/>
    </row>
    <row r="514" ht="30.0" customHeight="1">
      <c r="A514" s="1"/>
      <c r="D514" s="2"/>
    </row>
    <row r="515" ht="30.0" customHeight="1">
      <c r="A515" s="1"/>
      <c r="D515" s="2"/>
    </row>
    <row r="516" ht="30.0" customHeight="1">
      <c r="A516" s="1"/>
      <c r="D516" s="2"/>
    </row>
    <row r="517" ht="30.0" customHeight="1">
      <c r="A517" s="1"/>
      <c r="D517" s="2"/>
    </row>
    <row r="518" ht="30.0" customHeight="1">
      <c r="A518" s="1"/>
      <c r="D518" s="2"/>
    </row>
    <row r="519" ht="30.0" customHeight="1">
      <c r="A519" s="1"/>
      <c r="D519" s="2"/>
    </row>
    <row r="520" ht="30.0" customHeight="1">
      <c r="A520" s="1"/>
      <c r="D520" s="2"/>
    </row>
    <row r="521" ht="30.0" customHeight="1">
      <c r="A521" s="1"/>
      <c r="D521" s="2"/>
    </row>
    <row r="522" ht="30.0" customHeight="1">
      <c r="A522" s="1"/>
      <c r="D522" s="2"/>
    </row>
    <row r="523" ht="30.0" customHeight="1">
      <c r="A523" s="1"/>
      <c r="D523" s="2"/>
    </row>
    <row r="524" ht="30.0" customHeight="1">
      <c r="A524" s="1"/>
      <c r="D524" s="2"/>
    </row>
    <row r="525" ht="30.0" customHeight="1">
      <c r="A525" s="1"/>
      <c r="D525" s="2"/>
    </row>
    <row r="526" ht="30.0" customHeight="1">
      <c r="A526" s="1"/>
      <c r="D526" s="2"/>
    </row>
    <row r="527" ht="30.0" customHeight="1">
      <c r="A527" s="1"/>
      <c r="D527" s="2"/>
    </row>
    <row r="528" ht="30.0" customHeight="1">
      <c r="A528" s="1"/>
      <c r="D528" s="2"/>
    </row>
    <row r="529" ht="30.0" customHeight="1">
      <c r="A529" s="1"/>
      <c r="D529" s="2"/>
    </row>
    <row r="530" ht="30.0" customHeight="1">
      <c r="A530" s="1"/>
      <c r="D530" s="2"/>
    </row>
    <row r="531" ht="30.0" customHeight="1">
      <c r="A531" s="1"/>
      <c r="D531" s="2"/>
    </row>
    <row r="532" ht="30.0" customHeight="1">
      <c r="A532" s="1"/>
      <c r="D532" s="2"/>
    </row>
    <row r="533" ht="30.0" customHeight="1">
      <c r="A533" s="1"/>
      <c r="D533" s="2"/>
    </row>
    <row r="534" ht="30.0" customHeight="1">
      <c r="A534" s="1"/>
      <c r="D534" s="2"/>
    </row>
    <row r="535" ht="30.0" customHeight="1">
      <c r="A535" s="1"/>
      <c r="D535" s="2"/>
    </row>
    <row r="536" ht="30.0" customHeight="1">
      <c r="A536" s="1"/>
      <c r="D536" s="2"/>
    </row>
    <row r="537" ht="30.0" customHeight="1">
      <c r="A537" s="1"/>
      <c r="D537" s="2"/>
    </row>
    <row r="538" ht="30.0" customHeight="1">
      <c r="A538" s="1"/>
      <c r="D538" s="2"/>
    </row>
    <row r="539" ht="30.0" customHeight="1">
      <c r="A539" s="1"/>
      <c r="D539" s="2"/>
    </row>
    <row r="540" ht="30.0" customHeight="1">
      <c r="A540" s="1"/>
      <c r="D540" s="2"/>
    </row>
    <row r="541" ht="30.0" customHeight="1">
      <c r="A541" s="1"/>
      <c r="D541" s="2"/>
    </row>
    <row r="542" ht="30.0" customHeight="1">
      <c r="A542" s="1"/>
      <c r="D542" s="2"/>
    </row>
    <row r="543" ht="30.0" customHeight="1">
      <c r="A543" s="1"/>
      <c r="D543" s="2"/>
    </row>
    <row r="544" ht="30.0" customHeight="1">
      <c r="A544" s="1"/>
      <c r="D544" s="2"/>
    </row>
    <row r="545" ht="30.0" customHeight="1">
      <c r="A545" s="1"/>
      <c r="D545" s="2"/>
    </row>
    <row r="546" ht="30.0" customHeight="1">
      <c r="A546" s="1"/>
      <c r="D546" s="2"/>
    </row>
    <row r="547" ht="30.0" customHeight="1">
      <c r="A547" s="1"/>
      <c r="D547" s="2"/>
    </row>
    <row r="548" ht="30.0" customHeight="1">
      <c r="A548" s="1"/>
      <c r="D548" s="2"/>
    </row>
    <row r="549" ht="30.0" customHeight="1">
      <c r="A549" s="1"/>
      <c r="D549" s="2"/>
    </row>
    <row r="550" ht="30.0" customHeight="1">
      <c r="A550" s="1"/>
      <c r="D550" s="2"/>
    </row>
    <row r="551" ht="30.0" customHeight="1">
      <c r="A551" s="1"/>
      <c r="D551" s="2"/>
    </row>
    <row r="552" ht="30.0" customHeight="1">
      <c r="A552" s="1"/>
      <c r="D552" s="2"/>
    </row>
    <row r="553" ht="30.0" customHeight="1">
      <c r="A553" s="1"/>
      <c r="D553" s="2"/>
    </row>
    <row r="554" ht="30.0" customHeight="1">
      <c r="A554" s="1"/>
      <c r="D554" s="2"/>
    </row>
    <row r="555" ht="30.0" customHeight="1">
      <c r="A555" s="1"/>
      <c r="D555" s="2"/>
    </row>
    <row r="556" ht="30.0" customHeight="1">
      <c r="A556" s="1"/>
      <c r="D556" s="2"/>
    </row>
    <row r="557" ht="30.0" customHeight="1">
      <c r="A557" s="1"/>
      <c r="D557" s="2"/>
    </row>
    <row r="558" ht="30.0" customHeight="1">
      <c r="A558" s="1"/>
      <c r="D558" s="2"/>
    </row>
    <row r="559" ht="30.0" customHeight="1">
      <c r="A559" s="1"/>
      <c r="D559" s="2"/>
    </row>
    <row r="560" ht="30.0" customHeight="1">
      <c r="A560" s="1"/>
      <c r="D560" s="2"/>
    </row>
    <row r="561" ht="30.0" customHeight="1">
      <c r="A561" s="1"/>
      <c r="D561" s="2"/>
    </row>
    <row r="562" ht="30.0" customHeight="1">
      <c r="A562" s="1"/>
      <c r="D562" s="2"/>
    </row>
    <row r="563" ht="30.0" customHeight="1">
      <c r="A563" s="1"/>
      <c r="D563" s="2"/>
    </row>
    <row r="564" ht="30.0" customHeight="1">
      <c r="A564" s="1"/>
      <c r="D564" s="2"/>
    </row>
    <row r="565" ht="30.0" customHeight="1">
      <c r="A565" s="1"/>
      <c r="D565" s="2"/>
    </row>
    <row r="566" ht="30.0" customHeight="1">
      <c r="A566" s="1"/>
      <c r="D566" s="2"/>
    </row>
    <row r="567" ht="30.0" customHeight="1">
      <c r="A567" s="1"/>
      <c r="D567" s="2"/>
    </row>
    <row r="568" ht="30.0" customHeight="1">
      <c r="A568" s="1"/>
      <c r="D568" s="2"/>
    </row>
    <row r="569" ht="30.0" customHeight="1">
      <c r="A569" s="1"/>
      <c r="D569" s="2"/>
    </row>
    <row r="570" ht="30.0" customHeight="1">
      <c r="A570" s="1"/>
      <c r="D570" s="2"/>
    </row>
    <row r="571" ht="30.0" customHeight="1">
      <c r="A571" s="1"/>
      <c r="D571" s="2"/>
    </row>
    <row r="572" ht="30.0" customHeight="1">
      <c r="A572" s="1"/>
      <c r="D572" s="2"/>
    </row>
    <row r="573" ht="30.0" customHeight="1">
      <c r="A573" s="1"/>
      <c r="D573" s="2"/>
    </row>
    <row r="574" ht="30.0" customHeight="1">
      <c r="A574" s="1"/>
      <c r="D574" s="2"/>
    </row>
    <row r="575" ht="30.0" customHeight="1">
      <c r="A575" s="1"/>
      <c r="D575" s="2"/>
    </row>
    <row r="576" ht="30.0" customHeight="1">
      <c r="A576" s="1"/>
      <c r="D576" s="2"/>
    </row>
    <row r="577" ht="30.0" customHeight="1">
      <c r="A577" s="1"/>
      <c r="D577" s="2"/>
    </row>
    <row r="578" ht="30.0" customHeight="1">
      <c r="A578" s="1"/>
      <c r="D578" s="2"/>
    </row>
    <row r="579" ht="30.0" customHeight="1">
      <c r="A579" s="1"/>
      <c r="D579" s="2"/>
    </row>
    <row r="580" ht="30.0" customHeight="1">
      <c r="A580" s="1"/>
      <c r="D580" s="2"/>
    </row>
    <row r="581" ht="30.0" customHeight="1">
      <c r="A581" s="1"/>
      <c r="D581" s="2"/>
    </row>
    <row r="582" ht="30.0" customHeight="1">
      <c r="A582" s="1"/>
      <c r="D582" s="2"/>
    </row>
    <row r="583" ht="30.0" customHeight="1">
      <c r="A583" s="1"/>
      <c r="D583" s="2"/>
    </row>
    <row r="584" ht="30.0" customHeight="1">
      <c r="A584" s="1"/>
      <c r="D584" s="2"/>
    </row>
    <row r="585" ht="30.0" customHeight="1">
      <c r="A585" s="1"/>
      <c r="D585" s="2"/>
    </row>
    <row r="586" ht="30.0" customHeight="1">
      <c r="A586" s="1"/>
      <c r="D586" s="2"/>
    </row>
    <row r="587" ht="30.0" customHeight="1">
      <c r="A587" s="1"/>
      <c r="D587" s="2"/>
    </row>
    <row r="588" ht="30.0" customHeight="1">
      <c r="A588" s="1"/>
      <c r="D588" s="2"/>
    </row>
    <row r="589" ht="30.0" customHeight="1">
      <c r="A589" s="1"/>
      <c r="D589" s="2"/>
    </row>
    <row r="590" ht="30.0" customHeight="1">
      <c r="A590" s="1"/>
      <c r="D590" s="2"/>
    </row>
    <row r="591" ht="30.0" customHeight="1">
      <c r="A591" s="1"/>
      <c r="D591" s="2"/>
    </row>
    <row r="592" ht="30.0" customHeight="1">
      <c r="A592" s="1"/>
      <c r="D592" s="2"/>
    </row>
    <row r="593" ht="30.0" customHeight="1">
      <c r="A593" s="1"/>
      <c r="D593" s="2"/>
    </row>
    <row r="594" ht="30.0" customHeight="1">
      <c r="A594" s="1"/>
      <c r="D594" s="2"/>
    </row>
    <row r="595" ht="30.0" customHeight="1">
      <c r="A595" s="1"/>
      <c r="D595" s="2"/>
    </row>
    <row r="596" ht="30.0" customHeight="1">
      <c r="A596" s="1"/>
      <c r="D596" s="2"/>
    </row>
    <row r="597" ht="30.0" customHeight="1">
      <c r="A597" s="1"/>
      <c r="D597" s="2"/>
    </row>
    <row r="598" ht="30.0" customHeight="1">
      <c r="A598" s="1"/>
      <c r="D598" s="2"/>
    </row>
    <row r="599" ht="30.0" customHeight="1">
      <c r="A599" s="1"/>
      <c r="D599" s="2"/>
    </row>
    <row r="600" ht="30.0" customHeight="1">
      <c r="A600" s="1"/>
      <c r="D600" s="2"/>
    </row>
    <row r="601" ht="30.0" customHeight="1">
      <c r="A601" s="1"/>
      <c r="D601" s="2"/>
    </row>
    <row r="602" ht="30.0" customHeight="1">
      <c r="A602" s="1"/>
      <c r="D602" s="2"/>
    </row>
    <row r="603" ht="30.0" customHeight="1">
      <c r="A603" s="1"/>
      <c r="D603" s="2"/>
    </row>
    <row r="604" ht="30.0" customHeight="1">
      <c r="A604" s="1"/>
      <c r="D604" s="2"/>
    </row>
    <row r="605" ht="30.0" customHeight="1">
      <c r="A605" s="1"/>
      <c r="D605" s="2"/>
    </row>
    <row r="606" ht="30.0" customHeight="1">
      <c r="A606" s="1"/>
      <c r="D606" s="2"/>
    </row>
    <row r="607" ht="30.0" customHeight="1">
      <c r="A607" s="1"/>
      <c r="D607" s="2"/>
    </row>
    <row r="608" ht="30.0" customHeight="1">
      <c r="A608" s="1"/>
      <c r="D608" s="2"/>
    </row>
    <row r="609" ht="30.0" customHeight="1">
      <c r="A609" s="1"/>
      <c r="D609" s="2"/>
    </row>
    <row r="610" ht="30.0" customHeight="1">
      <c r="A610" s="1"/>
      <c r="D610" s="2"/>
    </row>
    <row r="611" ht="30.0" customHeight="1">
      <c r="A611" s="1"/>
      <c r="D611" s="2"/>
    </row>
    <row r="612" ht="30.0" customHeight="1">
      <c r="A612" s="1"/>
      <c r="D612" s="2"/>
    </row>
    <row r="613" ht="30.0" customHeight="1">
      <c r="A613" s="1"/>
      <c r="D613" s="2"/>
    </row>
    <row r="614" ht="30.0" customHeight="1">
      <c r="A614" s="1"/>
      <c r="D614" s="2"/>
    </row>
    <row r="615" ht="30.0" customHeight="1">
      <c r="A615" s="1"/>
      <c r="D615" s="2"/>
    </row>
    <row r="616" ht="30.0" customHeight="1">
      <c r="A616" s="1"/>
      <c r="D616" s="2"/>
    </row>
    <row r="617" ht="30.0" customHeight="1">
      <c r="A617" s="1"/>
      <c r="D617" s="2"/>
    </row>
    <row r="618" ht="30.0" customHeight="1">
      <c r="A618" s="1"/>
      <c r="D618" s="2"/>
    </row>
    <row r="619" ht="30.0" customHeight="1">
      <c r="A619" s="1"/>
      <c r="D619" s="2"/>
    </row>
    <row r="620" ht="30.0" customHeight="1">
      <c r="A620" s="1"/>
      <c r="D620" s="2"/>
    </row>
    <row r="621" ht="30.0" customHeight="1">
      <c r="A621" s="1"/>
      <c r="D621" s="2"/>
    </row>
    <row r="622" ht="30.0" customHeight="1">
      <c r="A622" s="1"/>
      <c r="D622" s="2"/>
    </row>
    <row r="623" ht="30.0" customHeight="1">
      <c r="A623" s="1"/>
      <c r="D623" s="2"/>
    </row>
    <row r="624" ht="30.0" customHeight="1">
      <c r="A624" s="1"/>
      <c r="D624" s="2"/>
    </row>
    <row r="625" ht="30.0" customHeight="1">
      <c r="A625" s="1"/>
      <c r="D625" s="2"/>
    </row>
    <row r="626" ht="30.0" customHeight="1">
      <c r="A626" s="1"/>
      <c r="D626" s="2"/>
    </row>
    <row r="627" ht="30.0" customHeight="1">
      <c r="A627" s="1"/>
      <c r="D627" s="2"/>
    </row>
    <row r="628" ht="30.0" customHeight="1">
      <c r="A628" s="1"/>
      <c r="D628" s="2"/>
    </row>
    <row r="629" ht="30.0" customHeight="1">
      <c r="A629" s="1"/>
      <c r="D629" s="2"/>
    </row>
    <row r="630" ht="30.0" customHeight="1">
      <c r="A630" s="1"/>
      <c r="D630" s="2"/>
    </row>
    <row r="631" ht="30.0" customHeight="1">
      <c r="A631" s="1"/>
      <c r="D631" s="2"/>
    </row>
    <row r="632" ht="30.0" customHeight="1">
      <c r="A632" s="1"/>
      <c r="D632" s="2"/>
    </row>
    <row r="633" ht="30.0" customHeight="1">
      <c r="A633" s="1"/>
      <c r="D633" s="2"/>
    </row>
    <row r="634" ht="30.0" customHeight="1">
      <c r="A634" s="1"/>
      <c r="D634" s="2"/>
    </row>
    <row r="635" ht="30.0" customHeight="1">
      <c r="A635" s="1"/>
      <c r="D635" s="2"/>
    </row>
    <row r="636" ht="30.0" customHeight="1">
      <c r="A636" s="1"/>
      <c r="D636" s="2"/>
    </row>
    <row r="637" ht="30.0" customHeight="1">
      <c r="A637" s="1"/>
      <c r="D637" s="2"/>
    </row>
    <row r="638" ht="30.0" customHeight="1">
      <c r="A638" s="1"/>
      <c r="D638" s="2"/>
    </row>
    <row r="639" ht="30.0" customHeight="1">
      <c r="A639" s="1"/>
      <c r="D639" s="2"/>
    </row>
    <row r="640" ht="30.0" customHeight="1">
      <c r="A640" s="1"/>
      <c r="D640" s="2"/>
    </row>
    <row r="641" ht="30.0" customHeight="1">
      <c r="A641" s="1"/>
      <c r="D641" s="2"/>
    </row>
    <row r="642" ht="30.0" customHeight="1">
      <c r="A642" s="1"/>
      <c r="D642" s="2"/>
    </row>
    <row r="643" ht="30.0" customHeight="1">
      <c r="A643" s="1"/>
      <c r="D643" s="2"/>
    </row>
    <row r="644" ht="30.0" customHeight="1">
      <c r="A644" s="1"/>
      <c r="D644" s="2"/>
    </row>
    <row r="645" ht="30.0" customHeight="1">
      <c r="A645" s="1"/>
      <c r="D645" s="2"/>
    </row>
    <row r="646" ht="30.0" customHeight="1">
      <c r="A646" s="1"/>
      <c r="D646" s="2"/>
    </row>
    <row r="647" ht="30.0" customHeight="1">
      <c r="A647" s="1"/>
      <c r="D647" s="2"/>
    </row>
    <row r="648" ht="30.0" customHeight="1">
      <c r="A648" s="1"/>
      <c r="D648" s="2"/>
    </row>
    <row r="649" ht="30.0" customHeight="1">
      <c r="A649" s="1"/>
      <c r="D649" s="2"/>
    </row>
    <row r="650" ht="30.0" customHeight="1">
      <c r="A650" s="1"/>
      <c r="D650" s="2"/>
    </row>
    <row r="651" ht="30.0" customHeight="1">
      <c r="A651" s="1"/>
      <c r="D651" s="2"/>
    </row>
    <row r="652" ht="30.0" customHeight="1">
      <c r="A652" s="1"/>
      <c r="D652" s="2"/>
    </row>
    <row r="653" ht="30.0" customHeight="1">
      <c r="A653" s="1"/>
      <c r="D653" s="2"/>
    </row>
    <row r="654" ht="30.0" customHeight="1">
      <c r="A654" s="1"/>
      <c r="D654" s="2"/>
    </row>
    <row r="655" ht="30.0" customHeight="1">
      <c r="A655" s="1"/>
      <c r="D655" s="2"/>
    </row>
    <row r="656" ht="30.0" customHeight="1">
      <c r="A656" s="1"/>
      <c r="D656" s="2"/>
    </row>
    <row r="657" ht="30.0" customHeight="1">
      <c r="A657" s="1"/>
      <c r="D657" s="2"/>
    </row>
    <row r="658" ht="30.0" customHeight="1">
      <c r="A658" s="1"/>
      <c r="D658" s="2"/>
    </row>
    <row r="659" ht="30.0" customHeight="1">
      <c r="A659" s="1"/>
      <c r="D659" s="2"/>
    </row>
    <row r="660" ht="30.0" customHeight="1">
      <c r="A660" s="1"/>
      <c r="D660" s="2"/>
    </row>
    <row r="661" ht="30.0" customHeight="1">
      <c r="A661" s="1"/>
      <c r="D661" s="2"/>
    </row>
    <row r="662" ht="30.0" customHeight="1">
      <c r="A662" s="1"/>
      <c r="D662" s="2"/>
    </row>
    <row r="663" ht="30.0" customHeight="1">
      <c r="A663" s="1"/>
      <c r="D663" s="2"/>
    </row>
    <row r="664" ht="30.0" customHeight="1">
      <c r="A664" s="1"/>
      <c r="D664" s="2"/>
    </row>
    <row r="665" ht="30.0" customHeight="1">
      <c r="A665" s="1"/>
      <c r="D665" s="2"/>
    </row>
    <row r="666" ht="30.0" customHeight="1">
      <c r="A666" s="1"/>
      <c r="D666" s="2"/>
    </row>
    <row r="667" ht="30.0" customHeight="1">
      <c r="A667" s="1"/>
      <c r="D667" s="2"/>
    </row>
    <row r="668" ht="30.0" customHeight="1">
      <c r="A668" s="1"/>
      <c r="D668" s="2"/>
    </row>
    <row r="669" ht="30.0" customHeight="1">
      <c r="A669" s="1"/>
      <c r="D669" s="2"/>
    </row>
    <row r="670" ht="30.0" customHeight="1">
      <c r="A670" s="1"/>
      <c r="D670" s="2"/>
    </row>
    <row r="671" ht="30.0" customHeight="1">
      <c r="A671" s="1"/>
      <c r="D671" s="2"/>
    </row>
    <row r="672" ht="30.0" customHeight="1">
      <c r="A672" s="1"/>
      <c r="D672" s="2"/>
    </row>
    <row r="673" ht="30.0" customHeight="1">
      <c r="A673" s="1"/>
      <c r="D673" s="2"/>
    </row>
    <row r="674" ht="30.0" customHeight="1">
      <c r="A674" s="1"/>
      <c r="D674" s="2"/>
    </row>
    <row r="675" ht="30.0" customHeight="1">
      <c r="A675" s="1"/>
      <c r="D675" s="2"/>
    </row>
    <row r="676" ht="30.0" customHeight="1">
      <c r="A676" s="1"/>
      <c r="D676" s="2"/>
    </row>
    <row r="677" ht="30.0" customHeight="1">
      <c r="A677" s="1"/>
      <c r="D677" s="2"/>
    </row>
    <row r="678" ht="30.0" customHeight="1">
      <c r="A678" s="1"/>
      <c r="D678" s="2"/>
    </row>
    <row r="679" ht="30.0" customHeight="1">
      <c r="A679" s="1"/>
      <c r="D679" s="2"/>
    </row>
    <row r="680" ht="30.0" customHeight="1">
      <c r="A680" s="1"/>
      <c r="D680" s="2"/>
    </row>
    <row r="681" ht="30.0" customHeight="1">
      <c r="A681" s="1"/>
      <c r="D681" s="2"/>
    </row>
    <row r="682" ht="30.0" customHeight="1">
      <c r="A682" s="1"/>
      <c r="D682" s="2"/>
    </row>
    <row r="683" ht="30.0" customHeight="1">
      <c r="A683" s="1"/>
      <c r="D683" s="2"/>
    </row>
    <row r="684" ht="30.0" customHeight="1">
      <c r="A684" s="1"/>
      <c r="D684" s="2"/>
    </row>
    <row r="685" ht="30.0" customHeight="1">
      <c r="A685" s="1"/>
      <c r="D685" s="2"/>
    </row>
    <row r="686" ht="30.0" customHeight="1">
      <c r="A686" s="1"/>
      <c r="D686" s="2"/>
    </row>
    <row r="687" ht="30.0" customHeight="1">
      <c r="A687" s="1"/>
      <c r="D687" s="2"/>
    </row>
    <row r="688" ht="30.0" customHeight="1">
      <c r="A688" s="1"/>
      <c r="D688" s="2"/>
    </row>
    <row r="689" ht="30.0" customHeight="1">
      <c r="A689" s="1"/>
      <c r="D689" s="2"/>
    </row>
    <row r="690" ht="30.0" customHeight="1">
      <c r="A690" s="1"/>
      <c r="D690" s="2"/>
    </row>
    <row r="691" ht="30.0" customHeight="1">
      <c r="A691" s="1"/>
      <c r="D691" s="2"/>
    </row>
    <row r="692" ht="30.0" customHeight="1">
      <c r="A692" s="1"/>
      <c r="D692" s="2"/>
    </row>
    <row r="693" ht="30.0" customHeight="1">
      <c r="A693" s="1"/>
      <c r="D693" s="2"/>
    </row>
    <row r="694" ht="30.0" customHeight="1">
      <c r="A694" s="1"/>
      <c r="D694" s="2"/>
    </row>
    <row r="695" ht="30.0" customHeight="1">
      <c r="A695" s="1"/>
      <c r="D695" s="2"/>
    </row>
    <row r="696" ht="30.0" customHeight="1">
      <c r="A696" s="1"/>
      <c r="D696" s="2"/>
    </row>
    <row r="697" ht="30.0" customHeight="1">
      <c r="A697" s="1"/>
      <c r="D697" s="2"/>
    </row>
    <row r="698" ht="30.0" customHeight="1">
      <c r="A698" s="1"/>
      <c r="D698" s="2"/>
    </row>
    <row r="699" ht="30.0" customHeight="1">
      <c r="A699" s="1"/>
      <c r="D699" s="2"/>
    </row>
    <row r="700" ht="30.0" customHeight="1">
      <c r="A700" s="1"/>
      <c r="D700" s="2"/>
    </row>
    <row r="701" ht="30.0" customHeight="1">
      <c r="A701" s="1"/>
      <c r="D701" s="2"/>
    </row>
    <row r="702" ht="30.0" customHeight="1">
      <c r="A702" s="1"/>
      <c r="D702" s="2"/>
    </row>
    <row r="703" ht="30.0" customHeight="1">
      <c r="A703" s="1"/>
      <c r="D703" s="2"/>
    </row>
    <row r="704" ht="30.0" customHeight="1">
      <c r="A704" s="1"/>
      <c r="D704" s="2"/>
    </row>
    <row r="705" ht="30.0" customHeight="1">
      <c r="A705" s="1"/>
      <c r="D705" s="2"/>
    </row>
    <row r="706" ht="30.0" customHeight="1">
      <c r="A706" s="1"/>
      <c r="D706" s="2"/>
    </row>
    <row r="707" ht="30.0" customHeight="1">
      <c r="A707" s="1"/>
      <c r="D707" s="2"/>
    </row>
    <row r="708" ht="30.0" customHeight="1">
      <c r="A708" s="1"/>
      <c r="D708" s="2"/>
    </row>
    <row r="709" ht="30.0" customHeight="1">
      <c r="A709" s="1"/>
      <c r="D709" s="2"/>
    </row>
    <row r="710" ht="30.0" customHeight="1">
      <c r="A710" s="1"/>
      <c r="D710" s="2"/>
    </row>
    <row r="711" ht="30.0" customHeight="1">
      <c r="A711" s="1"/>
      <c r="D711" s="2"/>
    </row>
    <row r="712" ht="30.0" customHeight="1">
      <c r="A712" s="1"/>
      <c r="D712" s="2"/>
    </row>
    <row r="713" ht="30.0" customHeight="1">
      <c r="A713" s="1"/>
      <c r="D713" s="2"/>
    </row>
    <row r="714" ht="30.0" customHeight="1">
      <c r="A714" s="1"/>
      <c r="D714" s="2"/>
    </row>
    <row r="715" ht="30.0" customHeight="1">
      <c r="A715" s="1"/>
      <c r="D715" s="2"/>
    </row>
    <row r="716" ht="30.0" customHeight="1">
      <c r="A716" s="1"/>
      <c r="D716" s="2"/>
    </row>
    <row r="717" ht="30.0" customHeight="1">
      <c r="A717" s="1"/>
      <c r="D717" s="2"/>
    </row>
    <row r="718" ht="30.0" customHeight="1">
      <c r="A718" s="1"/>
      <c r="D718" s="2"/>
    </row>
    <row r="719" ht="30.0" customHeight="1">
      <c r="A719" s="1"/>
      <c r="D719" s="2"/>
    </row>
    <row r="720" ht="30.0" customHeight="1">
      <c r="A720" s="1"/>
      <c r="D720" s="2"/>
    </row>
    <row r="721" ht="30.0" customHeight="1">
      <c r="A721" s="1"/>
      <c r="D721" s="2"/>
    </row>
    <row r="722" ht="30.0" customHeight="1">
      <c r="A722" s="1"/>
      <c r="D722" s="2"/>
    </row>
    <row r="723" ht="30.0" customHeight="1">
      <c r="A723" s="1"/>
      <c r="D723" s="2"/>
    </row>
    <row r="724" ht="30.0" customHeight="1">
      <c r="A724" s="1"/>
      <c r="D724" s="2"/>
    </row>
    <row r="725" ht="30.0" customHeight="1">
      <c r="A725" s="1"/>
      <c r="D725" s="2"/>
    </row>
    <row r="726" ht="30.0" customHeight="1">
      <c r="A726" s="1"/>
      <c r="D726" s="2"/>
    </row>
    <row r="727" ht="30.0" customHeight="1">
      <c r="A727" s="1"/>
      <c r="D727" s="2"/>
    </row>
    <row r="728" ht="30.0" customHeight="1">
      <c r="A728" s="1"/>
      <c r="D728" s="2"/>
    </row>
    <row r="729" ht="30.0" customHeight="1">
      <c r="A729" s="1"/>
      <c r="D729" s="2"/>
    </row>
    <row r="730" ht="30.0" customHeight="1">
      <c r="A730" s="1"/>
      <c r="D730" s="2"/>
    </row>
    <row r="731" ht="30.0" customHeight="1">
      <c r="A731" s="1"/>
      <c r="D731" s="2"/>
    </row>
    <row r="732" ht="30.0" customHeight="1">
      <c r="A732" s="1"/>
      <c r="D732" s="2"/>
    </row>
    <row r="733" ht="30.0" customHeight="1">
      <c r="A733" s="1"/>
      <c r="D733" s="2"/>
    </row>
    <row r="734" ht="30.0" customHeight="1">
      <c r="A734" s="1"/>
      <c r="D734" s="2"/>
    </row>
    <row r="735" ht="30.0" customHeight="1">
      <c r="A735" s="1"/>
      <c r="D735" s="2"/>
    </row>
    <row r="736" ht="30.0" customHeight="1">
      <c r="A736" s="1"/>
      <c r="D736" s="2"/>
    </row>
    <row r="737" ht="30.0" customHeight="1">
      <c r="A737" s="1"/>
      <c r="D737" s="2"/>
    </row>
    <row r="738" ht="30.0" customHeight="1">
      <c r="A738" s="1"/>
      <c r="D738" s="2"/>
    </row>
    <row r="739" ht="30.0" customHeight="1">
      <c r="A739" s="1"/>
      <c r="D739" s="2"/>
    </row>
    <row r="740" ht="30.0" customHeight="1">
      <c r="A740" s="1"/>
      <c r="D740" s="2"/>
    </row>
    <row r="741" ht="30.0" customHeight="1">
      <c r="A741" s="1"/>
      <c r="D741" s="2"/>
    </row>
    <row r="742" ht="30.0" customHeight="1">
      <c r="A742" s="1"/>
      <c r="D742" s="2"/>
    </row>
    <row r="743" ht="30.0" customHeight="1">
      <c r="A743" s="1"/>
      <c r="D743" s="2"/>
    </row>
    <row r="744" ht="30.0" customHeight="1">
      <c r="A744" s="1"/>
      <c r="D744" s="2"/>
    </row>
    <row r="745" ht="30.0" customHeight="1">
      <c r="A745" s="1"/>
      <c r="D745" s="2"/>
    </row>
    <row r="746" ht="30.0" customHeight="1">
      <c r="A746" s="1"/>
      <c r="D746" s="2"/>
    </row>
    <row r="747" ht="30.0" customHeight="1">
      <c r="A747" s="1"/>
      <c r="D747" s="2"/>
    </row>
    <row r="748" ht="30.0" customHeight="1">
      <c r="A748" s="1"/>
      <c r="D748" s="2"/>
    </row>
    <row r="749" ht="30.0" customHeight="1">
      <c r="A749" s="1"/>
      <c r="D749" s="2"/>
    </row>
    <row r="750" ht="30.0" customHeight="1">
      <c r="A750" s="1"/>
      <c r="D750" s="2"/>
    </row>
    <row r="751" ht="30.0" customHeight="1">
      <c r="A751" s="1"/>
      <c r="D751" s="2"/>
    </row>
    <row r="752" ht="30.0" customHeight="1">
      <c r="A752" s="1"/>
      <c r="D752" s="2"/>
    </row>
    <row r="753" ht="30.0" customHeight="1">
      <c r="A753" s="1"/>
      <c r="D753" s="2"/>
    </row>
    <row r="754" ht="30.0" customHeight="1">
      <c r="A754" s="1"/>
      <c r="D754" s="2"/>
    </row>
    <row r="755" ht="30.0" customHeight="1">
      <c r="A755" s="1"/>
      <c r="D755" s="2"/>
    </row>
    <row r="756" ht="30.0" customHeight="1">
      <c r="A756" s="1"/>
      <c r="D756" s="2"/>
    </row>
    <row r="757" ht="30.0" customHeight="1">
      <c r="A757" s="1"/>
      <c r="D757" s="2"/>
    </row>
    <row r="758" ht="30.0" customHeight="1">
      <c r="A758" s="1"/>
      <c r="D758" s="2"/>
    </row>
    <row r="759" ht="30.0" customHeight="1">
      <c r="A759" s="1"/>
      <c r="D759" s="2"/>
    </row>
    <row r="760" ht="30.0" customHeight="1">
      <c r="A760" s="1"/>
      <c r="D760" s="2"/>
    </row>
    <row r="761" ht="30.0" customHeight="1">
      <c r="A761" s="1"/>
      <c r="D761" s="2"/>
    </row>
    <row r="762" ht="30.0" customHeight="1">
      <c r="A762" s="1"/>
      <c r="D762" s="2"/>
    </row>
    <row r="763" ht="30.0" customHeight="1">
      <c r="A763" s="1"/>
      <c r="D763" s="2"/>
    </row>
    <row r="764" ht="30.0" customHeight="1">
      <c r="A764" s="1"/>
      <c r="D764" s="2"/>
    </row>
    <row r="765" ht="30.0" customHeight="1">
      <c r="A765" s="1"/>
      <c r="D765" s="2"/>
    </row>
    <row r="766" ht="30.0" customHeight="1">
      <c r="A766" s="1"/>
      <c r="D766" s="2"/>
    </row>
    <row r="767" ht="30.0" customHeight="1">
      <c r="A767" s="1"/>
      <c r="D767" s="2"/>
    </row>
    <row r="768" ht="30.0" customHeight="1">
      <c r="A768" s="1"/>
      <c r="D768" s="2"/>
    </row>
    <row r="769" ht="30.0" customHeight="1">
      <c r="A769" s="1"/>
      <c r="D769" s="2"/>
    </row>
    <row r="770" ht="30.0" customHeight="1">
      <c r="A770" s="1"/>
      <c r="D770" s="2"/>
    </row>
    <row r="771" ht="30.0" customHeight="1">
      <c r="A771" s="1"/>
      <c r="D771" s="2"/>
    </row>
    <row r="772" ht="30.0" customHeight="1">
      <c r="A772" s="1"/>
      <c r="D772" s="2"/>
    </row>
    <row r="773" ht="30.0" customHeight="1">
      <c r="A773" s="1"/>
      <c r="D773" s="2"/>
    </row>
    <row r="774" ht="30.0" customHeight="1">
      <c r="A774" s="1"/>
      <c r="D774" s="2"/>
    </row>
    <row r="775" ht="30.0" customHeight="1">
      <c r="A775" s="1"/>
      <c r="D775" s="2"/>
    </row>
    <row r="776" ht="30.0" customHeight="1">
      <c r="A776" s="1"/>
      <c r="D776" s="2"/>
    </row>
    <row r="777" ht="30.0" customHeight="1">
      <c r="A777" s="1"/>
      <c r="D777" s="2"/>
    </row>
    <row r="778" ht="30.0" customHeight="1">
      <c r="A778" s="1"/>
      <c r="D778" s="2"/>
    </row>
    <row r="779" ht="30.0" customHeight="1">
      <c r="A779" s="1"/>
      <c r="D779" s="2"/>
    </row>
    <row r="780" ht="30.0" customHeight="1">
      <c r="A780" s="1"/>
      <c r="D780" s="2"/>
    </row>
    <row r="781" ht="30.0" customHeight="1">
      <c r="A781" s="1"/>
      <c r="D781" s="2"/>
    </row>
    <row r="782" ht="30.0" customHeight="1">
      <c r="A782" s="1"/>
      <c r="D782" s="2"/>
    </row>
    <row r="783" ht="30.0" customHeight="1">
      <c r="A783" s="1"/>
      <c r="D783" s="2"/>
    </row>
    <row r="784" ht="30.0" customHeight="1">
      <c r="A784" s="1"/>
      <c r="D784" s="2"/>
    </row>
    <row r="785" ht="30.0" customHeight="1">
      <c r="A785" s="1"/>
      <c r="D785" s="2"/>
    </row>
    <row r="786" ht="30.0" customHeight="1">
      <c r="A786" s="1"/>
      <c r="D786" s="2"/>
    </row>
    <row r="787" ht="30.0" customHeight="1">
      <c r="A787" s="1"/>
      <c r="D787" s="2"/>
    </row>
    <row r="788" ht="30.0" customHeight="1">
      <c r="A788" s="1"/>
      <c r="D788" s="2"/>
    </row>
    <row r="789" ht="30.0" customHeight="1">
      <c r="A789" s="1"/>
      <c r="D789" s="2"/>
    </row>
    <row r="790" ht="30.0" customHeight="1">
      <c r="A790" s="1"/>
      <c r="D790" s="2"/>
    </row>
    <row r="791" ht="30.0" customHeight="1">
      <c r="A791" s="1"/>
      <c r="D791" s="2"/>
    </row>
    <row r="792" ht="30.0" customHeight="1">
      <c r="A792" s="1"/>
      <c r="D792" s="2"/>
    </row>
    <row r="793" ht="30.0" customHeight="1">
      <c r="A793" s="1"/>
      <c r="D793" s="2"/>
    </row>
    <row r="794" ht="30.0" customHeight="1">
      <c r="A794" s="1"/>
      <c r="D794" s="2"/>
    </row>
    <row r="795" ht="30.0" customHeight="1">
      <c r="A795" s="1"/>
      <c r="D795" s="2"/>
    </row>
    <row r="796" ht="30.0" customHeight="1">
      <c r="A796" s="1"/>
      <c r="D796" s="2"/>
    </row>
    <row r="797" ht="30.0" customHeight="1">
      <c r="A797" s="1"/>
      <c r="D797" s="2"/>
    </row>
    <row r="798" ht="30.0" customHeight="1">
      <c r="A798" s="1"/>
      <c r="D798" s="2"/>
    </row>
    <row r="799" ht="30.0" customHeight="1">
      <c r="A799" s="1"/>
      <c r="D799" s="2"/>
    </row>
    <row r="800" ht="30.0" customHeight="1">
      <c r="A800" s="1"/>
      <c r="D800" s="2"/>
    </row>
    <row r="801" ht="30.0" customHeight="1">
      <c r="A801" s="1"/>
      <c r="D801" s="2"/>
    </row>
    <row r="802" ht="30.0" customHeight="1">
      <c r="A802" s="1"/>
      <c r="D802" s="2"/>
    </row>
    <row r="803" ht="30.0" customHeight="1">
      <c r="A803" s="1"/>
      <c r="D803" s="2"/>
    </row>
    <row r="804" ht="30.0" customHeight="1">
      <c r="A804" s="1"/>
      <c r="D804" s="2"/>
    </row>
    <row r="805" ht="30.0" customHeight="1">
      <c r="A805" s="1"/>
      <c r="D805" s="2"/>
    </row>
    <row r="806" ht="30.0" customHeight="1">
      <c r="A806" s="1"/>
      <c r="D806" s="2"/>
    </row>
    <row r="807" ht="30.0" customHeight="1">
      <c r="A807" s="1"/>
      <c r="D807" s="2"/>
    </row>
    <row r="808" ht="30.0" customHeight="1">
      <c r="A808" s="1"/>
      <c r="D808" s="2"/>
    </row>
    <row r="809" ht="30.0" customHeight="1">
      <c r="A809" s="1"/>
      <c r="D809" s="2"/>
    </row>
    <row r="810" ht="30.0" customHeight="1">
      <c r="A810" s="1"/>
      <c r="D810" s="2"/>
    </row>
    <row r="811" ht="30.0" customHeight="1">
      <c r="A811" s="1"/>
      <c r="D811" s="2"/>
    </row>
    <row r="812" ht="30.0" customHeight="1">
      <c r="A812" s="1"/>
      <c r="D812" s="2"/>
    </row>
    <row r="813" ht="30.0" customHeight="1">
      <c r="A813" s="1"/>
      <c r="D813" s="2"/>
    </row>
    <row r="814" ht="30.0" customHeight="1">
      <c r="A814" s="1"/>
      <c r="D814" s="2"/>
    </row>
    <row r="815" ht="30.0" customHeight="1">
      <c r="A815" s="1"/>
      <c r="D815" s="2"/>
    </row>
    <row r="816" ht="30.0" customHeight="1">
      <c r="A816" s="1"/>
      <c r="D816" s="2"/>
    </row>
    <row r="817" ht="30.0" customHeight="1">
      <c r="A817" s="1"/>
      <c r="D817" s="2"/>
    </row>
    <row r="818" ht="30.0" customHeight="1">
      <c r="A818" s="1"/>
      <c r="D818" s="2"/>
    </row>
    <row r="819" ht="30.0" customHeight="1">
      <c r="A819" s="1"/>
      <c r="D819" s="2"/>
    </row>
    <row r="820" ht="30.0" customHeight="1">
      <c r="A820" s="1"/>
      <c r="D820" s="2"/>
    </row>
    <row r="821" ht="30.0" customHeight="1">
      <c r="A821" s="1"/>
      <c r="D821" s="2"/>
    </row>
    <row r="822" ht="30.0" customHeight="1">
      <c r="A822" s="1"/>
      <c r="D822" s="2"/>
    </row>
    <row r="823" ht="30.0" customHeight="1">
      <c r="A823" s="1"/>
      <c r="D823" s="2"/>
    </row>
    <row r="824" ht="30.0" customHeight="1">
      <c r="A824" s="1"/>
      <c r="D824" s="2"/>
    </row>
    <row r="825" ht="30.0" customHeight="1">
      <c r="A825" s="1"/>
      <c r="D825" s="2"/>
    </row>
    <row r="826" ht="30.0" customHeight="1">
      <c r="A826" s="1"/>
      <c r="D826" s="2"/>
    </row>
    <row r="827" ht="30.0" customHeight="1">
      <c r="A827" s="1"/>
      <c r="D827" s="2"/>
    </row>
    <row r="828" ht="30.0" customHeight="1">
      <c r="A828" s="1"/>
      <c r="D828" s="2"/>
    </row>
    <row r="829" ht="30.0" customHeight="1">
      <c r="A829" s="1"/>
      <c r="D829" s="2"/>
    </row>
    <row r="830" ht="30.0" customHeight="1">
      <c r="A830" s="1"/>
      <c r="D830" s="2"/>
    </row>
    <row r="831" ht="30.0" customHeight="1">
      <c r="A831" s="1"/>
      <c r="D831" s="2"/>
    </row>
    <row r="832" ht="30.0" customHeight="1">
      <c r="A832" s="1"/>
      <c r="D832" s="2"/>
    </row>
    <row r="833" ht="30.0" customHeight="1">
      <c r="A833" s="1"/>
      <c r="D833" s="2"/>
    </row>
    <row r="834" ht="30.0" customHeight="1">
      <c r="A834" s="1"/>
      <c r="D834" s="2"/>
    </row>
    <row r="835" ht="30.0" customHeight="1">
      <c r="A835" s="1"/>
      <c r="D835" s="2"/>
    </row>
    <row r="836" ht="30.0" customHeight="1">
      <c r="A836" s="1"/>
      <c r="D836" s="2"/>
    </row>
    <row r="837" ht="30.0" customHeight="1">
      <c r="A837" s="1"/>
      <c r="D837" s="2"/>
    </row>
    <row r="838" ht="30.0" customHeight="1">
      <c r="A838" s="1"/>
      <c r="D838" s="2"/>
    </row>
    <row r="839" ht="30.0" customHeight="1">
      <c r="A839" s="1"/>
      <c r="D839" s="2"/>
    </row>
    <row r="840" ht="30.0" customHeight="1">
      <c r="A840" s="1"/>
      <c r="D840" s="2"/>
    </row>
    <row r="841" ht="30.0" customHeight="1">
      <c r="A841" s="1"/>
      <c r="D841" s="2"/>
    </row>
    <row r="842" ht="30.0" customHeight="1">
      <c r="A842" s="1"/>
      <c r="D842" s="2"/>
    </row>
    <row r="843" ht="30.0" customHeight="1">
      <c r="A843" s="1"/>
      <c r="D843" s="2"/>
    </row>
    <row r="844" ht="30.0" customHeight="1">
      <c r="A844" s="1"/>
      <c r="D844" s="2"/>
    </row>
    <row r="845" ht="30.0" customHeight="1">
      <c r="A845" s="1"/>
      <c r="D845" s="2"/>
    </row>
    <row r="846" ht="30.0" customHeight="1">
      <c r="A846" s="1"/>
      <c r="D846" s="2"/>
    </row>
    <row r="847" ht="30.0" customHeight="1">
      <c r="A847" s="1"/>
      <c r="D847" s="2"/>
    </row>
    <row r="848" ht="30.0" customHeight="1">
      <c r="A848" s="1"/>
      <c r="D848" s="2"/>
    </row>
    <row r="849" ht="30.0" customHeight="1">
      <c r="A849" s="1"/>
      <c r="D849" s="2"/>
    </row>
    <row r="850" ht="30.0" customHeight="1">
      <c r="A850" s="1"/>
      <c r="D850" s="2"/>
    </row>
    <row r="851" ht="30.0" customHeight="1">
      <c r="A851" s="1"/>
      <c r="D851" s="2"/>
    </row>
    <row r="852" ht="30.0" customHeight="1">
      <c r="A852" s="1"/>
      <c r="D852" s="2"/>
    </row>
    <row r="853" ht="30.0" customHeight="1">
      <c r="A853" s="1"/>
      <c r="D853" s="2"/>
    </row>
    <row r="854" ht="30.0" customHeight="1">
      <c r="A854" s="1"/>
      <c r="D854" s="2"/>
    </row>
    <row r="855" ht="30.0" customHeight="1">
      <c r="A855" s="1"/>
      <c r="D855" s="2"/>
    </row>
    <row r="856" ht="30.0" customHeight="1">
      <c r="A856" s="1"/>
      <c r="D856" s="2"/>
    </row>
    <row r="857" ht="30.0" customHeight="1">
      <c r="A857" s="1"/>
      <c r="D857" s="2"/>
    </row>
    <row r="858" ht="30.0" customHeight="1">
      <c r="A858" s="1"/>
      <c r="D858" s="2"/>
    </row>
    <row r="859" ht="30.0" customHeight="1">
      <c r="A859" s="1"/>
      <c r="D859" s="2"/>
    </row>
    <row r="860" ht="30.0" customHeight="1">
      <c r="A860" s="1"/>
      <c r="D860" s="2"/>
    </row>
    <row r="861" ht="30.0" customHeight="1">
      <c r="A861" s="1"/>
      <c r="D861" s="2"/>
    </row>
    <row r="862" ht="30.0" customHeight="1">
      <c r="A862" s="1"/>
      <c r="D862" s="2"/>
    </row>
    <row r="863" ht="30.0" customHeight="1">
      <c r="A863" s="1"/>
      <c r="D863" s="2"/>
    </row>
    <row r="864" ht="30.0" customHeight="1">
      <c r="A864" s="1"/>
      <c r="D864" s="2"/>
    </row>
    <row r="865" ht="30.0" customHeight="1">
      <c r="A865" s="1"/>
      <c r="D865" s="2"/>
    </row>
    <row r="866" ht="30.0" customHeight="1">
      <c r="A866" s="1"/>
      <c r="D866" s="2"/>
    </row>
    <row r="867" ht="30.0" customHeight="1">
      <c r="A867" s="1"/>
      <c r="D867" s="2"/>
    </row>
    <row r="868" ht="30.0" customHeight="1">
      <c r="A868" s="1"/>
      <c r="D868" s="2"/>
    </row>
    <row r="869" ht="30.0" customHeight="1">
      <c r="A869" s="1"/>
      <c r="D869" s="2"/>
    </row>
    <row r="870" ht="30.0" customHeight="1">
      <c r="A870" s="1"/>
      <c r="D870" s="2"/>
    </row>
    <row r="871" ht="30.0" customHeight="1">
      <c r="A871" s="1"/>
      <c r="D871" s="2"/>
    </row>
    <row r="872" ht="30.0" customHeight="1">
      <c r="A872" s="1"/>
      <c r="D872" s="2"/>
    </row>
    <row r="873" ht="30.0" customHeight="1">
      <c r="A873" s="1"/>
      <c r="D873" s="2"/>
    </row>
    <row r="874" ht="30.0" customHeight="1">
      <c r="A874" s="1"/>
      <c r="D874" s="2"/>
    </row>
    <row r="875" ht="30.0" customHeight="1">
      <c r="A875" s="1"/>
      <c r="D875" s="2"/>
    </row>
    <row r="876" ht="30.0" customHeight="1">
      <c r="A876" s="1"/>
      <c r="D876" s="2"/>
    </row>
    <row r="877" ht="30.0" customHeight="1">
      <c r="A877" s="1"/>
      <c r="D877" s="2"/>
    </row>
    <row r="878" ht="30.0" customHeight="1">
      <c r="A878" s="1"/>
      <c r="D878" s="2"/>
    </row>
    <row r="879" ht="30.0" customHeight="1">
      <c r="A879" s="1"/>
      <c r="D879" s="2"/>
    </row>
    <row r="880" ht="30.0" customHeight="1">
      <c r="A880" s="1"/>
      <c r="D880" s="2"/>
    </row>
    <row r="881" ht="30.0" customHeight="1">
      <c r="A881" s="1"/>
      <c r="D881" s="2"/>
    </row>
    <row r="882" ht="30.0" customHeight="1">
      <c r="A882" s="1"/>
      <c r="D882" s="2"/>
    </row>
    <row r="883" ht="30.0" customHeight="1">
      <c r="A883" s="1"/>
      <c r="D883" s="2"/>
    </row>
    <row r="884" ht="30.0" customHeight="1">
      <c r="A884" s="1"/>
      <c r="D884" s="2"/>
    </row>
    <row r="885" ht="30.0" customHeight="1">
      <c r="A885" s="1"/>
      <c r="D885" s="2"/>
    </row>
    <row r="886" ht="30.0" customHeight="1">
      <c r="A886" s="1"/>
      <c r="D886" s="2"/>
    </row>
    <row r="887" ht="30.0" customHeight="1">
      <c r="A887" s="1"/>
      <c r="D887" s="2"/>
    </row>
    <row r="888" ht="30.0" customHeight="1">
      <c r="A888" s="1"/>
      <c r="D888" s="2"/>
    </row>
    <row r="889" ht="30.0" customHeight="1">
      <c r="A889" s="1"/>
      <c r="D889" s="2"/>
    </row>
    <row r="890" ht="30.0" customHeight="1">
      <c r="A890" s="1"/>
      <c r="D890" s="2"/>
    </row>
    <row r="891" ht="30.0" customHeight="1">
      <c r="A891" s="1"/>
      <c r="D891" s="2"/>
    </row>
    <row r="892" ht="30.0" customHeight="1">
      <c r="A892" s="1"/>
      <c r="D892" s="2"/>
    </row>
    <row r="893" ht="30.0" customHeight="1">
      <c r="A893" s="1"/>
      <c r="D893" s="2"/>
    </row>
    <row r="894" ht="30.0" customHeight="1">
      <c r="A894" s="1"/>
      <c r="D894" s="2"/>
    </row>
    <row r="895" ht="30.0" customHeight="1">
      <c r="A895" s="1"/>
      <c r="D895" s="2"/>
    </row>
    <row r="896" ht="30.0" customHeight="1">
      <c r="A896" s="1"/>
      <c r="D896" s="2"/>
    </row>
    <row r="897" ht="30.0" customHeight="1">
      <c r="A897" s="1"/>
      <c r="D897" s="2"/>
    </row>
    <row r="898" ht="30.0" customHeight="1">
      <c r="A898" s="1"/>
      <c r="D898" s="2"/>
    </row>
    <row r="899" ht="30.0" customHeight="1">
      <c r="A899" s="1"/>
      <c r="D899" s="2"/>
    </row>
    <row r="900" ht="30.0" customHeight="1">
      <c r="A900" s="1"/>
      <c r="D900" s="2"/>
    </row>
    <row r="901" ht="30.0" customHeight="1">
      <c r="A901" s="1"/>
      <c r="D901" s="2"/>
    </row>
    <row r="902" ht="30.0" customHeight="1">
      <c r="A902" s="1"/>
      <c r="D902" s="2"/>
    </row>
    <row r="903" ht="30.0" customHeight="1">
      <c r="A903" s="1"/>
      <c r="D903" s="2"/>
    </row>
    <row r="904" ht="30.0" customHeight="1">
      <c r="A904" s="1"/>
      <c r="D904" s="2"/>
    </row>
    <row r="905" ht="30.0" customHeight="1">
      <c r="A905" s="1"/>
      <c r="D905" s="2"/>
    </row>
    <row r="906" ht="30.0" customHeight="1">
      <c r="A906" s="1"/>
      <c r="D906" s="2"/>
    </row>
    <row r="907" ht="30.0" customHeight="1">
      <c r="A907" s="1"/>
      <c r="D907" s="2"/>
    </row>
    <row r="908" ht="30.0" customHeight="1">
      <c r="A908" s="1"/>
      <c r="D908" s="2"/>
    </row>
    <row r="909" ht="30.0" customHeight="1">
      <c r="A909" s="1"/>
      <c r="D909" s="2"/>
    </row>
    <row r="910" ht="30.0" customHeight="1">
      <c r="A910" s="1"/>
      <c r="D910" s="2"/>
    </row>
    <row r="911" ht="30.0" customHeight="1">
      <c r="A911" s="1"/>
      <c r="D911" s="2"/>
    </row>
    <row r="912" ht="30.0" customHeight="1">
      <c r="A912" s="1"/>
      <c r="D912" s="2"/>
    </row>
    <row r="913" ht="30.0" customHeight="1">
      <c r="A913" s="1"/>
      <c r="D913" s="2"/>
    </row>
    <row r="914" ht="30.0" customHeight="1">
      <c r="A914" s="1"/>
      <c r="D914" s="2"/>
    </row>
    <row r="915" ht="30.0" customHeight="1">
      <c r="A915" s="1"/>
      <c r="D915" s="2"/>
    </row>
    <row r="916" ht="30.0" customHeight="1">
      <c r="A916" s="1"/>
      <c r="D916" s="2"/>
    </row>
    <row r="917" ht="30.0" customHeight="1">
      <c r="A917" s="1"/>
      <c r="D917" s="2"/>
    </row>
    <row r="918" ht="30.0" customHeight="1">
      <c r="A918" s="1"/>
      <c r="D918" s="2"/>
    </row>
    <row r="919" ht="30.0" customHeight="1">
      <c r="A919" s="1"/>
      <c r="D919" s="2"/>
    </row>
    <row r="920" ht="30.0" customHeight="1">
      <c r="A920" s="1"/>
      <c r="D920" s="2"/>
    </row>
    <row r="921" ht="30.0" customHeight="1">
      <c r="A921" s="1"/>
      <c r="D921" s="2"/>
    </row>
    <row r="922" ht="30.0" customHeight="1">
      <c r="A922" s="1"/>
      <c r="D922" s="2"/>
    </row>
    <row r="923" ht="30.0" customHeight="1">
      <c r="A923" s="1"/>
      <c r="D923" s="2"/>
    </row>
    <row r="924" ht="30.0" customHeight="1">
      <c r="A924" s="1"/>
      <c r="D924" s="2"/>
    </row>
    <row r="925" ht="30.0" customHeight="1">
      <c r="A925" s="1"/>
      <c r="D925" s="2"/>
    </row>
    <row r="926" ht="30.0" customHeight="1">
      <c r="A926" s="1"/>
      <c r="D926" s="2"/>
    </row>
    <row r="927" ht="30.0" customHeight="1">
      <c r="A927" s="1"/>
      <c r="D927" s="2"/>
    </row>
    <row r="928" ht="30.0" customHeight="1">
      <c r="A928" s="1"/>
      <c r="D928" s="2"/>
    </row>
    <row r="929" ht="30.0" customHeight="1">
      <c r="A929" s="1"/>
      <c r="D929" s="2"/>
    </row>
    <row r="930" ht="30.0" customHeight="1">
      <c r="A930" s="1"/>
      <c r="D930" s="2"/>
    </row>
    <row r="931" ht="30.0" customHeight="1">
      <c r="A931" s="1"/>
      <c r="D931" s="2"/>
    </row>
    <row r="932" ht="30.0" customHeight="1">
      <c r="A932" s="1"/>
      <c r="D932" s="2"/>
    </row>
    <row r="933" ht="30.0" customHeight="1">
      <c r="A933" s="1"/>
      <c r="D933" s="2"/>
    </row>
    <row r="934" ht="30.0" customHeight="1">
      <c r="A934" s="1"/>
      <c r="D934" s="2"/>
    </row>
    <row r="935" ht="30.0" customHeight="1">
      <c r="A935" s="1"/>
      <c r="D935" s="2"/>
    </row>
    <row r="936" ht="30.0" customHeight="1">
      <c r="A936" s="1"/>
      <c r="D936" s="2"/>
    </row>
    <row r="937" ht="30.0" customHeight="1">
      <c r="A937" s="1"/>
      <c r="D937" s="2"/>
    </row>
    <row r="938" ht="30.0" customHeight="1">
      <c r="A938" s="1"/>
      <c r="D938" s="2"/>
    </row>
    <row r="939" ht="30.0" customHeight="1">
      <c r="A939" s="1"/>
      <c r="D939" s="2"/>
    </row>
    <row r="940" ht="30.0" customHeight="1">
      <c r="A940" s="1"/>
      <c r="D940" s="2"/>
    </row>
    <row r="941" ht="30.0" customHeight="1">
      <c r="A941" s="1"/>
      <c r="D941" s="2"/>
    </row>
    <row r="942" ht="30.0" customHeight="1">
      <c r="A942" s="1"/>
      <c r="D942" s="2"/>
    </row>
    <row r="943" ht="30.0" customHeight="1">
      <c r="A943" s="1"/>
      <c r="D943" s="2"/>
    </row>
    <row r="944" ht="30.0" customHeight="1">
      <c r="A944" s="1"/>
      <c r="D944" s="2"/>
    </row>
    <row r="945" ht="30.0" customHeight="1">
      <c r="A945" s="1"/>
      <c r="D945" s="2"/>
    </row>
    <row r="946" ht="30.0" customHeight="1">
      <c r="A946" s="1"/>
      <c r="D946" s="2"/>
    </row>
    <row r="947" ht="30.0" customHeight="1">
      <c r="A947" s="1"/>
      <c r="D947" s="2"/>
    </row>
    <row r="948" ht="30.0" customHeight="1">
      <c r="A948" s="1"/>
      <c r="D948" s="2"/>
    </row>
    <row r="949" ht="30.0" customHeight="1">
      <c r="A949" s="1"/>
      <c r="D949" s="2"/>
    </row>
    <row r="950" ht="30.0" customHeight="1">
      <c r="A950" s="1"/>
      <c r="D950" s="2"/>
    </row>
    <row r="951" ht="30.0" customHeight="1">
      <c r="A951" s="1"/>
      <c r="D951" s="2"/>
    </row>
    <row r="952" ht="30.0" customHeight="1">
      <c r="A952" s="1"/>
      <c r="D952" s="2"/>
    </row>
    <row r="953" ht="30.0" customHeight="1">
      <c r="A953" s="1"/>
      <c r="D953" s="2"/>
    </row>
    <row r="954" ht="30.0" customHeight="1">
      <c r="A954" s="1"/>
      <c r="D954" s="2"/>
    </row>
    <row r="955" ht="30.0" customHeight="1">
      <c r="A955" s="1"/>
      <c r="D955" s="2"/>
    </row>
    <row r="956" ht="30.0" customHeight="1">
      <c r="A956" s="1"/>
      <c r="D956" s="2"/>
    </row>
    <row r="957" ht="30.0" customHeight="1">
      <c r="A957" s="1"/>
      <c r="D957" s="2"/>
    </row>
    <row r="958" ht="30.0" customHeight="1">
      <c r="A958" s="1"/>
      <c r="D958" s="2"/>
    </row>
    <row r="959" ht="30.0" customHeight="1">
      <c r="A959" s="1"/>
      <c r="D959" s="2"/>
    </row>
    <row r="960" ht="30.0" customHeight="1">
      <c r="A960" s="1"/>
      <c r="D960" s="2"/>
    </row>
    <row r="961" ht="30.0" customHeight="1">
      <c r="A961" s="1"/>
      <c r="D961" s="2"/>
    </row>
    <row r="962" ht="30.0" customHeight="1">
      <c r="A962" s="1"/>
      <c r="D962" s="2"/>
    </row>
    <row r="963" ht="30.0" customHeight="1">
      <c r="A963" s="1"/>
      <c r="D963" s="2"/>
    </row>
    <row r="964" ht="30.0" customHeight="1">
      <c r="A964" s="1"/>
      <c r="D964" s="2"/>
    </row>
    <row r="965" ht="30.0" customHeight="1">
      <c r="A965" s="1"/>
      <c r="D965" s="2"/>
    </row>
    <row r="966" ht="30.0" customHeight="1">
      <c r="A966" s="1"/>
      <c r="D966" s="2"/>
    </row>
    <row r="967" ht="30.0" customHeight="1">
      <c r="A967" s="1"/>
      <c r="D967" s="2"/>
    </row>
    <row r="968" ht="30.0" customHeight="1">
      <c r="A968" s="1"/>
      <c r="D968" s="2"/>
    </row>
    <row r="969" ht="30.0" customHeight="1">
      <c r="A969" s="1"/>
      <c r="D969" s="2"/>
    </row>
    <row r="970" ht="30.0" customHeight="1">
      <c r="A970" s="1"/>
      <c r="D970" s="2"/>
    </row>
    <row r="971" ht="30.0" customHeight="1">
      <c r="A971" s="1"/>
      <c r="D971" s="2"/>
    </row>
    <row r="972" ht="30.0" customHeight="1">
      <c r="A972" s="1"/>
      <c r="D972" s="2"/>
    </row>
    <row r="973" ht="30.0" customHeight="1">
      <c r="A973" s="1"/>
      <c r="D973" s="2"/>
    </row>
    <row r="974" ht="30.0" customHeight="1">
      <c r="A974" s="1"/>
      <c r="D974" s="2"/>
    </row>
    <row r="975" ht="30.0" customHeight="1">
      <c r="A975" s="1"/>
      <c r="D975" s="2"/>
    </row>
    <row r="976" ht="30.0" customHeight="1">
      <c r="A976" s="1"/>
      <c r="D976" s="2"/>
    </row>
    <row r="977" ht="30.0" customHeight="1">
      <c r="A977" s="1"/>
      <c r="D977" s="2"/>
    </row>
    <row r="978" ht="30.0" customHeight="1">
      <c r="A978" s="1"/>
      <c r="D978" s="2"/>
    </row>
    <row r="979" ht="30.0" customHeight="1">
      <c r="A979" s="1"/>
      <c r="D979" s="2"/>
    </row>
    <row r="980" ht="30.0" customHeight="1">
      <c r="A980" s="1"/>
      <c r="D980" s="2"/>
    </row>
    <row r="981" ht="30.0" customHeight="1">
      <c r="A981" s="1"/>
      <c r="D981" s="2"/>
    </row>
    <row r="982" ht="30.0" customHeight="1">
      <c r="A982" s="1"/>
      <c r="D982" s="2"/>
    </row>
    <row r="983" ht="30.0" customHeight="1">
      <c r="A983" s="1"/>
      <c r="D983" s="2"/>
    </row>
    <row r="984" ht="30.0" customHeight="1">
      <c r="A984" s="1"/>
      <c r="D984" s="2"/>
    </row>
    <row r="985" ht="30.0" customHeight="1">
      <c r="A985" s="1"/>
      <c r="D985" s="2"/>
    </row>
    <row r="986" ht="30.0" customHeight="1">
      <c r="A986" s="1"/>
      <c r="D986" s="2"/>
    </row>
    <row r="987" ht="30.0" customHeight="1">
      <c r="A987" s="1"/>
      <c r="D987" s="2"/>
    </row>
    <row r="988" ht="30.0" customHeight="1">
      <c r="A988" s="1"/>
      <c r="D988" s="2"/>
    </row>
    <row r="989" ht="30.0" customHeight="1">
      <c r="A989" s="1"/>
      <c r="D989" s="2"/>
    </row>
    <row r="990" ht="30.0" customHeight="1">
      <c r="A990" s="1"/>
      <c r="D990" s="2"/>
    </row>
    <row r="991" ht="30.0" customHeight="1">
      <c r="A991" s="1"/>
      <c r="D991" s="2"/>
    </row>
    <row r="992" ht="30.0" customHeight="1">
      <c r="A992" s="1"/>
      <c r="D992" s="2"/>
    </row>
    <row r="993" ht="30.0" customHeight="1">
      <c r="A993" s="1"/>
      <c r="D993" s="2"/>
    </row>
    <row r="994" ht="30.0" customHeight="1">
      <c r="A994" s="1"/>
      <c r="D994" s="2"/>
    </row>
    <row r="995" ht="30.0" customHeight="1">
      <c r="A995" s="1"/>
      <c r="D995" s="2"/>
    </row>
    <row r="996" ht="30.0" customHeight="1">
      <c r="A996" s="1"/>
      <c r="D996" s="2"/>
    </row>
    <row r="997" ht="30.0" customHeight="1">
      <c r="A997" s="1"/>
      <c r="D997" s="2"/>
    </row>
    <row r="998" ht="30.0" customHeight="1">
      <c r="A998" s="1"/>
      <c r="D998" s="2"/>
    </row>
    <row r="999" ht="30.0" customHeight="1">
      <c r="A999" s="1"/>
      <c r="D999" s="2"/>
    </row>
    <row r="1000" ht="30.0" customHeight="1">
      <c r="A1000" s="1"/>
      <c r="D1000" s="2"/>
    </row>
  </sheetData>
  <mergeCells count="17">
    <mergeCell ref="B2:F2"/>
    <mergeCell ref="G2:L2"/>
    <mergeCell ref="M2:R2"/>
    <mergeCell ref="G4:J4"/>
    <mergeCell ref="L4:O4"/>
    <mergeCell ref="Q4:T4"/>
    <mergeCell ref="V4:Y4"/>
    <mergeCell ref="B21:E21"/>
    <mergeCell ref="B17:E17"/>
    <mergeCell ref="B11:E11"/>
    <mergeCell ref="G11:AD11"/>
    <mergeCell ref="B27:E27"/>
    <mergeCell ref="B31:E31"/>
    <mergeCell ref="B33:E33"/>
    <mergeCell ref="AD17:BA17"/>
    <mergeCell ref="BB17:BY17"/>
    <mergeCell ref="B25:E25"/>
  </mergeCells>
  <conditionalFormatting sqref="G7:DP38">
    <cfRule type="expression" dxfId="0" priority="1">
      <formula>AND(TODAY()&gt;=G$7,TODAY()&lt;H$7)</formula>
    </cfRule>
  </conditionalFormatting>
  <conditionalFormatting sqref="G6:AK6">
    <cfRule type="expression" dxfId="1" priority="2">
      <formula>G$7&lt;=EOMONTH($G$7,0)</formula>
    </cfRule>
  </conditionalFormatting>
  <conditionalFormatting sqref="H6:DP6">
    <cfRule type="expression" dxfId="1" priority="3">
      <formula>AND(H$7&lt;=EOMONTH($G$7,2),H$7&gt;EOMONTH($G$7,0),H$7&gt;EOMONTH($G$7,1))</formula>
    </cfRule>
  </conditionalFormatting>
  <conditionalFormatting sqref="G6:DP6">
    <cfRule type="expression" dxfId="2" priority="4">
      <formula>AND(G$7&lt;=EOMONTH($G$7,1),G$7&gt;EOMONTH($G$7,0))</formula>
    </cfRule>
  </conditionalFormatting>
  <conditionalFormatting sqref="G10:DP38">
    <cfRule type="expression" dxfId="3" priority="5">
      <formula>AND($C10="En progreso",G$7&gt;=$D10,G$7&lt;=$D10+$E10-1)</formula>
    </cfRule>
  </conditionalFormatting>
  <conditionalFormatting sqref="G10:DP38">
    <cfRule type="expression" dxfId="4" priority="6">
      <formula>AND($C10="Riesgo alto",G$7&gt;=$D10,G$7&lt;=$D10+$E10-1)</formula>
    </cfRule>
  </conditionalFormatting>
  <conditionalFormatting sqref="G10:DP38">
    <cfRule type="expression" dxfId="5" priority="7">
      <formula>AND($C10="Finalizado",G$7&gt;=$D10,G$7&lt;=$D10+$E10-1)</formula>
    </cfRule>
  </conditionalFormatting>
  <conditionalFormatting sqref="G10:DP38">
    <cfRule type="expression" dxfId="6" priority="8">
      <formula>AND($C10="Pendiente",G$7&gt;=$D10,G$7&lt;=$D10+$E10-1)</formula>
    </cfRule>
  </conditionalFormatting>
  <conditionalFormatting sqref="G10:DP38">
    <cfRule type="expression" dxfId="7" priority="9" stopIfTrue="1">
      <formula>AND(LEN($C10)=0,G$7&gt;=$D10,G$7&lt;=$D10+$E10-1)</formula>
    </cfRule>
  </conditionalFormatting>
  <dataValidations>
    <dataValidation type="decimal" operator="greaterThanOrEqual" allowBlank="1" showInputMessage="1" prompt="Incremento de desplazamiento - Al cambiar este número, se desplazará la vista del diagrama de Gantt." sqref="C7">
      <formula1>0.0</formula1>
    </dataValidation>
    <dataValidation type="list" allowBlank="1" showErrorMessage="1" sqref="C12:C16 C18:C20 C22:C24 C26 A30 C28:C30 C32 C34:C35">
      <formula1>"Objetivo,Hito,Finalizado,En progreso,Pendiente,Riesgo alto"</formula1>
    </dataValidation>
    <dataValidation type="list" allowBlank="1" showErrorMessage="1" sqref="C10">
      <formula1>"Objetivo,Hito,Según lo previsto,Riesgo bajo,Riesgo medio,Riesgo alto"</formula1>
    </dataValidation>
  </dataValidations>
  <printOptions/>
  <pageMargins bottom="0.5" footer="0.0" header="0.0" left="0.5" right="0.5" top="0.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 width="2.71"/>
    <col customWidth="1" min="3" max="4" width="40.71"/>
    <col customWidth="1" min="5" max="5" width="62.0"/>
    <col customWidth="1" min="6" max="6" width="2.71"/>
    <col customWidth="1" min="7" max="26" width="9.14"/>
  </cols>
  <sheetData>
    <row r="1" ht="12.75" customHeight="1">
      <c r="A1" s="84"/>
      <c r="B1" s="84"/>
      <c r="C1" s="84"/>
      <c r="D1" s="85"/>
      <c r="E1" s="84"/>
      <c r="F1" s="84"/>
      <c r="G1" s="84"/>
      <c r="H1" s="84"/>
      <c r="I1" s="84"/>
      <c r="J1" s="84"/>
      <c r="K1" s="84"/>
      <c r="L1" s="84"/>
      <c r="M1" s="84"/>
      <c r="N1" s="84"/>
      <c r="O1" s="84"/>
      <c r="P1" s="84"/>
      <c r="Q1" s="84"/>
      <c r="R1" s="84"/>
      <c r="S1" s="84"/>
      <c r="T1" s="84"/>
      <c r="U1" s="84"/>
      <c r="V1" s="84"/>
      <c r="W1" s="84"/>
      <c r="X1" s="84"/>
      <c r="Y1" s="84"/>
      <c r="Z1" s="84"/>
    </row>
    <row r="2" ht="49.5" customHeight="1">
      <c r="A2" s="84"/>
      <c r="B2" s="86"/>
      <c r="C2" s="87" t="s">
        <v>41</v>
      </c>
      <c r="D2" s="5"/>
      <c r="E2" s="5"/>
      <c r="F2" s="86"/>
      <c r="G2" s="84"/>
      <c r="H2" s="84"/>
      <c r="I2" s="84"/>
      <c r="J2" s="84"/>
      <c r="K2" s="84"/>
      <c r="L2" s="84"/>
      <c r="M2" s="84"/>
      <c r="N2" s="88"/>
      <c r="O2" s="88"/>
      <c r="P2" s="88"/>
      <c r="Q2" s="88"/>
      <c r="R2" s="88"/>
      <c r="S2" s="88"/>
      <c r="T2" s="88"/>
      <c r="U2" s="88"/>
      <c r="V2" s="88"/>
      <c r="W2" s="88"/>
      <c r="X2" s="88"/>
      <c r="Y2" s="88"/>
      <c r="Z2" s="88"/>
    </row>
    <row r="3" ht="14.25" customHeight="1">
      <c r="A3" s="84"/>
      <c r="B3" s="89"/>
      <c r="C3" s="90"/>
      <c r="D3" s="91"/>
      <c r="E3" s="89"/>
      <c r="F3" s="89"/>
      <c r="G3" s="84"/>
      <c r="H3" s="84"/>
      <c r="I3" s="84"/>
      <c r="J3" s="84"/>
      <c r="K3" s="84"/>
      <c r="L3" s="84"/>
      <c r="M3" s="84"/>
      <c r="N3" s="88"/>
      <c r="O3" s="88"/>
      <c r="P3" s="88"/>
      <c r="Q3" s="88"/>
      <c r="R3" s="88"/>
      <c r="S3" s="88"/>
      <c r="T3" s="88"/>
      <c r="U3" s="88"/>
      <c r="V3" s="88"/>
      <c r="W3" s="88"/>
      <c r="X3" s="88"/>
      <c r="Y3" s="88"/>
      <c r="Z3" s="88"/>
    </row>
    <row r="4" ht="66.75" customHeight="1">
      <c r="A4" s="84"/>
      <c r="B4" s="89"/>
      <c r="C4" s="92" t="s">
        <v>42</v>
      </c>
      <c r="D4" s="5"/>
      <c r="E4" s="5"/>
      <c r="F4" s="89"/>
      <c r="G4" s="84"/>
      <c r="H4" s="84"/>
      <c r="I4" s="84"/>
      <c r="J4" s="84"/>
      <c r="K4" s="84"/>
      <c r="L4" s="84"/>
      <c r="M4" s="84"/>
      <c r="N4" s="93"/>
      <c r="O4" s="93"/>
      <c r="P4" s="93"/>
      <c r="Q4" s="93"/>
      <c r="R4" s="93"/>
      <c r="S4" s="93"/>
      <c r="T4" s="93"/>
      <c r="U4" s="93"/>
      <c r="V4" s="93"/>
      <c r="W4" s="93"/>
      <c r="X4" s="93"/>
      <c r="Y4" s="93"/>
      <c r="Z4" s="93"/>
    </row>
    <row r="5" ht="66.75" customHeight="1">
      <c r="A5" s="84"/>
      <c r="B5" s="89"/>
      <c r="C5" s="92" t="s">
        <v>43</v>
      </c>
      <c r="D5" s="5"/>
      <c r="E5" s="5"/>
      <c r="F5" s="89"/>
      <c r="G5" s="84"/>
      <c r="H5" s="84"/>
      <c r="I5" s="84"/>
      <c r="J5" s="84"/>
      <c r="K5" s="84"/>
      <c r="L5" s="84"/>
      <c r="M5" s="84"/>
      <c r="N5" s="93"/>
      <c r="O5" s="93"/>
      <c r="P5" s="93"/>
      <c r="Q5" s="93"/>
      <c r="R5" s="93"/>
      <c r="S5" s="93"/>
      <c r="T5" s="93"/>
      <c r="U5" s="93"/>
      <c r="V5" s="93"/>
      <c r="W5" s="93"/>
      <c r="X5" s="93"/>
      <c r="Y5" s="93"/>
      <c r="Z5" s="93"/>
    </row>
    <row r="6" ht="12.75" customHeight="1">
      <c r="A6" s="88"/>
      <c r="B6" s="94"/>
      <c r="C6" s="94"/>
      <c r="D6" s="95"/>
      <c r="E6" s="94"/>
      <c r="F6" s="94"/>
      <c r="G6" s="88"/>
      <c r="H6" s="88"/>
      <c r="I6" s="88"/>
      <c r="J6" s="88"/>
      <c r="K6" s="88"/>
      <c r="L6" s="88"/>
      <c r="M6" s="88"/>
      <c r="N6" s="88"/>
      <c r="O6" s="88"/>
      <c r="P6" s="88"/>
      <c r="Q6" s="88"/>
      <c r="R6" s="88"/>
      <c r="S6" s="88"/>
      <c r="T6" s="88"/>
      <c r="U6" s="88"/>
      <c r="V6" s="88"/>
      <c r="W6" s="88"/>
      <c r="X6" s="88"/>
      <c r="Y6" s="88"/>
      <c r="Z6" s="88"/>
    </row>
    <row r="7" ht="49.5" customHeight="1">
      <c r="A7" s="88"/>
      <c r="B7" s="88"/>
      <c r="C7" s="88"/>
      <c r="D7" s="88"/>
      <c r="E7" s="88"/>
      <c r="F7" s="88"/>
      <c r="G7" s="88"/>
      <c r="H7" s="88"/>
      <c r="I7" s="88"/>
      <c r="J7" s="88"/>
      <c r="K7" s="88"/>
      <c r="L7" s="88"/>
      <c r="M7" s="88"/>
      <c r="N7" s="88"/>
      <c r="O7" s="88"/>
      <c r="P7" s="88"/>
      <c r="Q7" s="88"/>
      <c r="R7" s="88"/>
      <c r="S7" s="88"/>
      <c r="T7" s="88"/>
      <c r="U7" s="88"/>
      <c r="V7" s="88"/>
      <c r="W7" s="88"/>
      <c r="X7" s="88"/>
      <c r="Y7" s="88"/>
      <c r="Z7" s="88"/>
    </row>
    <row r="8" ht="14.25" customHeight="1">
      <c r="A8" s="88"/>
      <c r="B8" s="88"/>
      <c r="C8" s="88"/>
      <c r="D8" s="88"/>
      <c r="E8" s="88"/>
      <c r="F8" s="88"/>
      <c r="G8" s="88"/>
      <c r="H8" s="88"/>
      <c r="I8" s="88"/>
      <c r="J8" s="88"/>
      <c r="K8" s="88"/>
      <c r="L8" s="88"/>
      <c r="M8" s="88"/>
      <c r="N8" s="88"/>
      <c r="O8" s="88"/>
      <c r="P8" s="88"/>
      <c r="Q8" s="88"/>
      <c r="R8" s="88"/>
      <c r="S8" s="88"/>
      <c r="T8" s="88"/>
      <c r="U8" s="88"/>
      <c r="V8" s="88"/>
      <c r="W8" s="88"/>
      <c r="X8" s="88"/>
      <c r="Y8" s="88"/>
      <c r="Z8" s="88"/>
    </row>
    <row r="9" ht="90.0" customHeight="1">
      <c r="A9" s="93"/>
      <c r="B9" s="93"/>
      <c r="C9" s="93"/>
      <c r="D9" s="93"/>
      <c r="E9" s="93"/>
      <c r="F9" s="93"/>
      <c r="G9" s="93"/>
      <c r="H9" s="93"/>
      <c r="I9" s="88"/>
      <c r="J9" s="88"/>
      <c r="K9" s="88"/>
      <c r="L9" s="88"/>
      <c r="M9" s="88"/>
      <c r="N9" s="88"/>
      <c r="O9" s="88"/>
      <c r="P9" s="88"/>
      <c r="Q9" s="88"/>
      <c r="R9" s="88"/>
      <c r="S9" s="88"/>
      <c r="T9" s="88"/>
      <c r="U9" s="88"/>
      <c r="V9" s="88"/>
      <c r="W9" s="88"/>
      <c r="X9" s="88"/>
      <c r="Y9" s="88"/>
      <c r="Z9" s="88"/>
    </row>
    <row r="10" ht="14.25" customHeight="1">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ht="12.75" customHeight="1">
      <c r="A11" s="88"/>
      <c r="B11" s="88"/>
      <c r="C11" s="88"/>
      <c r="D11" s="93"/>
      <c r="E11" s="88"/>
      <c r="F11" s="88"/>
      <c r="G11" s="88"/>
      <c r="H11" s="88"/>
      <c r="I11" s="88"/>
      <c r="J11" s="88"/>
      <c r="K11" s="88"/>
      <c r="L11" s="88"/>
      <c r="M11" s="88"/>
      <c r="N11" s="88"/>
      <c r="O11" s="88"/>
      <c r="P11" s="88"/>
      <c r="Q11" s="88"/>
      <c r="R11" s="88"/>
      <c r="S11" s="88"/>
      <c r="T11" s="88"/>
      <c r="U11" s="88"/>
      <c r="V11" s="88"/>
      <c r="W11" s="88"/>
      <c r="X11" s="88"/>
      <c r="Y11" s="88"/>
      <c r="Z11" s="88"/>
    </row>
    <row r="12" ht="12.75" customHeight="1">
      <c r="A12" s="88"/>
      <c r="B12" s="88"/>
      <c r="C12" s="88"/>
      <c r="D12" s="93"/>
      <c r="E12" s="88"/>
      <c r="F12" s="88"/>
      <c r="G12" s="88"/>
      <c r="H12" s="88"/>
      <c r="I12" s="88"/>
      <c r="J12" s="88"/>
      <c r="K12" s="88"/>
      <c r="L12" s="88"/>
      <c r="M12" s="88"/>
      <c r="N12" s="88"/>
      <c r="O12" s="88"/>
      <c r="P12" s="88"/>
      <c r="Q12" s="88"/>
      <c r="R12" s="88"/>
      <c r="S12" s="88"/>
      <c r="T12" s="88"/>
      <c r="U12" s="88"/>
      <c r="V12" s="88"/>
      <c r="W12" s="88"/>
      <c r="X12" s="88"/>
      <c r="Y12" s="88"/>
      <c r="Z12" s="88"/>
    </row>
    <row r="13" ht="12.75" customHeight="1">
      <c r="A13" s="88"/>
      <c r="B13" s="88"/>
      <c r="C13" s="88"/>
      <c r="D13" s="93"/>
      <c r="E13" s="88"/>
      <c r="F13" s="88"/>
      <c r="G13" s="88"/>
      <c r="H13" s="88"/>
      <c r="I13" s="88"/>
      <c r="J13" s="88"/>
      <c r="K13" s="88"/>
      <c r="L13" s="88"/>
      <c r="M13" s="88"/>
      <c r="N13" s="88"/>
      <c r="O13" s="88"/>
      <c r="P13" s="88"/>
      <c r="Q13" s="88"/>
      <c r="R13" s="88"/>
      <c r="S13" s="88"/>
      <c r="T13" s="88"/>
      <c r="U13" s="88"/>
      <c r="V13" s="88"/>
      <c r="W13" s="88"/>
      <c r="X13" s="88"/>
      <c r="Y13" s="88"/>
      <c r="Z13" s="88"/>
    </row>
    <row r="14" ht="12.75" customHeight="1">
      <c r="A14" s="88"/>
      <c r="B14" s="88"/>
      <c r="C14" s="88"/>
      <c r="D14" s="93"/>
      <c r="E14" s="88"/>
      <c r="F14" s="88"/>
      <c r="G14" s="88"/>
      <c r="H14" s="88"/>
      <c r="I14" s="88"/>
      <c r="J14" s="88"/>
      <c r="K14" s="88"/>
      <c r="L14" s="88"/>
      <c r="M14" s="88"/>
      <c r="N14" s="88"/>
      <c r="O14" s="88"/>
      <c r="P14" s="88"/>
      <c r="Q14" s="88"/>
      <c r="R14" s="88"/>
      <c r="S14" s="88"/>
      <c r="T14" s="88"/>
      <c r="U14" s="88"/>
      <c r="V14" s="88"/>
      <c r="W14" s="88"/>
      <c r="X14" s="88"/>
      <c r="Y14" s="88"/>
      <c r="Z14" s="88"/>
    </row>
    <row r="15" ht="12.75" customHeight="1">
      <c r="A15" s="88"/>
      <c r="B15" s="88"/>
      <c r="C15" s="88"/>
      <c r="D15" s="93"/>
      <c r="E15" s="88"/>
      <c r="F15" s="88"/>
      <c r="G15" s="88"/>
      <c r="H15" s="88"/>
      <c r="I15" s="88"/>
      <c r="J15" s="88"/>
      <c r="K15" s="88"/>
      <c r="L15" s="88"/>
      <c r="M15" s="88"/>
      <c r="N15" s="88"/>
      <c r="O15" s="88"/>
      <c r="P15" s="88"/>
      <c r="Q15" s="88"/>
      <c r="R15" s="88"/>
      <c r="S15" s="88"/>
      <c r="T15" s="88"/>
      <c r="U15" s="88"/>
      <c r="V15" s="88"/>
      <c r="W15" s="88"/>
      <c r="X15" s="88"/>
      <c r="Y15" s="88"/>
      <c r="Z15" s="88"/>
    </row>
    <row r="16" ht="12.75" customHeight="1">
      <c r="A16" s="88"/>
      <c r="B16" s="88"/>
      <c r="C16" s="88"/>
      <c r="D16" s="93"/>
      <c r="E16" s="88"/>
      <c r="F16" s="88"/>
      <c r="G16" s="88"/>
      <c r="H16" s="88"/>
      <c r="I16" s="88"/>
      <c r="J16" s="88"/>
      <c r="K16" s="88"/>
      <c r="L16" s="88"/>
      <c r="M16" s="88"/>
      <c r="N16" s="88"/>
      <c r="O16" s="88"/>
      <c r="P16" s="88"/>
      <c r="Q16" s="88"/>
      <c r="R16" s="88"/>
      <c r="S16" s="88"/>
      <c r="T16" s="88"/>
      <c r="U16" s="88"/>
      <c r="V16" s="88"/>
      <c r="W16" s="88"/>
      <c r="X16" s="88"/>
      <c r="Y16" s="88"/>
      <c r="Z16" s="88"/>
    </row>
    <row r="17" ht="12.75" customHeight="1">
      <c r="A17" s="88"/>
      <c r="B17" s="88"/>
      <c r="C17" s="88"/>
      <c r="D17" s="93"/>
      <c r="E17" s="88"/>
      <c r="F17" s="88"/>
      <c r="G17" s="88"/>
      <c r="H17" s="88"/>
      <c r="I17" s="88"/>
      <c r="J17" s="88"/>
      <c r="K17" s="88"/>
      <c r="L17" s="88"/>
      <c r="M17" s="88"/>
      <c r="N17" s="88"/>
      <c r="O17" s="88"/>
      <c r="P17" s="88"/>
      <c r="Q17" s="88"/>
      <c r="R17" s="88"/>
      <c r="S17" s="88"/>
      <c r="T17" s="88"/>
      <c r="U17" s="88"/>
      <c r="V17" s="88"/>
      <c r="W17" s="88"/>
      <c r="X17" s="88"/>
      <c r="Y17" s="88"/>
      <c r="Z17" s="88"/>
    </row>
    <row r="18" ht="12.75" customHeight="1">
      <c r="A18" s="88"/>
      <c r="B18" s="88"/>
      <c r="C18" s="88"/>
      <c r="D18" s="93"/>
      <c r="E18" s="88"/>
      <c r="F18" s="88"/>
      <c r="G18" s="88"/>
      <c r="H18" s="88"/>
      <c r="I18" s="88"/>
      <c r="J18" s="88"/>
      <c r="K18" s="88"/>
      <c r="L18" s="88"/>
      <c r="M18" s="88"/>
      <c r="N18" s="88"/>
      <c r="O18" s="88"/>
      <c r="P18" s="88"/>
      <c r="Q18" s="88"/>
      <c r="R18" s="88"/>
      <c r="S18" s="88"/>
      <c r="T18" s="88"/>
      <c r="U18" s="88"/>
      <c r="V18" s="88"/>
      <c r="W18" s="88"/>
      <c r="X18" s="88"/>
      <c r="Y18" s="88"/>
      <c r="Z18" s="88"/>
    </row>
    <row r="19" ht="12.75" customHeight="1">
      <c r="A19" s="88"/>
      <c r="B19" s="88"/>
      <c r="C19" s="88"/>
      <c r="D19" s="93"/>
      <c r="E19" s="88"/>
      <c r="F19" s="88"/>
      <c r="G19" s="88"/>
      <c r="H19" s="88"/>
      <c r="I19" s="88"/>
      <c r="J19" s="88"/>
      <c r="K19" s="88"/>
      <c r="L19" s="88"/>
      <c r="M19" s="88"/>
      <c r="N19" s="88"/>
      <c r="O19" s="88"/>
      <c r="P19" s="88"/>
      <c r="Q19" s="88"/>
      <c r="R19" s="88"/>
      <c r="S19" s="88"/>
      <c r="T19" s="88"/>
      <c r="U19" s="88"/>
      <c r="V19" s="88"/>
      <c r="W19" s="88"/>
      <c r="X19" s="88"/>
      <c r="Y19" s="88"/>
      <c r="Z19" s="88"/>
    </row>
    <row r="20" ht="12.75" customHeight="1">
      <c r="A20" s="93"/>
      <c r="B20" s="93"/>
      <c r="C20" s="88"/>
      <c r="D20" s="88"/>
      <c r="E20" s="88"/>
      <c r="F20" s="88"/>
      <c r="G20" s="88"/>
      <c r="H20" s="88"/>
      <c r="I20" s="88"/>
      <c r="J20" s="88"/>
      <c r="K20" s="88"/>
      <c r="L20" s="88"/>
      <c r="M20" s="88"/>
      <c r="N20" s="88"/>
      <c r="O20" s="88"/>
      <c r="P20" s="88"/>
      <c r="Q20" s="88"/>
      <c r="R20" s="88"/>
      <c r="S20" s="88"/>
      <c r="T20" s="88"/>
      <c r="U20" s="88"/>
      <c r="V20" s="88"/>
      <c r="W20" s="88"/>
      <c r="X20" s="88"/>
      <c r="Y20" s="88"/>
      <c r="Z20" s="88"/>
    </row>
    <row r="21" ht="12.75" customHeight="1">
      <c r="A21" s="93"/>
      <c r="B21" s="93"/>
      <c r="C21" s="88"/>
      <c r="D21" s="88"/>
      <c r="E21" s="88"/>
      <c r="F21" s="88"/>
      <c r="G21" s="88"/>
      <c r="H21" s="88"/>
      <c r="I21" s="88"/>
      <c r="J21" s="88"/>
      <c r="K21" s="88"/>
      <c r="L21" s="88"/>
      <c r="M21" s="88"/>
      <c r="N21" s="88"/>
      <c r="O21" s="88"/>
      <c r="P21" s="88"/>
      <c r="Q21" s="88"/>
      <c r="R21" s="88"/>
      <c r="S21" s="88"/>
      <c r="T21" s="88"/>
      <c r="U21" s="88"/>
      <c r="V21" s="88"/>
      <c r="W21" s="88"/>
      <c r="X21" s="88"/>
      <c r="Y21" s="88"/>
      <c r="Z21" s="88"/>
    </row>
    <row r="22" ht="12.75" customHeight="1">
      <c r="A22" s="93"/>
      <c r="B22" s="93"/>
      <c r="C22" s="88"/>
      <c r="D22" s="88"/>
      <c r="E22" s="88"/>
      <c r="F22" s="88"/>
      <c r="G22" s="88"/>
      <c r="H22" s="88"/>
      <c r="I22" s="88"/>
      <c r="J22" s="88"/>
      <c r="K22" s="88"/>
      <c r="L22" s="88"/>
      <c r="M22" s="88"/>
      <c r="N22" s="88"/>
      <c r="O22" s="88"/>
      <c r="P22" s="88"/>
      <c r="Q22" s="88"/>
      <c r="R22" s="88"/>
      <c r="S22" s="88"/>
      <c r="T22" s="88"/>
      <c r="U22" s="88"/>
      <c r="V22" s="88"/>
      <c r="W22" s="88"/>
      <c r="X22" s="88"/>
      <c r="Y22" s="88"/>
      <c r="Z22" s="88"/>
    </row>
    <row r="23" ht="12.75" customHeight="1">
      <c r="A23" s="93"/>
      <c r="B23" s="93"/>
      <c r="C23" s="88"/>
      <c r="D23" s="88"/>
      <c r="E23" s="88"/>
      <c r="F23" s="88"/>
      <c r="G23" s="88"/>
      <c r="H23" s="88"/>
      <c r="I23" s="88"/>
      <c r="J23" s="88"/>
      <c r="K23" s="88"/>
      <c r="L23" s="88"/>
      <c r="M23" s="88"/>
      <c r="N23" s="88"/>
      <c r="O23" s="88"/>
      <c r="P23" s="88"/>
      <c r="Q23" s="88"/>
      <c r="R23" s="88"/>
      <c r="S23" s="88"/>
      <c r="T23" s="88"/>
      <c r="U23" s="88"/>
      <c r="V23" s="88"/>
      <c r="W23" s="88"/>
      <c r="X23" s="88"/>
      <c r="Y23" s="88"/>
      <c r="Z23" s="88"/>
    </row>
    <row r="24" ht="12.75" customHeight="1">
      <c r="A24" s="93"/>
      <c r="B24" s="93"/>
      <c r="C24" s="88"/>
      <c r="D24" s="88"/>
      <c r="E24" s="88"/>
      <c r="F24" s="88"/>
      <c r="G24" s="88"/>
      <c r="H24" s="88"/>
      <c r="I24" s="88"/>
      <c r="J24" s="88"/>
      <c r="K24" s="88"/>
      <c r="L24" s="88"/>
      <c r="M24" s="88"/>
      <c r="N24" s="88"/>
      <c r="O24" s="88"/>
      <c r="P24" s="88"/>
      <c r="Q24" s="88"/>
      <c r="R24" s="88"/>
      <c r="S24" s="88"/>
      <c r="T24" s="88"/>
      <c r="U24" s="88"/>
      <c r="V24" s="88"/>
      <c r="W24" s="88"/>
      <c r="X24" s="88"/>
      <c r="Y24" s="88"/>
      <c r="Z24" s="88"/>
    </row>
    <row r="25" ht="12.75" customHeight="1">
      <c r="A25" s="93"/>
      <c r="B25" s="93"/>
      <c r="C25" s="88"/>
      <c r="D25" s="88"/>
      <c r="E25" s="88"/>
      <c r="F25" s="88"/>
      <c r="G25" s="88"/>
      <c r="H25" s="88"/>
      <c r="I25" s="88"/>
      <c r="J25" s="88"/>
      <c r="K25" s="88"/>
      <c r="L25" s="88"/>
      <c r="M25" s="88"/>
      <c r="N25" s="88"/>
      <c r="O25" s="88"/>
      <c r="P25" s="88"/>
      <c r="Q25" s="88"/>
      <c r="R25" s="88"/>
      <c r="S25" s="88"/>
      <c r="T25" s="88"/>
      <c r="U25" s="88"/>
      <c r="V25" s="88"/>
      <c r="W25" s="88"/>
      <c r="X25" s="88"/>
      <c r="Y25" s="88"/>
      <c r="Z25" s="88"/>
    </row>
    <row r="26" ht="12.75" customHeight="1">
      <c r="A26" s="93"/>
      <c r="B26" s="93"/>
      <c r="C26" s="88"/>
      <c r="D26" s="88"/>
      <c r="E26" s="88"/>
      <c r="F26" s="88"/>
      <c r="G26" s="88"/>
      <c r="H26" s="88"/>
      <c r="I26" s="88"/>
      <c r="J26" s="88"/>
      <c r="K26" s="88"/>
      <c r="L26" s="88"/>
      <c r="M26" s="88"/>
      <c r="N26" s="88"/>
      <c r="O26" s="88"/>
      <c r="P26" s="88"/>
      <c r="Q26" s="88"/>
      <c r="R26" s="88"/>
      <c r="S26" s="88"/>
      <c r="T26" s="88"/>
      <c r="U26" s="88"/>
      <c r="V26" s="88"/>
      <c r="W26" s="88"/>
      <c r="X26" s="88"/>
      <c r="Y26" s="88"/>
      <c r="Z26" s="88"/>
    </row>
    <row r="27" ht="12.75" customHeight="1">
      <c r="A27" s="93"/>
      <c r="B27" s="93"/>
      <c r="C27" s="88"/>
      <c r="D27" s="88"/>
      <c r="E27" s="88"/>
      <c r="F27" s="88"/>
      <c r="G27" s="88"/>
      <c r="H27" s="88"/>
      <c r="I27" s="88"/>
      <c r="J27" s="88"/>
      <c r="K27" s="88"/>
      <c r="L27" s="88"/>
      <c r="M27" s="88"/>
      <c r="N27" s="88"/>
      <c r="O27" s="88"/>
      <c r="P27" s="88"/>
      <c r="Q27" s="88"/>
      <c r="R27" s="88"/>
      <c r="S27" s="88"/>
      <c r="T27" s="88"/>
      <c r="U27" s="88"/>
      <c r="V27" s="88"/>
      <c r="W27" s="88"/>
      <c r="X27" s="88"/>
      <c r="Y27" s="88"/>
      <c r="Z27" s="88"/>
    </row>
    <row r="28" ht="12.75" customHeight="1">
      <c r="A28" s="93"/>
      <c r="B28" s="93"/>
      <c r="C28" s="88"/>
      <c r="D28" s="88"/>
      <c r="E28" s="88"/>
      <c r="F28" s="88"/>
      <c r="G28" s="88"/>
      <c r="H28" s="88"/>
      <c r="I28" s="88"/>
      <c r="J28" s="88"/>
      <c r="K28" s="88"/>
      <c r="L28" s="88"/>
      <c r="M28" s="88"/>
      <c r="N28" s="88"/>
      <c r="O28" s="88"/>
      <c r="P28" s="88"/>
      <c r="Q28" s="88"/>
      <c r="R28" s="88"/>
      <c r="S28" s="88"/>
      <c r="T28" s="88"/>
      <c r="U28" s="88"/>
      <c r="V28" s="88"/>
      <c r="W28" s="88"/>
      <c r="X28" s="88"/>
      <c r="Y28" s="88"/>
      <c r="Z28" s="88"/>
    </row>
    <row r="29" ht="12.75" customHeight="1">
      <c r="A29" s="93"/>
      <c r="B29" s="93"/>
      <c r="C29" s="88"/>
      <c r="D29" s="88"/>
      <c r="E29" s="88"/>
      <c r="F29" s="88"/>
      <c r="G29" s="88"/>
      <c r="H29" s="88"/>
      <c r="I29" s="88"/>
      <c r="J29" s="88"/>
      <c r="K29" s="88"/>
      <c r="L29" s="88"/>
      <c r="M29" s="88"/>
      <c r="N29" s="88"/>
      <c r="O29" s="88"/>
      <c r="P29" s="88"/>
      <c r="Q29" s="88"/>
      <c r="R29" s="88"/>
      <c r="S29" s="88"/>
      <c r="T29" s="88"/>
      <c r="U29" s="88"/>
      <c r="V29" s="88"/>
      <c r="W29" s="88"/>
      <c r="X29" s="88"/>
      <c r="Y29" s="88"/>
      <c r="Z29" s="88"/>
    </row>
    <row r="30" ht="12.75" customHeight="1">
      <c r="A30" s="93"/>
      <c r="B30" s="93"/>
      <c r="C30" s="88"/>
      <c r="D30" s="88"/>
      <c r="E30" s="88"/>
      <c r="F30" s="88"/>
      <c r="G30" s="88"/>
      <c r="H30" s="88"/>
      <c r="I30" s="88"/>
      <c r="J30" s="88"/>
      <c r="K30" s="88"/>
      <c r="L30" s="88"/>
      <c r="M30" s="88"/>
      <c r="N30" s="88"/>
      <c r="O30" s="88"/>
      <c r="P30" s="88"/>
      <c r="Q30" s="88"/>
      <c r="R30" s="88"/>
      <c r="S30" s="88"/>
      <c r="T30" s="88"/>
      <c r="U30" s="88"/>
      <c r="V30" s="88"/>
      <c r="W30" s="88"/>
      <c r="X30" s="88"/>
      <c r="Y30" s="88"/>
      <c r="Z30" s="88"/>
    </row>
    <row r="31" ht="12.75" customHeight="1">
      <c r="A31" s="93"/>
      <c r="B31" s="93"/>
      <c r="C31" s="88"/>
      <c r="D31" s="88"/>
      <c r="E31" s="88"/>
      <c r="F31" s="88"/>
      <c r="G31" s="88"/>
      <c r="H31" s="88"/>
      <c r="I31" s="88"/>
      <c r="J31" s="88"/>
      <c r="K31" s="88"/>
      <c r="L31" s="88"/>
      <c r="M31" s="88"/>
      <c r="N31" s="88"/>
      <c r="O31" s="88"/>
      <c r="P31" s="88"/>
      <c r="Q31" s="88"/>
      <c r="R31" s="88"/>
      <c r="S31" s="88"/>
      <c r="T31" s="88"/>
      <c r="U31" s="88"/>
      <c r="V31" s="88"/>
      <c r="W31" s="88"/>
      <c r="X31" s="88"/>
      <c r="Y31" s="88"/>
      <c r="Z31" s="88"/>
    </row>
    <row r="32" ht="12.75" customHeight="1">
      <c r="A32" s="93"/>
      <c r="B32" s="93"/>
      <c r="C32" s="88"/>
      <c r="D32" s="88"/>
      <c r="E32" s="88"/>
      <c r="F32" s="88"/>
      <c r="G32" s="88"/>
      <c r="H32" s="88"/>
      <c r="I32" s="88"/>
      <c r="J32" s="88"/>
      <c r="K32" s="88"/>
      <c r="L32" s="88"/>
      <c r="M32" s="88"/>
      <c r="N32" s="88"/>
      <c r="O32" s="88"/>
      <c r="P32" s="88"/>
      <c r="Q32" s="88"/>
      <c r="R32" s="88"/>
      <c r="S32" s="88"/>
      <c r="T32" s="88"/>
      <c r="U32" s="88"/>
      <c r="V32" s="88"/>
      <c r="W32" s="88"/>
      <c r="X32" s="88"/>
      <c r="Y32" s="88"/>
      <c r="Z32" s="88"/>
    </row>
    <row r="33" ht="12.75" customHeight="1">
      <c r="A33" s="93"/>
      <c r="B33" s="93"/>
      <c r="C33" s="88"/>
      <c r="D33" s="88"/>
      <c r="E33" s="88"/>
      <c r="F33" s="88"/>
      <c r="G33" s="88"/>
      <c r="H33" s="88"/>
      <c r="I33" s="88"/>
      <c r="J33" s="88"/>
      <c r="K33" s="88"/>
      <c r="L33" s="88"/>
      <c r="M33" s="88"/>
      <c r="N33" s="88"/>
      <c r="O33" s="88"/>
      <c r="P33" s="88"/>
      <c r="Q33" s="88"/>
      <c r="R33" s="88"/>
      <c r="S33" s="88"/>
      <c r="T33" s="88"/>
      <c r="U33" s="88"/>
      <c r="V33" s="88"/>
      <c r="W33" s="88"/>
      <c r="X33" s="88"/>
      <c r="Y33" s="88"/>
      <c r="Z33" s="88"/>
    </row>
    <row r="34" ht="12.75" customHeight="1">
      <c r="A34" s="93"/>
      <c r="B34" s="93"/>
      <c r="C34" s="88"/>
      <c r="D34" s="88"/>
      <c r="E34" s="88"/>
      <c r="F34" s="88"/>
      <c r="G34" s="88"/>
      <c r="H34" s="88"/>
      <c r="I34" s="88"/>
      <c r="J34" s="88"/>
      <c r="K34" s="88"/>
      <c r="L34" s="88"/>
      <c r="M34" s="88"/>
      <c r="N34" s="88"/>
      <c r="O34" s="88"/>
      <c r="P34" s="88"/>
      <c r="Q34" s="88"/>
      <c r="R34" s="88"/>
      <c r="S34" s="88"/>
      <c r="T34" s="88"/>
      <c r="U34" s="88"/>
      <c r="V34" s="88"/>
      <c r="W34" s="88"/>
      <c r="X34" s="88"/>
      <c r="Y34" s="88"/>
      <c r="Z34" s="88"/>
    </row>
    <row r="35" ht="12.75" customHeight="1">
      <c r="A35" s="93"/>
      <c r="B35" s="93"/>
      <c r="C35" s="88"/>
      <c r="D35" s="88"/>
      <c r="E35" s="88"/>
      <c r="F35" s="88"/>
      <c r="G35" s="88"/>
      <c r="H35" s="88"/>
      <c r="I35" s="88"/>
      <c r="J35" s="88"/>
      <c r="K35" s="88"/>
      <c r="L35" s="88"/>
      <c r="M35" s="88"/>
      <c r="N35" s="88"/>
      <c r="O35" s="88"/>
      <c r="P35" s="88"/>
      <c r="Q35" s="88"/>
      <c r="R35" s="88"/>
      <c r="S35" s="88"/>
      <c r="T35" s="88"/>
      <c r="U35" s="88"/>
      <c r="V35" s="88"/>
      <c r="W35" s="88"/>
      <c r="X35" s="88"/>
      <c r="Y35" s="88"/>
      <c r="Z35" s="88"/>
    </row>
    <row r="36" ht="12.75" customHeight="1">
      <c r="A36" s="93"/>
      <c r="B36" s="93"/>
      <c r="C36" s="88"/>
      <c r="D36" s="88"/>
      <c r="E36" s="88"/>
      <c r="F36" s="88"/>
      <c r="G36" s="88"/>
      <c r="H36" s="88"/>
      <c r="I36" s="88"/>
      <c r="J36" s="88"/>
      <c r="K36" s="88"/>
      <c r="L36" s="88"/>
      <c r="M36" s="88"/>
      <c r="N36" s="88"/>
      <c r="O36" s="88"/>
      <c r="P36" s="88"/>
      <c r="Q36" s="88"/>
      <c r="R36" s="88"/>
      <c r="S36" s="88"/>
      <c r="T36" s="88"/>
      <c r="U36" s="88"/>
      <c r="V36" s="88"/>
      <c r="W36" s="88"/>
      <c r="X36" s="88"/>
      <c r="Y36" s="88"/>
      <c r="Z36" s="88"/>
    </row>
    <row r="37" ht="12.75" customHeight="1">
      <c r="A37" s="93"/>
      <c r="B37" s="93"/>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2.75" customHeight="1">
      <c r="A38" s="93"/>
      <c r="B38" s="93"/>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2.75" customHeight="1">
      <c r="A39" s="93"/>
      <c r="B39" s="93"/>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2.75" customHeight="1">
      <c r="A40" s="93"/>
      <c r="B40" s="93"/>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2.75" customHeight="1">
      <c r="A41" s="93"/>
      <c r="B41" s="93"/>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2.75" customHeight="1">
      <c r="A42" s="93"/>
      <c r="B42" s="93"/>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2.75" customHeight="1">
      <c r="A43" s="93"/>
      <c r="B43" s="93"/>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2.75" customHeight="1">
      <c r="A44" s="93"/>
      <c r="B44" s="93"/>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2.75" customHeight="1">
      <c r="A45" s="93"/>
      <c r="B45" s="93"/>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2.75" customHeight="1">
      <c r="A46" s="93"/>
      <c r="B46" s="93"/>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2.75" customHeight="1">
      <c r="A47" s="93"/>
      <c r="B47" s="93"/>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2.75" customHeight="1">
      <c r="A48" s="93"/>
      <c r="B48" s="93"/>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2.75" customHeight="1">
      <c r="A49" s="93"/>
      <c r="B49" s="93"/>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2.75" customHeight="1">
      <c r="A50" s="93"/>
      <c r="B50" s="93"/>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2.75" customHeight="1">
      <c r="A51" s="93"/>
      <c r="B51" s="93"/>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2.75" customHeight="1">
      <c r="A52" s="93"/>
      <c r="B52" s="93"/>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2.75" customHeight="1">
      <c r="A53" s="93"/>
      <c r="B53" s="93"/>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2.75" customHeight="1">
      <c r="A54" s="93"/>
      <c r="B54" s="93"/>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2.75" customHeight="1">
      <c r="A55" s="93"/>
      <c r="B55" s="93"/>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2.75" customHeight="1">
      <c r="A56" s="93"/>
      <c r="B56" s="93"/>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2.75" customHeight="1">
      <c r="A57" s="93"/>
      <c r="B57" s="93"/>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2.75" customHeight="1">
      <c r="A58" s="93"/>
      <c r="B58" s="93"/>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2.75" customHeight="1">
      <c r="A59" s="93"/>
      <c r="B59" s="93"/>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2.75" customHeight="1">
      <c r="A60" s="93"/>
      <c r="B60" s="93"/>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2.75" customHeight="1">
      <c r="A61" s="93"/>
      <c r="B61" s="93"/>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2.75" customHeight="1">
      <c r="A62" s="93"/>
      <c r="B62" s="93"/>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2.75" customHeight="1">
      <c r="A63" s="93"/>
      <c r="B63" s="93"/>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2.75" customHeight="1">
      <c r="A64" s="93"/>
      <c r="B64" s="93"/>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2.75" customHeight="1">
      <c r="A65" s="93"/>
      <c r="B65" s="93"/>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2.75" customHeight="1">
      <c r="A66" s="93"/>
      <c r="B66" s="93"/>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2.75" customHeight="1">
      <c r="A67" s="93"/>
      <c r="B67" s="93"/>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2.75" customHeight="1">
      <c r="A68" s="93"/>
      <c r="B68" s="93"/>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2.75" customHeight="1">
      <c r="A69" s="93"/>
      <c r="B69" s="93"/>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2.75" customHeight="1">
      <c r="A70" s="93"/>
      <c r="B70" s="93"/>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2.75" customHeight="1">
      <c r="A71" s="93"/>
      <c r="B71" s="93"/>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2.75" customHeight="1">
      <c r="A72" s="93"/>
      <c r="B72" s="93"/>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2.75" customHeight="1">
      <c r="A73" s="93"/>
      <c r="B73" s="93"/>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2.75" customHeight="1">
      <c r="A74" s="93"/>
      <c r="B74" s="93"/>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2.75" customHeight="1">
      <c r="A75" s="93"/>
      <c r="B75" s="93"/>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2.75" customHeight="1">
      <c r="A76" s="93"/>
      <c r="B76" s="93"/>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2.75" customHeight="1">
      <c r="A77" s="93"/>
      <c r="B77" s="93"/>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2.75" customHeight="1">
      <c r="A78" s="93"/>
      <c r="B78" s="93"/>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2.75" customHeight="1">
      <c r="A79" s="93"/>
      <c r="B79" s="93"/>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2.75" customHeight="1">
      <c r="A80" s="93"/>
      <c r="B80" s="93"/>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2.75" customHeight="1">
      <c r="A81" s="93"/>
      <c r="B81" s="93"/>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2.75" customHeight="1">
      <c r="A82" s="93"/>
      <c r="B82" s="93"/>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2.75" customHeight="1">
      <c r="A83" s="93"/>
      <c r="B83" s="93"/>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2.75" customHeight="1">
      <c r="A84" s="93"/>
      <c r="B84" s="93"/>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2.75" customHeight="1">
      <c r="A85" s="93"/>
      <c r="B85" s="93"/>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2.75" customHeight="1">
      <c r="A86" s="93"/>
      <c r="B86" s="93"/>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2.75" customHeight="1">
      <c r="A87" s="93"/>
      <c r="B87" s="93"/>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2.75" customHeight="1">
      <c r="A88" s="93"/>
      <c r="B88" s="93"/>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2.75" customHeight="1">
      <c r="A89" s="93"/>
      <c r="B89" s="93"/>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2.75" customHeight="1">
      <c r="A90" s="93"/>
      <c r="B90" s="93"/>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2.75" customHeight="1">
      <c r="A91" s="93"/>
      <c r="B91" s="93"/>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2.75" customHeight="1">
      <c r="A92" s="93"/>
      <c r="B92" s="93"/>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2.75" customHeight="1">
      <c r="A93" s="93"/>
      <c r="B93" s="93"/>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2.75" customHeight="1">
      <c r="A94" s="93"/>
      <c r="B94" s="93"/>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2.75" customHeight="1">
      <c r="A95" s="93"/>
      <c r="B95" s="93"/>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2.75" customHeight="1">
      <c r="A96" s="93"/>
      <c r="B96" s="93"/>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2.75" customHeight="1">
      <c r="A97" s="93"/>
      <c r="B97" s="93"/>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2.75" customHeight="1">
      <c r="A98" s="93"/>
      <c r="B98" s="93"/>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2.75" customHeight="1">
      <c r="A99" s="93"/>
      <c r="B99" s="93"/>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2.75" customHeight="1">
      <c r="A100" s="93"/>
      <c r="B100" s="93"/>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2.75" customHeight="1">
      <c r="A101" s="93"/>
      <c r="B101" s="93"/>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2.75" customHeight="1">
      <c r="A102" s="93"/>
      <c r="B102" s="93"/>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2.75" customHeight="1">
      <c r="A103" s="93"/>
      <c r="B103" s="93"/>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2.75" customHeight="1">
      <c r="A104" s="93"/>
      <c r="B104" s="93"/>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2.75" customHeight="1">
      <c r="A105" s="93"/>
      <c r="B105" s="93"/>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2.75" customHeight="1">
      <c r="A106" s="93"/>
      <c r="B106" s="93"/>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2.75" customHeight="1">
      <c r="A107" s="93"/>
      <c r="B107" s="93"/>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2.75" customHeight="1">
      <c r="A108" s="93"/>
      <c r="B108" s="93"/>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2.75" customHeight="1">
      <c r="A109" s="93"/>
      <c r="B109" s="93"/>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2.75" customHeight="1">
      <c r="A110" s="93"/>
      <c r="B110" s="93"/>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2.75" customHeight="1">
      <c r="A111" s="93"/>
      <c r="B111" s="93"/>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2.75" customHeight="1">
      <c r="A112" s="93"/>
      <c r="B112" s="93"/>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2.75" customHeight="1">
      <c r="A113" s="93"/>
      <c r="B113" s="93"/>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2.75" customHeight="1">
      <c r="A114" s="93"/>
      <c r="B114" s="93"/>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2.75" customHeight="1">
      <c r="A115" s="93"/>
      <c r="B115" s="93"/>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2.75" customHeight="1">
      <c r="A116" s="93"/>
      <c r="B116" s="93"/>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2.75" customHeight="1">
      <c r="A117" s="93"/>
      <c r="B117" s="93"/>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2.75" customHeight="1">
      <c r="A118" s="93"/>
      <c r="B118" s="93"/>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2.75" customHeight="1">
      <c r="A119" s="93"/>
      <c r="B119" s="93"/>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2.75" customHeight="1">
      <c r="A120" s="93"/>
      <c r="B120" s="93"/>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2.75" customHeight="1">
      <c r="A121" s="93"/>
      <c r="B121" s="93"/>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2.75" customHeight="1">
      <c r="A122" s="93"/>
      <c r="B122" s="93"/>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2.75" customHeight="1">
      <c r="A123" s="93"/>
      <c r="B123" s="93"/>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2.75" customHeight="1">
      <c r="A124" s="93"/>
      <c r="B124" s="93"/>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2.75" customHeight="1">
      <c r="A125" s="93"/>
      <c r="B125" s="93"/>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2.75" customHeight="1">
      <c r="A126" s="93"/>
      <c r="B126" s="93"/>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2.75" customHeight="1">
      <c r="A127" s="93"/>
      <c r="B127" s="93"/>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2.75" customHeight="1">
      <c r="A128" s="93"/>
      <c r="B128" s="93"/>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2.75" customHeight="1">
      <c r="A129" s="93"/>
      <c r="B129" s="93"/>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2.75" customHeight="1">
      <c r="A130" s="93"/>
      <c r="B130" s="93"/>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2.75" customHeight="1">
      <c r="A131" s="93"/>
      <c r="B131" s="93"/>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2.75" customHeight="1">
      <c r="A132" s="93"/>
      <c r="B132" s="93"/>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2.75" customHeight="1">
      <c r="A133" s="93"/>
      <c r="B133" s="93"/>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2.75" customHeight="1">
      <c r="A134" s="93"/>
      <c r="B134" s="93"/>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2.75" customHeight="1">
      <c r="A135" s="93"/>
      <c r="B135" s="93"/>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2.75" customHeight="1">
      <c r="A136" s="93"/>
      <c r="B136" s="93"/>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2.75" customHeight="1">
      <c r="A137" s="93"/>
      <c r="B137" s="93"/>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2.75" customHeight="1">
      <c r="A138" s="93"/>
      <c r="B138" s="93"/>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2.75" customHeight="1">
      <c r="A139" s="93"/>
      <c r="B139" s="93"/>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2.75" customHeight="1">
      <c r="A140" s="93"/>
      <c r="B140" s="93"/>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2.75" customHeight="1">
      <c r="A141" s="93"/>
      <c r="B141" s="93"/>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2.75" customHeight="1">
      <c r="A142" s="93"/>
      <c r="B142" s="93"/>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2.75" customHeight="1">
      <c r="A143" s="93"/>
      <c r="B143" s="93"/>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2.75" customHeight="1">
      <c r="A144" s="93"/>
      <c r="B144" s="93"/>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2.75" customHeight="1">
      <c r="A145" s="93"/>
      <c r="B145" s="93"/>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2.75" customHeight="1">
      <c r="A146" s="93"/>
      <c r="B146" s="93"/>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2.75" customHeight="1">
      <c r="A147" s="93"/>
      <c r="B147" s="93"/>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2.75" customHeight="1">
      <c r="A148" s="93"/>
      <c r="B148" s="93"/>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2.75" customHeight="1">
      <c r="A149" s="93"/>
      <c r="B149" s="93"/>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2.75" customHeight="1">
      <c r="A150" s="93"/>
      <c r="B150" s="93"/>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2.75" customHeight="1">
      <c r="A151" s="93"/>
      <c r="B151" s="93"/>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2.75" customHeight="1">
      <c r="A152" s="93"/>
      <c r="B152" s="93"/>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2.75" customHeight="1">
      <c r="A153" s="93"/>
      <c r="B153" s="93"/>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2.75" customHeight="1">
      <c r="A154" s="93"/>
      <c r="B154" s="93"/>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2.75" customHeight="1">
      <c r="A155" s="93"/>
      <c r="B155" s="93"/>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2.75" customHeight="1">
      <c r="A156" s="93"/>
      <c r="B156" s="93"/>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2.75" customHeight="1">
      <c r="A157" s="93"/>
      <c r="B157" s="93"/>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2.75" customHeight="1">
      <c r="A158" s="93"/>
      <c r="B158" s="93"/>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2.75" customHeight="1">
      <c r="A159" s="93"/>
      <c r="B159" s="93"/>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2.75" customHeight="1">
      <c r="A160" s="93"/>
      <c r="B160" s="93"/>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2.75" customHeight="1">
      <c r="A161" s="93"/>
      <c r="B161" s="93"/>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2.75" customHeight="1">
      <c r="A162" s="93"/>
      <c r="B162" s="93"/>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2.75" customHeight="1">
      <c r="A163" s="93"/>
      <c r="B163" s="93"/>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2.75" customHeight="1">
      <c r="A164" s="93"/>
      <c r="B164" s="93"/>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2.75" customHeight="1">
      <c r="A165" s="93"/>
      <c r="B165" s="93"/>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2.75" customHeight="1">
      <c r="A166" s="93"/>
      <c r="B166" s="93"/>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2.75" customHeight="1">
      <c r="A167" s="93"/>
      <c r="B167" s="93"/>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2.75" customHeight="1">
      <c r="A168" s="93"/>
      <c r="B168" s="93"/>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2.75" customHeight="1">
      <c r="A169" s="93"/>
      <c r="B169" s="93"/>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2.75" customHeight="1">
      <c r="A170" s="93"/>
      <c r="B170" s="93"/>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2.75" customHeight="1">
      <c r="A171" s="93"/>
      <c r="B171" s="93"/>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2.75" customHeight="1">
      <c r="A172" s="93"/>
      <c r="B172" s="93"/>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2.75" customHeight="1">
      <c r="A173" s="93"/>
      <c r="B173" s="93"/>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2.75" customHeight="1">
      <c r="A174" s="93"/>
      <c r="B174" s="93"/>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2.75" customHeight="1">
      <c r="A175" s="93"/>
      <c r="B175" s="93"/>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2.75" customHeight="1">
      <c r="A176" s="93"/>
      <c r="B176" s="93"/>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2.75" customHeight="1">
      <c r="A177" s="93"/>
      <c r="B177" s="93"/>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2.75" customHeight="1">
      <c r="A178" s="93"/>
      <c r="B178" s="93"/>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2.75" customHeight="1">
      <c r="A179" s="93"/>
      <c r="B179" s="93"/>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2.75" customHeight="1">
      <c r="A180" s="93"/>
      <c r="B180" s="93"/>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2.75" customHeight="1">
      <c r="A181" s="93"/>
      <c r="B181" s="93"/>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2.75" customHeight="1">
      <c r="A182" s="93"/>
      <c r="B182" s="93"/>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2.75" customHeight="1">
      <c r="A183" s="93"/>
      <c r="B183" s="93"/>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2.75" customHeight="1">
      <c r="A184" s="93"/>
      <c r="B184" s="93"/>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2.75" customHeight="1">
      <c r="A185" s="93"/>
      <c r="B185" s="93"/>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2.75" customHeight="1">
      <c r="A186" s="93"/>
      <c r="B186" s="93"/>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2.75" customHeight="1">
      <c r="A187" s="93"/>
      <c r="B187" s="93"/>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2.75" customHeight="1">
      <c r="A188" s="93"/>
      <c r="B188" s="93"/>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2.75" customHeight="1">
      <c r="A189" s="93"/>
      <c r="B189" s="93"/>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2.75" customHeight="1">
      <c r="A190" s="93"/>
      <c r="B190" s="93"/>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2.75" customHeight="1">
      <c r="A191" s="93"/>
      <c r="B191" s="93"/>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2.75" customHeight="1">
      <c r="A192" s="93"/>
      <c r="B192" s="93"/>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2.75" customHeight="1">
      <c r="A193" s="93"/>
      <c r="B193" s="93"/>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2.75" customHeight="1">
      <c r="A194" s="93"/>
      <c r="B194" s="93"/>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2.75" customHeight="1">
      <c r="A195" s="93"/>
      <c r="B195" s="93"/>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2.75" customHeight="1">
      <c r="A196" s="93"/>
      <c r="B196" s="93"/>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2.75" customHeight="1">
      <c r="A197" s="93"/>
      <c r="B197" s="93"/>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2.75" customHeight="1">
      <c r="A198" s="93"/>
      <c r="B198" s="93"/>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2.75" customHeight="1">
      <c r="A199" s="93"/>
      <c r="B199" s="93"/>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2.75" customHeight="1">
      <c r="A200" s="93"/>
      <c r="B200" s="93"/>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2.75" customHeight="1">
      <c r="A201" s="93"/>
      <c r="B201" s="93"/>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2.75" customHeight="1">
      <c r="A202" s="93"/>
      <c r="B202" s="93"/>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2.75" customHeight="1">
      <c r="A203" s="93"/>
      <c r="B203" s="93"/>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2.75" customHeight="1">
      <c r="A204" s="93"/>
      <c r="B204" s="93"/>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2.75" customHeight="1">
      <c r="A205" s="93"/>
      <c r="B205" s="93"/>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2.75" customHeight="1">
      <c r="A206" s="93"/>
      <c r="B206" s="93"/>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2.75" customHeight="1">
      <c r="A207" s="93"/>
      <c r="B207" s="93"/>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2.75" customHeight="1">
      <c r="A208" s="93"/>
      <c r="B208" s="93"/>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2.75" customHeight="1">
      <c r="A209" s="93"/>
      <c r="B209" s="93"/>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2.75" customHeight="1">
      <c r="A210" s="93"/>
      <c r="B210" s="93"/>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2.75" customHeight="1">
      <c r="A211" s="93"/>
      <c r="B211" s="93"/>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2.75" customHeight="1">
      <c r="A212" s="93"/>
      <c r="B212" s="93"/>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2.75" customHeight="1">
      <c r="A213" s="93"/>
      <c r="B213" s="93"/>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2.75" customHeight="1">
      <c r="A214" s="93"/>
      <c r="B214" s="93"/>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2.75" customHeight="1">
      <c r="A215" s="93"/>
      <c r="B215" s="93"/>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2.75" customHeight="1">
      <c r="A216" s="93"/>
      <c r="B216" s="93"/>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2.75" customHeight="1">
      <c r="A217" s="93"/>
      <c r="B217" s="93"/>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2.75" customHeight="1">
      <c r="A218" s="93"/>
      <c r="B218" s="93"/>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2.75" customHeight="1">
      <c r="A219" s="93"/>
      <c r="B219" s="93"/>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2.75" customHeight="1">
      <c r="A220" s="93"/>
      <c r="B220" s="93"/>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2.75" customHeight="1">
      <c r="A221" s="93"/>
      <c r="B221" s="93"/>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2.75" customHeight="1">
      <c r="A222" s="93"/>
      <c r="B222" s="93"/>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2.75" customHeight="1">
      <c r="A223" s="93"/>
      <c r="B223" s="93"/>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2.75" customHeight="1">
      <c r="A224" s="93"/>
      <c r="B224" s="93"/>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2.75" customHeight="1">
      <c r="A225" s="93"/>
      <c r="B225" s="93"/>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2.75" customHeight="1">
      <c r="A226" s="93"/>
      <c r="B226" s="93"/>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2.75" customHeight="1">
      <c r="A227" s="93"/>
      <c r="B227" s="93"/>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2.75" customHeight="1">
      <c r="A228" s="93"/>
      <c r="B228" s="93"/>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2.75" customHeight="1">
      <c r="A229" s="93"/>
      <c r="B229" s="93"/>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2.75" customHeight="1">
      <c r="A230" s="93"/>
      <c r="B230" s="93"/>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2.75" customHeight="1">
      <c r="A231" s="93"/>
      <c r="B231" s="93"/>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2.75" customHeight="1">
      <c r="A232" s="93"/>
      <c r="B232" s="93"/>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2.75" customHeight="1">
      <c r="A233" s="93"/>
      <c r="B233" s="93"/>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2.75" customHeight="1">
      <c r="A234" s="93"/>
      <c r="B234" s="93"/>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2.75" customHeight="1">
      <c r="A235" s="93"/>
      <c r="B235" s="93"/>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2.75" customHeight="1">
      <c r="A236" s="93"/>
      <c r="B236" s="93"/>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2.75" customHeight="1">
      <c r="A237" s="93"/>
      <c r="B237" s="93"/>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2.75" customHeight="1">
      <c r="A238" s="93"/>
      <c r="B238" s="93"/>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2.75" customHeight="1">
      <c r="A239" s="93"/>
      <c r="B239" s="93"/>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2.75" customHeight="1">
      <c r="A240" s="93"/>
      <c r="B240" s="93"/>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2.75" customHeight="1">
      <c r="A241" s="93"/>
      <c r="B241" s="93"/>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2.75" customHeight="1">
      <c r="A242" s="93"/>
      <c r="B242" s="93"/>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2.75" customHeight="1">
      <c r="A243" s="93"/>
      <c r="B243" s="93"/>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2.75" customHeight="1">
      <c r="A244" s="93"/>
      <c r="B244" s="93"/>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2.75" customHeight="1">
      <c r="A245" s="93"/>
      <c r="B245" s="93"/>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2.75" customHeight="1">
      <c r="A246" s="93"/>
      <c r="B246" s="93"/>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2.75" customHeight="1">
      <c r="A247" s="93"/>
      <c r="B247" s="93"/>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2.75" customHeight="1">
      <c r="A248" s="93"/>
      <c r="B248" s="93"/>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2.75" customHeight="1">
      <c r="A249" s="93"/>
      <c r="B249" s="93"/>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2.75" customHeight="1">
      <c r="A250" s="93"/>
      <c r="B250" s="93"/>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2.75" customHeight="1">
      <c r="A251" s="93"/>
      <c r="B251" s="93"/>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2.75" customHeight="1">
      <c r="A252" s="93"/>
      <c r="B252" s="93"/>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2.75" customHeight="1">
      <c r="A253" s="93"/>
      <c r="B253" s="93"/>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2.75" customHeight="1">
      <c r="A254" s="93"/>
      <c r="B254" s="93"/>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2.75" customHeight="1">
      <c r="A255" s="93"/>
      <c r="B255" s="93"/>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2.75" customHeight="1">
      <c r="A256" s="93"/>
      <c r="B256" s="93"/>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2.75" customHeight="1">
      <c r="A257" s="93"/>
      <c r="B257" s="93"/>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2.75" customHeight="1">
      <c r="A258" s="93"/>
      <c r="B258" s="93"/>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2.75" customHeight="1">
      <c r="A259" s="93"/>
      <c r="B259" s="93"/>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2.75" customHeight="1">
      <c r="A260" s="93"/>
      <c r="B260" s="93"/>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2.75" customHeight="1">
      <c r="A261" s="93"/>
      <c r="B261" s="93"/>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2.75" customHeight="1">
      <c r="A262" s="93"/>
      <c r="B262" s="93"/>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2.75" customHeight="1">
      <c r="A263" s="93"/>
      <c r="B263" s="93"/>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2.75" customHeight="1">
      <c r="A264" s="93"/>
      <c r="B264" s="93"/>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2.75" customHeight="1">
      <c r="A265" s="93"/>
      <c r="B265" s="93"/>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2.75" customHeight="1">
      <c r="A266" s="93"/>
      <c r="B266" s="93"/>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2.75" customHeight="1">
      <c r="A267" s="93"/>
      <c r="B267" s="93"/>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2.75" customHeight="1">
      <c r="A268" s="93"/>
      <c r="B268" s="93"/>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2.75" customHeight="1">
      <c r="A269" s="93"/>
      <c r="B269" s="93"/>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2.75" customHeight="1">
      <c r="A270" s="93"/>
      <c r="B270" s="93"/>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2.75" customHeight="1">
      <c r="A271" s="93"/>
      <c r="B271" s="93"/>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2.75" customHeight="1">
      <c r="A272" s="93"/>
      <c r="B272" s="93"/>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2.75" customHeight="1">
      <c r="A273" s="93"/>
      <c r="B273" s="93"/>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2.75" customHeight="1">
      <c r="A274" s="93"/>
      <c r="B274" s="93"/>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2.75" customHeight="1">
      <c r="A275" s="93"/>
      <c r="B275" s="93"/>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2.75" customHeight="1">
      <c r="A276" s="93"/>
      <c r="B276" s="93"/>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2.75" customHeight="1">
      <c r="A277" s="93"/>
      <c r="B277" s="93"/>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2.75" customHeight="1">
      <c r="A278" s="93"/>
      <c r="B278" s="93"/>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2.75" customHeight="1">
      <c r="A279" s="93"/>
      <c r="B279" s="93"/>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2.75" customHeight="1">
      <c r="A280" s="93"/>
      <c r="B280" s="93"/>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2.75" customHeight="1">
      <c r="A281" s="93"/>
      <c r="B281" s="93"/>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2.75" customHeight="1">
      <c r="A282" s="93"/>
      <c r="B282" s="93"/>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2.75" customHeight="1">
      <c r="A283" s="93"/>
      <c r="B283" s="93"/>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2.75" customHeight="1">
      <c r="A284" s="93"/>
      <c r="B284" s="93"/>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2.75" customHeight="1">
      <c r="A285" s="93"/>
      <c r="B285" s="93"/>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2.75" customHeight="1">
      <c r="A286" s="93"/>
      <c r="B286" s="93"/>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2.75" customHeight="1">
      <c r="A287" s="93"/>
      <c r="B287" s="93"/>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2.75" customHeight="1">
      <c r="A288" s="93"/>
      <c r="B288" s="93"/>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2.75" customHeight="1">
      <c r="A289" s="93"/>
      <c r="B289" s="93"/>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2.75" customHeight="1">
      <c r="A290" s="93"/>
      <c r="B290" s="93"/>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2.75" customHeight="1">
      <c r="A291" s="93"/>
      <c r="B291" s="93"/>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2.75" customHeight="1">
      <c r="A292" s="93"/>
      <c r="B292" s="93"/>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2.75" customHeight="1">
      <c r="A293" s="93"/>
      <c r="B293" s="93"/>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2.75" customHeight="1">
      <c r="A294" s="93"/>
      <c r="B294" s="93"/>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2.75" customHeight="1">
      <c r="A295" s="93"/>
      <c r="B295" s="93"/>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2.75" customHeight="1">
      <c r="A296" s="93"/>
      <c r="B296" s="93"/>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2.75" customHeight="1">
      <c r="A297" s="93"/>
      <c r="B297" s="93"/>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2.75" customHeight="1">
      <c r="A298" s="93"/>
      <c r="B298" s="93"/>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2.75" customHeight="1">
      <c r="A299" s="93"/>
      <c r="B299" s="93"/>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2.75" customHeight="1">
      <c r="A300" s="93"/>
      <c r="B300" s="93"/>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2.75" customHeight="1">
      <c r="A301" s="93"/>
      <c r="B301" s="93"/>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2.75" customHeight="1">
      <c r="A302" s="93"/>
      <c r="B302" s="93"/>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2.75" customHeight="1">
      <c r="A303" s="93"/>
      <c r="B303" s="93"/>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2.75" customHeight="1">
      <c r="A304" s="93"/>
      <c r="B304" s="93"/>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2.75" customHeight="1">
      <c r="A305" s="93"/>
      <c r="B305" s="93"/>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2.75" customHeight="1">
      <c r="A306" s="93"/>
      <c r="B306" s="93"/>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2.75" customHeight="1">
      <c r="A307" s="93"/>
      <c r="B307" s="93"/>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2.75" customHeight="1">
      <c r="A308" s="93"/>
      <c r="B308" s="93"/>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2.75" customHeight="1">
      <c r="A309" s="93"/>
      <c r="B309" s="93"/>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2.75" customHeight="1">
      <c r="A310" s="93"/>
      <c r="B310" s="93"/>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2.75" customHeight="1">
      <c r="A311" s="93"/>
      <c r="B311" s="93"/>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2.75" customHeight="1">
      <c r="A312" s="93"/>
      <c r="B312" s="93"/>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2.75" customHeight="1">
      <c r="A313" s="93"/>
      <c r="B313" s="93"/>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2.75" customHeight="1">
      <c r="A314" s="93"/>
      <c r="B314" s="93"/>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2.75" customHeight="1">
      <c r="A315" s="93"/>
      <c r="B315" s="93"/>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2.75" customHeight="1">
      <c r="A316" s="93"/>
      <c r="B316" s="93"/>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2.75" customHeight="1">
      <c r="A317" s="93"/>
      <c r="B317" s="93"/>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2.75" customHeight="1">
      <c r="A318" s="93"/>
      <c r="B318" s="93"/>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2.75" customHeight="1">
      <c r="A319" s="93"/>
      <c r="B319" s="93"/>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2.75" customHeight="1">
      <c r="A320" s="93"/>
      <c r="B320" s="93"/>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2.75" customHeight="1">
      <c r="A321" s="93"/>
      <c r="B321" s="93"/>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2.75" customHeight="1">
      <c r="A322" s="93"/>
      <c r="B322" s="93"/>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2.75" customHeight="1">
      <c r="A323" s="93"/>
      <c r="B323" s="93"/>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2.75" customHeight="1">
      <c r="A324" s="93"/>
      <c r="B324" s="93"/>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2.75" customHeight="1">
      <c r="A325" s="93"/>
      <c r="B325" s="93"/>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2.75" customHeight="1">
      <c r="A326" s="93"/>
      <c r="B326" s="93"/>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2.75" customHeight="1">
      <c r="A327" s="93"/>
      <c r="B327" s="93"/>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2.75" customHeight="1">
      <c r="A328" s="93"/>
      <c r="B328" s="93"/>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2.75" customHeight="1">
      <c r="A329" s="93"/>
      <c r="B329" s="93"/>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2.75" customHeight="1">
      <c r="A330" s="93"/>
      <c r="B330" s="93"/>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2.75" customHeight="1">
      <c r="A331" s="93"/>
      <c r="B331" s="93"/>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2.75" customHeight="1">
      <c r="A332" s="93"/>
      <c r="B332" s="93"/>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2.75" customHeight="1">
      <c r="A333" s="93"/>
      <c r="B333" s="93"/>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2.75" customHeight="1">
      <c r="A334" s="93"/>
      <c r="B334" s="93"/>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2.75" customHeight="1">
      <c r="A335" s="93"/>
      <c r="B335" s="93"/>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2.75" customHeight="1">
      <c r="A336" s="93"/>
      <c r="B336" s="93"/>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2.75" customHeight="1">
      <c r="A337" s="93"/>
      <c r="B337" s="93"/>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2.75" customHeight="1">
      <c r="A338" s="93"/>
      <c r="B338" s="93"/>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2.75" customHeight="1">
      <c r="A339" s="93"/>
      <c r="B339" s="93"/>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2.75" customHeight="1">
      <c r="A340" s="93"/>
      <c r="B340" s="93"/>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2.75" customHeight="1">
      <c r="A341" s="93"/>
      <c r="B341" s="93"/>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2.75" customHeight="1">
      <c r="A342" s="93"/>
      <c r="B342" s="93"/>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2.75" customHeight="1">
      <c r="A343" s="93"/>
      <c r="B343" s="93"/>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2.75" customHeight="1">
      <c r="A344" s="93"/>
      <c r="B344" s="93"/>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2.75" customHeight="1">
      <c r="A345" s="93"/>
      <c r="B345" s="93"/>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2.75" customHeight="1">
      <c r="A346" s="93"/>
      <c r="B346" s="93"/>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2.75" customHeight="1">
      <c r="A347" s="93"/>
      <c r="B347" s="93"/>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2.75" customHeight="1">
      <c r="A348" s="93"/>
      <c r="B348" s="93"/>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2.75" customHeight="1">
      <c r="A349" s="93"/>
      <c r="B349" s="93"/>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2.75" customHeight="1">
      <c r="A350" s="93"/>
      <c r="B350" s="93"/>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2.75" customHeight="1">
      <c r="A351" s="93"/>
      <c r="B351" s="93"/>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2.75" customHeight="1">
      <c r="A352" s="93"/>
      <c r="B352" s="93"/>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2.75" customHeight="1">
      <c r="A353" s="93"/>
      <c r="B353" s="93"/>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2.75" customHeight="1">
      <c r="A354" s="93"/>
      <c r="B354" s="93"/>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2.75" customHeight="1">
      <c r="A355" s="93"/>
      <c r="B355" s="93"/>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2.75" customHeight="1">
      <c r="A356" s="93"/>
      <c r="B356" s="93"/>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2.75" customHeight="1">
      <c r="A357" s="93"/>
      <c r="B357" s="93"/>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2.75" customHeight="1">
      <c r="A358" s="93"/>
      <c r="B358" s="93"/>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2.75" customHeight="1">
      <c r="A359" s="93"/>
      <c r="B359" s="93"/>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2.75" customHeight="1">
      <c r="A360" s="93"/>
      <c r="B360" s="93"/>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2.75" customHeight="1">
      <c r="A361" s="93"/>
      <c r="B361" s="93"/>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2.75" customHeight="1">
      <c r="A362" s="93"/>
      <c r="B362" s="93"/>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2.75" customHeight="1">
      <c r="A363" s="93"/>
      <c r="B363" s="93"/>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2.75" customHeight="1">
      <c r="A364" s="93"/>
      <c r="B364" s="93"/>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2.75" customHeight="1">
      <c r="A365" s="93"/>
      <c r="B365" s="93"/>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2.75" customHeight="1">
      <c r="A366" s="93"/>
      <c r="B366" s="93"/>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2.75" customHeight="1">
      <c r="A367" s="93"/>
      <c r="B367" s="93"/>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2.75" customHeight="1">
      <c r="A368" s="93"/>
      <c r="B368" s="93"/>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2.75" customHeight="1">
      <c r="A369" s="93"/>
      <c r="B369" s="93"/>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2.75" customHeight="1">
      <c r="A370" s="93"/>
      <c r="B370" s="93"/>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2.75" customHeight="1">
      <c r="A371" s="93"/>
      <c r="B371" s="93"/>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2.75" customHeight="1">
      <c r="A372" s="93"/>
      <c r="B372" s="93"/>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2.75" customHeight="1">
      <c r="A373" s="93"/>
      <c r="B373" s="93"/>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2.75" customHeight="1">
      <c r="A374" s="93"/>
      <c r="B374" s="93"/>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2.75" customHeight="1">
      <c r="A375" s="93"/>
      <c r="B375" s="93"/>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2.75" customHeight="1">
      <c r="A376" s="93"/>
      <c r="B376" s="93"/>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2.75" customHeight="1">
      <c r="A377" s="93"/>
      <c r="B377" s="93"/>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2.75" customHeight="1">
      <c r="A378" s="93"/>
      <c r="B378" s="93"/>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2.75" customHeight="1">
      <c r="A379" s="93"/>
      <c r="B379" s="93"/>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2.75" customHeight="1">
      <c r="A380" s="93"/>
      <c r="B380" s="93"/>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2.75" customHeight="1">
      <c r="A381" s="93"/>
      <c r="B381" s="93"/>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2.75" customHeight="1">
      <c r="A382" s="93"/>
      <c r="B382" s="93"/>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2.75" customHeight="1">
      <c r="A383" s="93"/>
      <c r="B383" s="93"/>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2.75" customHeight="1">
      <c r="A384" s="93"/>
      <c r="B384" s="93"/>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2.75" customHeight="1">
      <c r="A385" s="93"/>
      <c r="B385" s="93"/>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2.75" customHeight="1">
      <c r="A386" s="93"/>
      <c r="B386" s="93"/>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2.75" customHeight="1">
      <c r="A387" s="93"/>
      <c r="B387" s="93"/>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2.75" customHeight="1">
      <c r="A388" s="93"/>
      <c r="B388" s="93"/>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2.75" customHeight="1">
      <c r="A389" s="93"/>
      <c r="B389" s="93"/>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2.75" customHeight="1">
      <c r="A390" s="93"/>
      <c r="B390" s="93"/>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2.75" customHeight="1">
      <c r="A391" s="93"/>
      <c r="B391" s="93"/>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2.75" customHeight="1">
      <c r="A392" s="93"/>
      <c r="B392" s="93"/>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2.75" customHeight="1">
      <c r="A393" s="93"/>
      <c r="B393" s="93"/>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2.75" customHeight="1">
      <c r="A394" s="93"/>
      <c r="B394" s="93"/>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2.75" customHeight="1">
      <c r="A395" s="93"/>
      <c r="B395" s="93"/>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2.75" customHeight="1">
      <c r="A396" s="93"/>
      <c r="B396" s="93"/>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2.75" customHeight="1">
      <c r="A397" s="93"/>
      <c r="B397" s="93"/>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2.75" customHeight="1">
      <c r="A398" s="93"/>
      <c r="B398" s="93"/>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2.75" customHeight="1">
      <c r="A399" s="93"/>
      <c r="B399" s="93"/>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2.75" customHeight="1">
      <c r="A400" s="93"/>
      <c r="B400" s="93"/>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2.75" customHeight="1">
      <c r="A401" s="93"/>
      <c r="B401" s="93"/>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2.75" customHeight="1">
      <c r="A402" s="93"/>
      <c r="B402" s="93"/>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2.75" customHeight="1">
      <c r="A403" s="93"/>
      <c r="B403" s="93"/>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2.75" customHeight="1">
      <c r="A404" s="93"/>
      <c r="B404" s="93"/>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2.75" customHeight="1">
      <c r="A405" s="93"/>
      <c r="B405" s="93"/>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2.75" customHeight="1">
      <c r="A406" s="93"/>
      <c r="B406" s="93"/>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2.75" customHeight="1">
      <c r="A407" s="93"/>
      <c r="B407" s="93"/>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2.75" customHeight="1">
      <c r="A408" s="93"/>
      <c r="B408" s="93"/>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2.75" customHeight="1">
      <c r="A409" s="93"/>
      <c r="B409" s="93"/>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2.75" customHeight="1">
      <c r="A410" s="93"/>
      <c r="B410" s="93"/>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2.75" customHeight="1">
      <c r="A411" s="93"/>
      <c r="B411" s="93"/>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2.75" customHeight="1">
      <c r="A412" s="93"/>
      <c r="B412" s="93"/>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2.75" customHeight="1">
      <c r="A413" s="93"/>
      <c r="B413" s="93"/>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2.75" customHeight="1">
      <c r="A414" s="93"/>
      <c r="B414" s="93"/>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2.75" customHeight="1">
      <c r="A415" s="93"/>
      <c r="B415" s="93"/>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2.75" customHeight="1">
      <c r="A416" s="93"/>
      <c r="B416" s="93"/>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2.75" customHeight="1">
      <c r="A417" s="93"/>
      <c r="B417" s="93"/>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2.75" customHeight="1">
      <c r="A418" s="93"/>
      <c r="B418" s="93"/>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2.75" customHeight="1">
      <c r="A419" s="93"/>
      <c r="B419" s="93"/>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2.75" customHeight="1">
      <c r="A420" s="93"/>
      <c r="B420" s="93"/>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2.75" customHeight="1">
      <c r="A421" s="93"/>
      <c r="B421" s="93"/>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2.75" customHeight="1">
      <c r="A422" s="93"/>
      <c r="B422" s="93"/>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2.75" customHeight="1">
      <c r="A423" s="93"/>
      <c r="B423" s="93"/>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2.75" customHeight="1">
      <c r="A424" s="93"/>
      <c r="B424" s="93"/>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2.75" customHeight="1">
      <c r="A425" s="93"/>
      <c r="B425" s="93"/>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2.75" customHeight="1">
      <c r="A426" s="93"/>
      <c r="B426" s="93"/>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2.75" customHeight="1">
      <c r="A427" s="93"/>
      <c r="B427" s="93"/>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2.75" customHeight="1">
      <c r="A428" s="93"/>
      <c r="B428" s="93"/>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2.75" customHeight="1">
      <c r="A429" s="93"/>
      <c r="B429" s="93"/>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2.75" customHeight="1">
      <c r="A430" s="93"/>
      <c r="B430" s="93"/>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2.75" customHeight="1">
      <c r="A431" s="93"/>
      <c r="B431" s="93"/>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2.75" customHeight="1">
      <c r="A432" s="93"/>
      <c r="B432" s="93"/>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2.75" customHeight="1">
      <c r="A433" s="93"/>
      <c r="B433" s="93"/>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2.75" customHeight="1">
      <c r="A434" s="93"/>
      <c r="B434" s="93"/>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2.75" customHeight="1">
      <c r="A435" s="93"/>
      <c r="B435" s="93"/>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2.75" customHeight="1">
      <c r="A436" s="93"/>
      <c r="B436" s="93"/>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2.75" customHeight="1">
      <c r="A437" s="93"/>
      <c r="B437" s="93"/>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2.75" customHeight="1">
      <c r="A438" s="93"/>
      <c r="B438" s="93"/>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2.75" customHeight="1">
      <c r="A439" s="93"/>
      <c r="B439" s="93"/>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2.75" customHeight="1">
      <c r="A440" s="93"/>
      <c r="B440" s="93"/>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2.75" customHeight="1">
      <c r="A441" s="93"/>
      <c r="B441" s="93"/>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2.75" customHeight="1">
      <c r="A442" s="93"/>
      <c r="B442" s="93"/>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2.75" customHeight="1">
      <c r="A443" s="93"/>
      <c r="B443" s="93"/>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2.75" customHeight="1">
      <c r="A444" s="93"/>
      <c r="B444" s="93"/>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2.75" customHeight="1">
      <c r="A445" s="93"/>
      <c r="B445" s="93"/>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2.75" customHeight="1">
      <c r="A446" s="93"/>
      <c r="B446" s="93"/>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2.75" customHeight="1">
      <c r="A447" s="93"/>
      <c r="B447" s="93"/>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2.75" customHeight="1">
      <c r="A448" s="93"/>
      <c r="B448" s="93"/>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2.75" customHeight="1">
      <c r="A449" s="93"/>
      <c r="B449" s="93"/>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2.75" customHeight="1">
      <c r="A450" s="93"/>
      <c r="B450" s="93"/>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2.75" customHeight="1">
      <c r="A451" s="93"/>
      <c r="B451" s="93"/>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2.75" customHeight="1">
      <c r="A452" s="93"/>
      <c r="B452" s="93"/>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2.75" customHeight="1">
      <c r="A453" s="93"/>
      <c r="B453" s="93"/>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2.75" customHeight="1">
      <c r="A454" s="93"/>
      <c r="B454" s="93"/>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2.75" customHeight="1">
      <c r="A455" s="93"/>
      <c r="B455" s="93"/>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2.75" customHeight="1">
      <c r="A456" s="93"/>
      <c r="B456" s="93"/>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2.75" customHeight="1">
      <c r="A457" s="93"/>
      <c r="B457" s="93"/>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2.75" customHeight="1">
      <c r="A458" s="93"/>
      <c r="B458" s="93"/>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2.75" customHeight="1">
      <c r="A459" s="93"/>
      <c r="B459" s="93"/>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2.75" customHeight="1">
      <c r="A460" s="93"/>
      <c r="B460" s="93"/>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2.75" customHeight="1">
      <c r="A461" s="93"/>
      <c r="B461" s="93"/>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2.75" customHeight="1">
      <c r="A462" s="93"/>
      <c r="B462" s="93"/>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2.75" customHeight="1">
      <c r="A463" s="93"/>
      <c r="B463" s="93"/>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2.75" customHeight="1">
      <c r="A464" s="93"/>
      <c r="B464" s="93"/>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2.75" customHeight="1">
      <c r="A465" s="93"/>
      <c r="B465" s="93"/>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2.75" customHeight="1">
      <c r="A466" s="93"/>
      <c r="B466" s="93"/>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2.75" customHeight="1">
      <c r="A467" s="93"/>
      <c r="B467" s="93"/>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2.75" customHeight="1">
      <c r="A468" s="93"/>
      <c r="B468" s="93"/>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2.75" customHeight="1">
      <c r="A469" s="93"/>
      <c r="B469" s="93"/>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2.75" customHeight="1">
      <c r="A470" s="93"/>
      <c r="B470" s="93"/>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2.75" customHeight="1">
      <c r="A471" s="93"/>
      <c r="B471" s="93"/>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2.75" customHeight="1">
      <c r="A472" s="93"/>
      <c r="B472" s="93"/>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2.75" customHeight="1">
      <c r="A473" s="93"/>
      <c r="B473" s="93"/>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2.75" customHeight="1">
      <c r="A474" s="93"/>
      <c r="B474" s="93"/>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2.75" customHeight="1">
      <c r="A475" s="93"/>
      <c r="B475" s="93"/>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2.75" customHeight="1">
      <c r="A476" s="93"/>
      <c r="B476" s="93"/>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2.75" customHeight="1">
      <c r="A477" s="93"/>
      <c r="B477" s="93"/>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2.75" customHeight="1">
      <c r="A478" s="93"/>
      <c r="B478" s="93"/>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2.75" customHeight="1">
      <c r="A479" s="93"/>
      <c r="B479" s="93"/>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2.75" customHeight="1">
      <c r="A480" s="93"/>
      <c r="B480" s="93"/>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2.75" customHeight="1">
      <c r="A481" s="93"/>
      <c r="B481" s="93"/>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2.75" customHeight="1">
      <c r="A482" s="93"/>
      <c r="B482" s="93"/>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2.75" customHeight="1">
      <c r="A483" s="93"/>
      <c r="B483" s="93"/>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2.75" customHeight="1">
      <c r="A484" s="93"/>
      <c r="B484" s="93"/>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2.75" customHeight="1">
      <c r="A485" s="93"/>
      <c r="B485" s="93"/>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2.75" customHeight="1">
      <c r="A486" s="93"/>
      <c r="B486" s="93"/>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2.75" customHeight="1">
      <c r="A487" s="93"/>
      <c r="B487" s="93"/>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2.75" customHeight="1">
      <c r="A488" s="93"/>
      <c r="B488" s="93"/>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2.75" customHeight="1">
      <c r="A489" s="93"/>
      <c r="B489" s="93"/>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2.75" customHeight="1">
      <c r="A490" s="93"/>
      <c r="B490" s="93"/>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2.75" customHeight="1">
      <c r="A491" s="93"/>
      <c r="B491" s="93"/>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2.75" customHeight="1">
      <c r="A492" s="93"/>
      <c r="B492" s="93"/>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2.75" customHeight="1">
      <c r="A493" s="93"/>
      <c r="B493" s="93"/>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2.75" customHeight="1">
      <c r="A494" s="93"/>
      <c r="B494" s="93"/>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2.75" customHeight="1">
      <c r="A495" s="93"/>
      <c r="B495" s="93"/>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2.75" customHeight="1">
      <c r="A496" s="93"/>
      <c r="B496" s="93"/>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2.75" customHeight="1">
      <c r="A497" s="93"/>
      <c r="B497" s="93"/>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2.75" customHeight="1">
      <c r="A498" s="93"/>
      <c r="B498" s="93"/>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2.75" customHeight="1">
      <c r="A499" s="93"/>
      <c r="B499" s="93"/>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2.75" customHeight="1">
      <c r="A500" s="93"/>
      <c r="B500" s="93"/>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2.75" customHeight="1">
      <c r="A501" s="93"/>
      <c r="B501" s="93"/>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2.75" customHeight="1">
      <c r="A502" s="93"/>
      <c r="B502" s="93"/>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2.75" customHeight="1">
      <c r="A503" s="93"/>
      <c r="B503" s="93"/>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2.75" customHeight="1">
      <c r="A504" s="93"/>
      <c r="B504" s="93"/>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2.75" customHeight="1">
      <c r="A505" s="93"/>
      <c r="B505" s="93"/>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2.75" customHeight="1">
      <c r="A506" s="93"/>
      <c r="B506" s="93"/>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2.75" customHeight="1">
      <c r="A507" s="93"/>
      <c r="B507" s="93"/>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2.75" customHeight="1">
      <c r="A508" s="93"/>
      <c r="B508" s="93"/>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2.75" customHeight="1">
      <c r="A509" s="93"/>
      <c r="B509" s="93"/>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2.75" customHeight="1">
      <c r="A510" s="93"/>
      <c r="B510" s="93"/>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2.75" customHeight="1">
      <c r="A511" s="93"/>
      <c r="B511" s="93"/>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2.75" customHeight="1">
      <c r="A512" s="93"/>
      <c r="B512" s="93"/>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2.75" customHeight="1">
      <c r="A513" s="93"/>
      <c r="B513" s="93"/>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2.75" customHeight="1">
      <c r="A514" s="93"/>
      <c r="B514" s="93"/>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2.75" customHeight="1">
      <c r="A515" s="93"/>
      <c r="B515" s="93"/>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2.75" customHeight="1">
      <c r="A516" s="93"/>
      <c r="B516" s="93"/>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2.75" customHeight="1">
      <c r="A517" s="93"/>
      <c r="B517" s="93"/>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2.75" customHeight="1">
      <c r="A518" s="93"/>
      <c r="B518" s="93"/>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2.75" customHeight="1">
      <c r="A519" s="93"/>
      <c r="B519" s="93"/>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2.75" customHeight="1">
      <c r="A520" s="93"/>
      <c r="B520" s="93"/>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2.75" customHeight="1">
      <c r="A521" s="93"/>
      <c r="B521" s="93"/>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2.75" customHeight="1">
      <c r="A522" s="93"/>
      <c r="B522" s="93"/>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2.75" customHeight="1">
      <c r="A523" s="93"/>
      <c r="B523" s="93"/>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2.75" customHeight="1">
      <c r="A524" s="93"/>
      <c r="B524" s="93"/>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2.75" customHeight="1">
      <c r="A525" s="93"/>
      <c r="B525" s="93"/>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2.75" customHeight="1">
      <c r="A526" s="93"/>
      <c r="B526" s="93"/>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2.75" customHeight="1">
      <c r="A527" s="93"/>
      <c r="B527" s="93"/>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2.75" customHeight="1">
      <c r="A528" s="93"/>
      <c r="B528" s="93"/>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2.75" customHeight="1">
      <c r="A529" s="93"/>
      <c r="B529" s="93"/>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2.75" customHeight="1">
      <c r="A530" s="93"/>
      <c r="B530" s="93"/>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2.75" customHeight="1">
      <c r="A531" s="93"/>
      <c r="B531" s="93"/>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2.75" customHeight="1">
      <c r="A532" s="93"/>
      <c r="B532" s="93"/>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2.75" customHeight="1">
      <c r="A533" s="93"/>
      <c r="B533" s="93"/>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2.75" customHeight="1">
      <c r="A534" s="93"/>
      <c r="B534" s="93"/>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2.75" customHeight="1">
      <c r="A535" s="93"/>
      <c r="B535" s="93"/>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2.75" customHeight="1">
      <c r="A536" s="93"/>
      <c r="B536" s="93"/>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2.75" customHeight="1">
      <c r="A537" s="93"/>
      <c r="B537" s="93"/>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2.75" customHeight="1">
      <c r="A538" s="93"/>
      <c r="B538" s="93"/>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2.75" customHeight="1">
      <c r="A539" s="93"/>
      <c r="B539" s="93"/>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2.75" customHeight="1">
      <c r="A540" s="93"/>
      <c r="B540" s="93"/>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2.75" customHeight="1">
      <c r="A541" s="93"/>
      <c r="B541" s="93"/>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2.75" customHeight="1">
      <c r="A542" s="93"/>
      <c r="B542" s="93"/>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2.75" customHeight="1">
      <c r="A543" s="93"/>
      <c r="B543" s="93"/>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2.75" customHeight="1">
      <c r="A544" s="93"/>
      <c r="B544" s="93"/>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2.75" customHeight="1">
      <c r="A545" s="93"/>
      <c r="B545" s="93"/>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2.75" customHeight="1">
      <c r="A546" s="93"/>
      <c r="B546" s="93"/>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2.75" customHeight="1">
      <c r="A547" s="93"/>
      <c r="B547" s="93"/>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2.75" customHeight="1">
      <c r="A548" s="93"/>
      <c r="B548" s="93"/>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2.75" customHeight="1">
      <c r="A549" s="93"/>
      <c r="B549" s="93"/>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2.75" customHeight="1">
      <c r="A550" s="93"/>
      <c r="B550" s="93"/>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2.75" customHeight="1">
      <c r="A551" s="93"/>
      <c r="B551" s="93"/>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2.75" customHeight="1">
      <c r="A552" s="93"/>
      <c r="B552" s="93"/>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2.75" customHeight="1">
      <c r="A553" s="93"/>
      <c r="B553" s="93"/>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2.75" customHeight="1">
      <c r="A554" s="93"/>
      <c r="B554" s="93"/>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2.75" customHeight="1">
      <c r="A555" s="93"/>
      <c r="B555" s="93"/>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2.75" customHeight="1">
      <c r="A556" s="93"/>
      <c r="B556" s="93"/>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2.75" customHeight="1">
      <c r="A557" s="93"/>
      <c r="B557" s="93"/>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2.75" customHeight="1">
      <c r="A558" s="93"/>
      <c r="B558" s="93"/>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2.75" customHeight="1">
      <c r="A559" s="93"/>
      <c r="B559" s="93"/>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2.75" customHeight="1">
      <c r="A560" s="93"/>
      <c r="B560" s="93"/>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2.75" customHeight="1">
      <c r="A561" s="93"/>
      <c r="B561" s="93"/>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2.75" customHeight="1">
      <c r="A562" s="93"/>
      <c r="B562" s="93"/>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2.75" customHeight="1">
      <c r="A563" s="93"/>
      <c r="B563" s="93"/>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2.75" customHeight="1">
      <c r="A564" s="93"/>
      <c r="B564" s="93"/>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2.75" customHeight="1">
      <c r="A565" s="93"/>
      <c r="B565" s="93"/>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2.75" customHeight="1">
      <c r="A566" s="93"/>
      <c r="B566" s="93"/>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2.75" customHeight="1">
      <c r="A567" s="93"/>
      <c r="B567" s="93"/>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2.75" customHeight="1">
      <c r="A568" s="93"/>
      <c r="B568" s="93"/>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2.75" customHeight="1">
      <c r="A569" s="93"/>
      <c r="B569" s="93"/>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2.75" customHeight="1">
      <c r="A570" s="93"/>
      <c r="B570" s="93"/>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2.75" customHeight="1">
      <c r="A571" s="93"/>
      <c r="B571" s="93"/>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2.75" customHeight="1">
      <c r="A572" s="93"/>
      <c r="B572" s="93"/>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2.75" customHeight="1">
      <c r="A573" s="93"/>
      <c r="B573" s="93"/>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2.75" customHeight="1">
      <c r="A574" s="93"/>
      <c r="B574" s="93"/>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2.75" customHeight="1">
      <c r="A575" s="93"/>
      <c r="B575" s="93"/>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2.75" customHeight="1">
      <c r="A576" s="93"/>
      <c r="B576" s="93"/>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2.75" customHeight="1">
      <c r="A577" s="93"/>
      <c r="B577" s="93"/>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2.75" customHeight="1">
      <c r="A578" s="93"/>
      <c r="B578" s="93"/>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2.75" customHeight="1">
      <c r="A579" s="93"/>
      <c r="B579" s="93"/>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2.75" customHeight="1">
      <c r="A580" s="93"/>
      <c r="B580" s="93"/>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2.75" customHeight="1">
      <c r="A581" s="93"/>
      <c r="B581" s="93"/>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2.75" customHeight="1">
      <c r="A582" s="93"/>
      <c r="B582" s="93"/>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2.75" customHeight="1">
      <c r="A583" s="93"/>
      <c r="B583" s="93"/>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2.75" customHeight="1">
      <c r="A584" s="93"/>
      <c r="B584" s="93"/>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2.75" customHeight="1">
      <c r="A585" s="93"/>
      <c r="B585" s="93"/>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2.75" customHeight="1">
      <c r="A586" s="93"/>
      <c r="B586" s="93"/>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2.75" customHeight="1">
      <c r="A587" s="93"/>
      <c r="B587" s="93"/>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2.75" customHeight="1">
      <c r="A588" s="93"/>
      <c r="B588" s="93"/>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2.75" customHeight="1">
      <c r="A589" s="93"/>
      <c r="B589" s="93"/>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2.75" customHeight="1">
      <c r="A590" s="93"/>
      <c r="B590" s="93"/>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2.75" customHeight="1">
      <c r="A591" s="93"/>
      <c r="B591" s="93"/>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2.75" customHeight="1">
      <c r="A592" s="93"/>
      <c r="B592" s="93"/>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2.75" customHeight="1">
      <c r="A593" s="93"/>
      <c r="B593" s="93"/>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2.75" customHeight="1">
      <c r="A594" s="93"/>
      <c r="B594" s="93"/>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2.75" customHeight="1">
      <c r="A595" s="93"/>
      <c r="B595" s="93"/>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2.75" customHeight="1">
      <c r="A596" s="93"/>
      <c r="B596" s="93"/>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2.75" customHeight="1">
      <c r="A597" s="93"/>
      <c r="B597" s="93"/>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2.75" customHeight="1">
      <c r="A598" s="93"/>
      <c r="B598" s="93"/>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2.75" customHeight="1">
      <c r="A599" s="93"/>
      <c r="B599" s="93"/>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2.75" customHeight="1">
      <c r="A600" s="93"/>
      <c r="B600" s="93"/>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2.75" customHeight="1">
      <c r="A601" s="93"/>
      <c r="B601" s="93"/>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2.75" customHeight="1">
      <c r="A602" s="93"/>
      <c r="B602" s="93"/>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2.75" customHeight="1">
      <c r="A603" s="93"/>
      <c r="B603" s="93"/>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2.75" customHeight="1">
      <c r="A604" s="93"/>
      <c r="B604" s="93"/>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2.75" customHeight="1">
      <c r="A605" s="93"/>
      <c r="B605" s="93"/>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2.75" customHeight="1">
      <c r="A606" s="93"/>
      <c r="B606" s="93"/>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2.75" customHeight="1">
      <c r="A607" s="93"/>
      <c r="B607" s="93"/>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2.75" customHeight="1">
      <c r="A608" s="93"/>
      <c r="B608" s="93"/>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2.75" customHeight="1">
      <c r="A609" s="93"/>
      <c r="B609" s="93"/>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2.75" customHeight="1">
      <c r="A610" s="93"/>
      <c r="B610" s="93"/>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2.75" customHeight="1">
      <c r="A611" s="93"/>
      <c r="B611" s="93"/>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2.75" customHeight="1">
      <c r="A612" s="93"/>
      <c r="B612" s="93"/>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2.75" customHeight="1">
      <c r="A613" s="93"/>
      <c r="B613" s="93"/>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2.75" customHeight="1">
      <c r="A614" s="93"/>
      <c r="B614" s="93"/>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2.75" customHeight="1">
      <c r="A615" s="93"/>
      <c r="B615" s="93"/>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2.75" customHeight="1">
      <c r="A616" s="93"/>
      <c r="B616" s="93"/>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2.75" customHeight="1">
      <c r="A617" s="93"/>
      <c r="B617" s="93"/>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2.75" customHeight="1">
      <c r="A618" s="93"/>
      <c r="B618" s="93"/>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2.75" customHeight="1">
      <c r="A619" s="93"/>
      <c r="B619" s="93"/>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2.75" customHeight="1">
      <c r="A620" s="93"/>
      <c r="B620" s="93"/>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2.75" customHeight="1">
      <c r="A621" s="93"/>
      <c r="B621" s="93"/>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2.75" customHeight="1">
      <c r="A622" s="93"/>
      <c r="B622" s="93"/>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2.75" customHeight="1">
      <c r="A623" s="93"/>
      <c r="B623" s="93"/>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2.75" customHeight="1">
      <c r="A624" s="93"/>
      <c r="B624" s="93"/>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2.75" customHeight="1">
      <c r="A625" s="93"/>
      <c r="B625" s="93"/>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2.75" customHeight="1">
      <c r="A626" s="93"/>
      <c r="B626" s="93"/>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2.75" customHeight="1">
      <c r="A627" s="93"/>
      <c r="B627" s="93"/>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2.75" customHeight="1">
      <c r="A628" s="93"/>
      <c r="B628" s="93"/>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2.75" customHeight="1">
      <c r="A629" s="93"/>
      <c r="B629" s="93"/>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2.75" customHeight="1">
      <c r="A630" s="93"/>
      <c r="B630" s="93"/>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2.75" customHeight="1">
      <c r="A631" s="93"/>
      <c r="B631" s="93"/>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2.75" customHeight="1">
      <c r="A632" s="93"/>
      <c r="B632" s="93"/>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2.75" customHeight="1">
      <c r="A633" s="93"/>
      <c r="B633" s="93"/>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2.75" customHeight="1">
      <c r="A634" s="93"/>
      <c r="B634" s="93"/>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2.75" customHeight="1">
      <c r="A635" s="93"/>
      <c r="B635" s="93"/>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2.75" customHeight="1">
      <c r="A636" s="93"/>
      <c r="B636" s="93"/>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2.75" customHeight="1">
      <c r="A637" s="93"/>
      <c r="B637" s="93"/>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2.75" customHeight="1">
      <c r="A638" s="93"/>
      <c r="B638" s="93"/>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2.75" customHeight="1">
      <c r="A639" s="93"/>
      <c r="B639" s="93"/>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2.75" customHeight="1">
      <c r="A640" s="93"/>
      <c r="B640" s="93"/>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2.75" customHeight="1">
      <c r="A641" s="93"/>
      <c r="B641" s="93"/>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2.75" customHeight="1">
      <c r="A642" s="93"/>
      <c r="B642" s="93"/>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2.75" customHeight="1">
      <c r="A643" s="93"/>
      <c r="B643" s="93"/>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2.75" customHeight="1">
      <c r="A644" s="93"/>
      <c r="B644" s="93"/>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2.75" customHeight="1">
      <c r="A645" s="93"/>
      <c r="B645" s="93"/>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2.75" customHeight="1">
      <c r="A646" s="93"/>
      <c r="B646" s="93"/>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2.75" customHeight="1">
      <c r="A647" s="93"/>
      <c r="B647" s="93"/>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2.75" customHeight="1">
      <c r="A648" s="93"/>
      <c r="B648" s="93"/>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2.75" customHeight="1">
      <c r="A649" s="93"/>
      <c r="B649" s="93"/>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2.75" customHeight="1">
      <c r="A650" s="93"/>
      <c r="B650" s="93"/>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2.75" customHeight="1">
      <c r="A651" s="93"/>
      <c r="B651" s="93"/>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2.75" customHeight="1">
      <c r="A652" s="93"/>
      <c r="B652" s="93"/>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2.75" customHeight="1">
      <c r="A653" s="93"/>
      <c r="B653" s="93"/>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2.75" customHeight="1">
      <c r="A654" s="93"/>
      <c r="B654" s="93"/>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2.75" customHeight="1">
      <c r="A655" s="93"/>
      <c r="B655" s="93"/>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2.75" customHeight="1">
      <c r="A656" s="93"/>
      <c r="B656" s="93"/>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2.75" customHeight="1">
      <c r="A657" s="93"/>
      <c r="B657" s="93"/>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2.75" customHeight="1">
      <c r="A658" s="93"/>
      <c r="B658" s="93"/>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2.75" customHeight="1">
      <c r="A659" s="93"/>
      <c r="B659" s="93"/>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2.75" customHeight="1">
      <c r="A660" s="93"/>
      <c r="B660" s="93"/>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2.75" customHeight="1">
      <c r="A661" s="93"/>
      <c r="B661" s="93"/>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2.75" customHeight="1">
      <c r="A662" s="93"/>
      <c r="B662" s="93"/>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2.75" customHeight="1">
      <c r="A663" s="93"/>
      <c r="B663" s="93"/>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2.75" customHeight="1">
      <c r="A664" s="93"/>
      <c r="B664" s="93"/>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2.75" customHeight="1">
      <c r="A665" s="93"/>
      <c r="B665" s="93"/>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2.75" customHeight="1">
      <c r="A666" s="93"/>
      <c r="B666" s="93"/>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2.75" customHeight="1">
      <c r="A667" s="93"/>
      <c r="B667" s="93"/>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2.75" customHeight="1">
      <c r="A668" s="93"/>
      <c r="B668" s="93"/>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2.75" customHeight="1">
      <c r="A669" s="93"/>
      <c r="B669" s="93"/>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2.75" customHeight="1">
      <c r="A670" s="93"/>
      <c r="B670" s="93"/>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2.75" customHeight="1">
      <c r="A671" s="93"/>
      <c r="B671" s="93"/>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2.75" customHeight="1">
      <c r="A672" s="93"/>
      <c r="B672" s="93"/>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2.75" customHeight="1">
      <c r="A673" s="93"/>
      <c r="B673" s="93"/>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2.75" customHeight="1">
      <c r="A674" s="93"/>
      <c r="B674" s="93"/>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2.75" customHeight="1">
      <c r="A675" s="93"/>
      <c r="B675" s="93"/>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2.75" customHeight="1">
      <c r="A676" s="93"/>
      <c r="B676" s="93"/>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2.75" customHeight="1">
      <c r="A677" s="93"/>
      <c r="B677" s="93"/>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2.75" customHeight="1">
      <c r="A678" s="93"/>
      <c r="B678" s="93"/>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2.75" customHeight="1">
      <c r="A679" s="93"/>
      <c r="B679" s="93"/>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2.75" customHeight="1">
      <c r="A680" s="93"/>
      <c r="B680" s="93"/>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2.75" customHeight="1">
      <c r="A681" s="93"/>
      <c r="B681" s="93"/>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2.75" customHeight="1">
      <c r="A682" s="93"/>
      <c r="B682" s="93"/>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2.75" customHeight="1">
      <c r="A683" s="93"/>
      <c r="B683" s="93"/>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2.75" customHeight="1">
      <c r="A684" s="93"/>
      <c r="B684" s="93"/>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2.75" customHeight="1">
      <c r="A685" s="93"/>
      <c r="B685" s="93"/>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2.75" customHeight="1">
      <c r="A686" s="93"/>
      <c r="B686" s="93"/>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2.75" customHeight="1">
      <c r="A687" s="93"/>
      <c r="B687" s="93"/>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2.75" customHeight="1">
      <c r="A688" s="93"/>
      <c r="B688" s="93"/>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2.75" customHeight="1">
      <c r="A689" s="93"/>
      <c r="B689" s="93"/>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2.75" customHeight="1">
      <c r="A690" s="93"/>
      <c r="B690" s="93"/>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2.75" customHeight="1">
      <c r="A691" s="93"/>
      <c r="B691" s="93"/>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2.75" customHeight="1">
      <c r="A692" s="93"/>
      <c r="B692" s="93"/>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2.75" customHeight="1">
      <c r="A693" s="93"/>
      <c r="B693" s="93"/>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2.75" customHeight="1">
      <c r="A694" s="93"/>
      <c r="B694" s="93"/>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2.75" customHeight="1">
      <c r="A695" s="93"/>
      <c r="B695" s="93"/>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2.75" customHeight="1">
      <c r="A696" s="93"/>
      <c r="B696" s="93"/>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2.75" customHeight="1">
      <c r="A697" s="93"/>
      <c r="B697" s="93"/>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2.75" customHeight="1">
      <c r="A698" s="93"/>
      <c r="B698" s="93"/>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2.75" customHeight="1">
      <c r="A699" s="93"/>
      <c r="B699" s="93"/>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2.75" customHeight="1">
      <c r="A700" s="93"/>
      <c r="B700" s="93"/>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2.75" customHeight="1">
      <c r="A701" s="93"/>
      <c r="B701" s="93"/>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2.75" customHeight="1">
      <c r="A702" s="93"/>
      <c r="B702" s="93"/>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2.75" customHeight="1">
      <c r="A703" s="93"/>
      <c r="B703" s="93"/>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2.75" customHeight="1">
      <c r="A704" s="93"/>
      <c r="B704" s="93"/>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2.75" customHeight="1">
      <c r="A705" s="93"/>
      <c r="B705" s="93"/>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2.75" customHeight="1">
      <c r="A706" s="93"/>
      <c r="B706" s="93"/>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2.75" customHeight="1">
      <c r="A707" s="93"/>
      <c r="B707" s="93"/>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2.75" customHeight="1">
      <c r="A708" s="93"/>
      <c r="B708" s="93"/>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2.75" customHeight="1">
      <c r="A709" s="93"/>
      <c r="B709" s="93"/>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2.75" customHeight="1">
      <c r="A710" s="93"/>
      <c r="B710" s="93"/>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2.75" customHeight="1">
      <c r="A711" s="93"/>
      <c r="B711" s="93"/>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2.75" customHeight="1">
      <c r="A712" s="93"/>
      <c r="B712" s="93"/>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2.75" customHeight="1">
      <c r="A713" s="93"/>
      <c r="B713" s="93"/>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2.75" customHeight="1">
      <c r="A714" s="93"/>
      <c r="B714" s="93"/>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2.75" customHeight="1">
      <c r="A715" s="93"/>
      <c r="B715" s="93"/>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2.75" customHeight="1">
      <c r="A716" s="93"/>
      <c r="B716" s="93"/>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2.75" customHeight="1">
      <c r="A717" s="93"/>
      <c r="B717" s="93"/>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2.75" customHeight="1">
      <c r="A718" s="93"/>
      <c r="B718" s="93"/>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2.75" customHeight="1">
      <c r="A719" s="93"/>
      <c r="B719" s="93"/>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2.75" customHeight="1">
      <c r="A720" s="93"/>
      <c r="B720" s="93"/>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2.75" customHeight="1">
      <c r="A721" s="93"/>
      <c r="B721" s="93"/>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2.75" customHeight="1">
      <c r="A722" s="93"/>
      <c r="B722" s="93"/>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2.75" customHeight="1">
      <c r="A723" s="93"/>
      <c r="B723" s="93"/>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2.75" customHeight="1">
      <c r="A724" s="93"/>
      <c r="B724" s="93"/>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2.75" customHeight="1">
      <c r="A725" s="93"/>
      <c r="B725" s="93"/>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2.75" customHeight="1">
      <c r="A726" s="93"/>
      <c r="B726" s="93"/>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2.75" customHeight="1">
      <c r="A727" s="93"/>
      <c r="B727" s="93"/>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2.75" customHeight="1">
      <c r="A728" s="93"/>
      <c r="B728" s="93"/>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2.75" customHeight="1">
      <c r="A729" s="93"/>
      <c r="B729" s="93"/>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2.75" customHeight="1">
      <c r="A730" s="93"/>
      <c r="B730" s="93"/>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2.75" customHeight="1">
      <c r="A731" s="93"/>
      <c r="B731" s="93"/>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2.75" customHeight="1">
      <c r="A732" s="93"/>
      <c r="B732" s="93"/>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2.75" customHeight="1">
      <c r="A733" s="93"/>
      <c r="B733" s="93"/>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2.75" customHeight="1">
      <c r="A734" s="93"/>
      <c r="B734" s="93"/>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2.75" customHeight="1">
      <c r="A735" s="93"/>
      <c r="B735" s="93"/>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2.75" customHeight="1">
      <c r="A736" s="93"/>
      <c r="B736" s="93"/>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2.75" customHeight="1">
      <c r="A737" s="93"/>
      <c r="B737" s="93"/>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2.75" customHeight="1">
      <c r="A738" s="93"/>
      <c r="B738" s="93"/>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2.75" customHeight="1">
      <c r="A739" s="93"/>
      <c r="B739" s="93"/>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2.75" customHeight="1">
      <c r="A740" s="93"/>
      <c r="B740" s="93"/>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2.75" customHeight="1">
      <c r="A741" s="93"/>
      <c r="B741" s="93"/>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2.75" customHeight="1">
      <c r="A742" s="93"/>
      <c r="B742" s="93"/>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2.75" customHeight="1">
      <c r="A743" s="93"/>
      <c r="B743" s="93"/>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2.75" customHeight="1">
      <c r="A744" s="93"/>
      <c r="B744" s="93"/>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2.75" customHeight="1">
      <c r="A745" s="93"/>
      <c r="B745" s="93"/>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2.75" customHeight="1">
      <c r="A746" s="93"/>
      <c r="B746" s="93"/>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2.75" customHeight="1">
      <c r="A747" s="93"/>
      <c r="B747" s="93"/>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2.75" customHeight="1">
      <c r="A748" s="93"/>
      <c r="B748" s="93"/>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2.75" customHeight="1">
      <c r="A749" s="93"/>
      <c r="B749" s="93"/>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2.75" customHeight="1">
      <c r="A750" s="93"/>
      <c r="B750" s="93"/>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2.75" customHeight="1">
      <c r="A751" s="93"/>
      <c r="B751" s="93"/>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2.75" customHeight="1">
      <c r="A752" s="93"/>
      <c r="B752" s="93"/>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2.75" customHeight="1">
      <c r="A753" s="93"/>
      <c r="B753" s="93"/>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2.75" customHeight="1">
      <c r="A754" s="93"/>
      <c r="B754" s="93"/>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2.75" customHeight="1">
      <c r="A755" s="93"/>
      <c r="B755" s="93"/>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2.75" customHeight="1">
      <c r="A756" s="93"/>
      <c r="B756" s="93"/>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2.75" customHeight="1">
      <c r="A757" s="93"/>
      <c r="B757" s="93"/>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2.75" customHeight="1">
      <c r="A758" s="93"/>
      <c r="B758" s="93"/>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2.75" customHeight="1">
      <c r="A759" s="93"/>
      <c r="B759" s="93"/>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2.75" customHeight="1">
      <c r="A760" s="93"/>
      <c r="B760" s="93"/>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2.75" customHeight="1">
      <c r="A761" s="93"/>
      <c r="B761" s="93"/>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2.75" customHeight="1">
      <c r="A762" s="93"/>
      <c r="B762" s="93"/>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2.75" customHeight="1">
      <c r="A763" s="93"/>
      <c r="B763" s="93"/>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2.75" customHeight="1">
      <c r="A764" s="93"/>
      <c r="B764" s="93"/>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2.75" customHeight="1">
      <c r="A765" s="93"/>
      <c r="B765" s="93"/>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2.75" customHeight="1">
      <c r="A766" s="93"/>
      <c r="B766" s="93"/>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2.75" customHeight="1">
      <c r="A767" s="93"/>
      <c r="B767" s="93"/>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2.75" customHeight="1">
      <c r="A768" s="93"/>
      <c r="B768" s="93"/>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2.75" customHeight="1">
      <c r="A769" s="93"/>
      <c r="B769" s="93"/>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2.75" customHeight="1">
      <c r="A770" s="93"/>
      <c r="B770" s="93"/>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2.75" customHeight="1">
      <c r="A771" s="93"/>
      <c r="B771" s="93"/>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2.75" customHeight="1">
      <c r="A772" s="93"/>
      <c r="B772" s="93"/>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2.75" customHeight="1">
      <c r="A773" s="93"/>
      <c r="B773" s="93"/>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2.75" customHeight="1">
      <c r="A774" s="93"/>
      <c r="B774" s="93"/>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2.75" customHeight="1">
      <c r="A775" s="93"/>
      <c r="B775" s="93"/>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2.75" customHeight="1">
      <c r="A776" s="93"/>
      <c r="B776" s="93"/>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2.75" customHeight="1">
      <c r="A777" s="93"/>
      <c r="B777" s="93"/>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2.75" customHeight="1">
      <c r="A778" s="93"/>
      <c r="B778" s="93"/>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2.75" customHeight="1">
      <c r="A779" s="93"/>
      <c r="B779" s="93"/>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2.75" customHeight="1">
      <c r="A780" s="93"/>
      <c r="B780" s="93"/>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2.75" customHeight="1">
      <c r="A781" s="93"/>
      <c r="B781" s="93"/>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2.75" customHeight="1">
      <c r="A782" s="93"/>
      <c r="B782" s="93"/>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2.75" customHeight="1">
      <c r="A783" s="93"/>
      <c r="B783" s="93"/>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2.75" customHeight="1">
      <c r="A784" s="93"/>
      <c r="B784" s="93"/>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2.75" customHeight="1">
      <c r="A785" s="93"/>
      <c r="B785" s="93"/>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2.75" customHeight="1">
      <c r="A786" s="93"/>
      <c r="B786" s="93"/>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2.75" customHeight="1">
      <c r="A787" s="93"/>
      <c r="B787" s="93"/>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2.75" customHeight="1">
      <c r="A788" s="93"/>
      <c r="B788" s="93"/>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2.75" customHeight="1">
      <c r="A789" s="93"/>
      <c r="B789" s="93"/>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2.75" customHeight="1">
      <c r="A790" s="93"/>
      <c r="B790" s="93"/>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2.75" customHeight="1">
      <c r="A791" s="93"/>
      <c r="B791" s="93"/>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2.75" customHeight="1">
      <c r="A792" s="93"/>
      <c r="B792" s="93"/>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2.75" customHeight="1">
      <c r="A793" s="93"/>
      <c r="B793" s="93"/>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2.75" customHeight="1">
      <c r="A794" s="93"/>
      <c r="B794" s="93"/>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2.75" customHeight="1">
      <c r="A795" s="93"/>
      <c r="B795" s="93"/>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2.75" customHeight="1">
      <c r="A796" s="93"/>
      <c r="B796" s="93"/>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2.75" customHeight="1">
      <c r="A797" s="93"/>
      <c r="B797" s="93"/>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2.75" customHeight="1">
      <c r="A798" s="93"/>
      <c r="B798" s="93"/>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2.75" customHeight="1">
      <c r="A799" s="93"/>
      <c r="B799" s="93"/>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2.75" customHeight="1">
      <c r="A800" s="93"/>
      <c r="B800" s="93"/>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2.75" customHeight="1">
      <c r="A801" s="93"/>
      <c r="B801" s="93"/>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2.75" customHeight="1">
      <c r="A802" s="93"/>
      <c r="B802" s="93"/>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2.75" customHeight="1">
      <c r="A803" s="93"/>
      <c r="B803" s="93"/>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2.75" customHeight="1">
      <c r="A804" s="93"/>
      <c r="B804" s="93"/>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2.75" customHeight="1">
      <c r="A805" s="93"/>
      <c r="B805" s="93"/>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2.75" customHeight="1">
      <c r="A806" s="93"/>
      <c r="B806" s="93"/>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2.75" customHeight="1">
      <c r="A807" s="93"/>
      <c r="B807" s="93"/>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2.75" customHeight="1">
      <c r="A808" s="93"/>
      <c r="B808" s="93"/>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2.75" customHeight="1">
      <c r="A809" s="93"/>
      <c r="B809" s="93"/>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2.75" customHeight="1">
      <c r="A810" s="93"/>
      <c r="B810" s="93"/>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2.75" customHeight="1">
      <c r="A811" s="93"/>
      <c r="B811" s="93"/>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2.75" customHeight="1">
      <c r="A812" s="93"/>
      <c r="B812" s="93"/>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2.75" customHeight="1">
      <c r="A813" s="93"/>
      <c r="B813" s="93"/>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2.75" customHeight="1">
      <c r="A814" s="93"/>
      <c r="B814" s="93"/>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2.75" customHeight="1">
      <c r="A815" s="93"/>
      <c r="B815" s="93"/>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2.75" customHeight="1">
      <c r="A816" s="93"/>
      <c r="B816" s="93"/>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2.75" customHeight="1">
      <c r="A817" s="93"/>
      <c r="B817" s="93"/>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2.75" customHeight="1">
      <c r="A818" s="93"/>
      <c r="B818" s="93"/>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2.75" customHeight="1">
      <c r="A819" s="93"/>
      <c r="B819" s="93"/>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2.75" customHeight="1">
      <c r="A820" s="93"/>
      <c r="B820" s="93"/>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2.75" customHeight="1">
      <c r="A821" s="93"/>
      <c r="B821" s="93"/>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2.75" customHeight="1">
      <c r="A822" s="93"/>
      <c r="B822" s="93"/>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2.75" customHeight="1">
      <c r="A823" s="93"/>
      <c r="B823" s="93"/>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2.75" customHeight="1">
      <c r="A824" s="93"/>
      <c r="B824" s="93"/>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2.75" customHeight="1">
      <c r="A825" s="93"/>
      <c r="B825" s="93"/>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2.75" customHeight="1">
      <c r="A826" s="93"/>
      <c r="B826" s="93"/>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2.75" customHeight="1">
      <c r="A827" s="93"/>
      <c r="B827" s="93"/>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2.75" customHeight="1">
      <c r="A828" s="93"/>
      <c r="B828" s="93"/>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2.75" customHeight="1">
      <c r="A829" s="93"/>
      <c r="B829" s="93"/>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2.75" customHeight="1">
      <c r="A830" s="93"/>
      <c r="B830" s="93"/>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2.75" customHeight="1">
      <c r="A831" s="93"/>
      <c r="B831" s="93"/>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2.75" customHeight="1">
      <c r="A832" s="93"/>
      <c r="B832" s="93"/>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2.75" customHeight="1">
      <c r="A833" s="93"/>
      <c r="B833" s="93"/>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2.75" customHeight="1">
      <c r="A834" s="93"/>
      <c r="B834" s="93"/>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2.75" customHeight="1">
      <c r="A835" s="93"/>
      <c r="B835" s="93"/>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2.75" customHeight="1">
      <c r="A836" s="93"/>
      <c r="B836" s="93"/>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2.75" customHeight="1">
      <c r="A837" s="93"/>
      <c r="B837" s="93"/>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2.75" customHeight="1">
      <c r="A838" s="93"/>
      <c r="B838" s="93"/>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2.75" customHeight="1">
      <c r="A839" s="93"/>
      <c r="B839" s="93"/>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2.75" customHeight="1">
      <c r="A840" s="93"/>
      <c r="B840" s="93"/>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2.75" customHeight="1">
      <c r="A841" s="93"/>
      <c r="B841" s="93"/>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2.75" customHeight="1">
      <c r="A842" s="93"/>
      <c r="B842" s="93"/>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2.75" customHeight="1">
      <c r="A843" s="93"/>
      <c r="B843" s="93"/>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2.75" customHeight="1">
      <c r="A844" s="93"/>
      <c r="B844" s="93"/>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2.75" customHeight="1">
      <c r="A845" s="93"/>
      <c r="B845" s="93"/>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2.75" customHeight="1">
      <c r="A846" s="93"/>
      <c r="B846" s="93"/>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2.75" customHeight="1">
      <c r="A847" s="93"/>
      <c r="B847" s="93"/>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2.75" customHeight="1">
      <c r="A848" s="93"/>
      <c r="B848" s="93"/>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2.75" customHeight="1">
      <c r="A849" s="93"/>
      <c r="B849" s="93"/>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2.75" customHeight="1">
      <c r="A850" s="93"/>
      <c r="B850" s="93"/>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2.75" customHeight="1">
      <c r="A851" s="93"/>
      <c r="B851" s="93"/>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2.75" customHeight="1">
      <c r="A852" s="93"/>
      <c r="B852" s="93"/>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2.75" customHeight="1">
      <c r="A853" s="93"/>
      <c r="B853" s="93"/>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2.75" customHeight="1">
      <c r="A854" s="93"/>
      <c r="B854" s="93"/>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2.75" customHeight="1">
      <c r="A855" s="93"/>
      <c r="B855" s="93"/>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2.75" customHeight="1">
      <c r="A856" s="93"/>
      <c r="B856" s="93"/>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2.75" customHeight="1">
      <c r="A857" s="93"/>
      <c r="B857" s="93"/>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2.75" customHeight="1">
      <c r="A858" s="93"/>
      <c r="B858" s="93"/>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2.75" customHeight="1">
      <c r="A859" s="93"/>
      <c r="B859" s="93"/>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2.75" customHeight="1">
      <c r="A860" s="93"/>
      <c r="B860" s="93"/>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2.75" customHeight="1">
      <c r="A861" s="93"/>
      <c r="B861" s="93"/>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2.75" customHeight="1">
      <c r="A862" s="93"/>
      <c r="B862" s="93"/>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2.75" customHeight="1">
      <c r="A863" s="93"/>
      <c r="B863" s="93"/>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2.75" customHeight="1">
      <c r="A864" s="93"/>
      <c r="B864" s="93"/>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2.75" customHeight="1">
      <c r="A865" s="93"/>
      <c r="B865" s="93"/>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2.75" customHeight="1">
      <c r="A866" s="93"/>
      <c r="B866" s="93"/>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2.75" customHeight="1">
      <c r="A867" s="93"/>
      <c r="B867" s="93"/>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2.75" customHeight="1">
      <c r="A868" s="93"/>
      <c r="B868" s="93"/>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2.75" customHeight="1">
      <c r="A869" s="93"/>
      <c r="B869" s="93"/>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2.75" customHeight="1">
      <c r="A870" s="93"/>
      <c r="B870" s="93"/>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2.75" customHeight="1">
      <c r="A871" s="93"/>
      <c r="B871" s="93"/>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2.75" customHeight="1">
      <c r="A872" s="93"/>
      <c r="B872" s="93"/>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2.75" customHeight="1">
      <c r="A873" s="93"/>
      <c r="B873" s="93"/>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2.75" customHeight="1">
      <c r="A874" s="93"/>
      <c r="B874" s="93"/>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2.75" customHeight="1">
      <c r="A875" s="93"/>
      <c r="B875" s="93"/>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2.75" customHeight="1">
      <c r="A876" s="93"/>
      <c r="B876" s="93"/>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2.75" customHeight="1">
      <c r="A877" s="93"/>
      <c r="B877" s="93"/>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2.75" customHeight="1">
      <c r="A878" s="93"/>
      <c r="B878" s="93"/>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2.75" customHeight="1">
      <c r="A879" s="93"/>
      <c r="B879" s="93"/>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2.75" customHeight="1">
      <c r="A880" s="93"/>
      <c r="B880" s="93"/>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2.75" customHeight="1">
      <c r="A881" s="93"/>
      <c r="B881" s="93"/>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2.75" customHeight="1">
      <c r="A882" s="93"/>
      <c r="B882" s="93"/>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2.75" customHeight="1">
      <c r="A883" s="93"/>
      <c r="B883" s="93"/>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2.75" customHeight="1">
      <c r="A884" s="93"/>
      <c r="B884" s="93"/>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2.75" customHeight="1">
      <c r="A885" s="93"/>
      <c r="B885" s="93"/>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2.75" customHeight="1">
      <c r="A886" s="93"/>
      <c r="B886" s="93"/>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2.75" customHeight="1">
      <c r="A887" s="93"/>
      <c r="B887" s="93"/>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2.75" customHeight="1">
      <c r="A888" s="93"/>
      <c r="B888" s="93"/>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2.75" customHeight="1">
      <c r="A889" s="93"/>
      <c r="B889" s="93"/>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2.75" customHeight="1">
      <c r="A890" s="93"/>
      <c r="B890" s="93"/>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2.75" customHeight="1">
      <c r="A891" s="93"/>
      <c r="B891" s="93"/>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2.75" customHeight="1">
      <c r="A892" s="93"/>
      <c r="B892" s="93"/>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2.75" customHeight="1">
      <c r="A893" s="93"/>
      <c r="B893" s="93"/>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2.75" customHeight="1">
      <c r="A894" s="93"/>
      <c r="B894" s="93"/>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2.75" customHeight="1">
      <c r="A895" s="93"/>
      <c r="B895" s="93"/>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2.75" customHeight="1">
      <c r="A896" s="93"/>
      <c r="B896" s="93"/>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2.75" customHeight="1">
      <c r="A897" s="93"/>
      <c r="B897" s="93"/>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2.75" customHeight="1">
      <c r="A898" s="93"/>
      <c r="B898" s="93"/>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2.75" customHeight="1">
      <c r="A899" s="93"/>
      <c r="B899" s="93"/>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2.75" customHeight="1">
      <c r="A900" s="93"/>
      <c r="B900" s="93"/>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2.75" customHeight="1">
      <c r="A901" s="93"/>
      <c r="B901" s="93"/>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2.75" customHeight="1">
      <c r="A902" s="93"/>
      <c r="B902" s="93"/>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2.75" customHeight="1">
      <c r="A903" s="93"/>
      <c r="B903" s="93"/>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2.75" customHeight="1">
      <c r="A904" s="93"/>
      <c r="B904" s="93"/>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2.75" customHeight="1">
      <c r="A905" s="93"/>
      <c r="B905" s="93"/>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2.75" customHeight="1">
      <c r="A906" s="93"/>
      <c r="B906" s="93"/>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2.75" customHeight="1">
      <c r="A907" s="93"/>
      <c r="B907" s="93"/>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2.75" customHeight="1">
      <c r="A908" s="93"/>
      <c r="B908" s="93"/>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2.75" customHeight="1">
      <c r="A909" s="93"/>
      <c r="B909" s="93"/>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2.75" customHeight="1">
      <c r="A910" s="93"/>
      <c r="B910" s="93"/>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2.75" customHeight="1">
      <c r="A911" s="93"/>
      <c r="B911" s="93"/>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2.75" customHeight="1">
      <c r="A912" s="93"/>
      <c r="B912" s="93"/>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2.75" customHeight="1">
      <c r="A913" s="93"/>
      <c r="B913" s="93"/>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2.75" customHeight="1">
      <c r="A914" s="93"/>
      <c r="B914" s="93"/>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2.75" customHeight="1">
      <c r="A915" s="93"/>
      <c r="B915" s="93"/>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2.75" customHeight="1">
      <c r="A916" s="93"/>
      <c r="B916" s="93"/>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2.75" customHeight="1">
      <c r="A917" s="93"/>
      <c r="B917" s="93"/>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2.75" customHeight="1">
      <c r="A918" s="93"/>
      <c r="B918" s="93"/>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2.75" customHeight="1">
      <c r="A919" s="93"/>
      <c r="B919" s="93"/>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2.75" customHeight="1">
      <c r="A920" s="93"/>
      <c r="B920" s="93"/>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2.75" customHeight="1">
      <c r="A921" s="93"/>
      <c r="B921" s="93"/>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2.75" customHeight="1">
      <c r="A922" s="93"/>
      <c r="B922" s="93"/>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2.75" customHeight="1">
      <c r="A923" s="93"/>
      <c r="B923" s="93"/>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2.75" customHeight="1">
      <c r="A924" s="93"/>
      <c r="B924" s="93"/>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2.75" customHeight="1">
      <c r="A925" s="93"/>
      <c r="B925" s="93"/>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2.75" customHeight="1">
      <c r="A926" s="93"/>
      <c r="B926" s="93"/>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2.75" customHeight="1">
      <c r="A927" s="93"/>
      <c r="B927" s="93"/>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2.75" customHeight="1">
      <c r="A928" s="93"/>
      <c r="B928" s="93"/>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2.75" customHeight="1">
      <c r="A929" s="93"/>
      <c r="B929" s="93"/>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2.75" customHeight="1">
      <c r="A930" s="93"/>
      <c r="B930" s="93"/>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2.75" customHeight="1">
      <c r="A931" s="93"/>
      <c r="B931" s="93"/>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2.75" customHeight="1">
      <c r="A932" s="93"/>
      <c r="B932" s="93"/>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2.75" customHeight="1">
      <c r="A933" s="93"/>
      <c r="B933" s="93"/>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2.75" customHeight="1">
      <c r="A934" s="93"/>
      <c r="B934" s="93"/>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2.75" customHeight="1">
      <c r="A935" s="93"/>
      <c r="B935" s="93"/>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2.75" customHeight="1">
      <c r="A936" s="93"/>
      <c r="B936" s="93"/>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2.75" customHeight="1">
      <c r="A937" s="93"/>
      <c r="B937" s="93"/>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2.75" customHeight="1">
      <c r="A938" s="93"/>
      <c r="B938" s="93"/>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2.75" customHeight="1">
      <c r="A939" s="93"/>
      <c r="B939" s="93"/>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2.75" customHeight="1">
      <c r="A940" s="93"/>
      <c r="B940" s="93"/>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2.75" customHeight="1">
      <c r="A941" s="93"/>
      <c r="B941" s="93"/>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2.75" customHeight="1">
      <c r="A942" s="93"/>
      <c r="B942" s="93"/>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2.75" customHeight="1">
      <c r="A943" s="93"/>
      <c r="B943" s="93"/>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2.75" customHeight="1">
      <c r="A944" s="93"/>
      <c r="B944" s="93"/>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2.75" customHeight="1">
      <c r="A945" s="93"/>
      <c r="B945" s="93"/>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2.75" customHeight="1">
      <c r="A946" s="93"/>
      <c r="B946" s="93"/>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2.75" customHeight="1">
      <c r="A947" s="93"/>
      <c r="B947" s="93"/>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2.75" customHeight="1">
      <c r="A948" s="93"/>
      <c r="B948" s="93"/>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2.75" customHeight="1">
      <c r="A949" s="93"/>
      <c r="B949" s="93"/>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2.75" customHeight="1">
      <c r="A950" s="93"/>
      <c r="B950" s="93"/>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2.75" customHeight="1">
      <c r="A951" s="93"/>
      <c r="B951" s="93"/>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2.75" customHeight="1">
      <c r="A952" s="93"/>
      <c r="B952" s="93"/>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2.75" customHeight="1">
      <c r="A953" s="93"/>
      <c r="B953" s="93"/>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2.75" customHeight="1">
      <c r="A954" s="93"/>
      <c r="B954" s="93"/>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2.75" customHeight="1">
      <c r="A955" s="93"/>
      <c r="B955" s="93"/>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2.75" customHeight="1">
      <c r="A956" s="93"/>
      <c r="B956" s="93"/>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2.75" customHeight="1">
      <c r="A957" s="93"/>
      <c r="B957" s="93"/>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2.75" customHeight="1">
      <c r="A958" s="93"/>
      <c r="B958" s="93"/>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2.75" customHeight="1">
      <c r="A959" s="93"/>
      <c r="B959" s="93"/>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2.75" customHeight="1">
      <c r="A960" s="93"/>
      <c r="B960" s="93"/>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2.75" customHeight="1">
      <c r="A961" s="93"/>
      <c r="B961" s="93"/>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2.75" customHeight="1">
      <c r="A962" s="93"/>
      <c r="B962" s="93"/>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2.75" customHeight="1">
      <c r="A963" s="93"/>
      <c r="B963" s="93"/>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2.75" customHeight="1">
      <c r="A964" s="93"/>
      <c r="B964" s="93"/>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2.75" customHeight="1">
      <c r="A965" s="93"/>
      <c r="B965" s="93"/>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2.75" customHeight="1">
      <c r="A966" s="93"/>
      <c r="B966" s="93"/>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2.75" customHeight="1">
      <c r="A967" s="93"/>
      <c r="B967" s="93"/>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2.75" customHeight="1">
      <c r="A968" s="93"/>
      <c r="B968" s="93"/>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2.75" customHeight="1">
      <c r="A969" s="93"/>
      <c r="B969" s="93"/>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2.75" customHeight="1">
      <c r="A970" s="93"/>
      <c r="B970" s="93"/>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2.75" customHeight="1">
      <c r="A971" s="93"/>
      <c r="B971" s="93"/>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2.75" customHeight="1">
      <c r="A972" s="93"/>
      <c r="B972" s="93"/>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2.75" customHeight="1">
      <c r="A973" s="93"/>
      <c r="B973" s="93"/>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2.75" customHeight="1">
      <c r="A974" s="93"/>
      <c r="B974" s="93"/>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2.75" customHeight="1">
      <c r="A975" s="93"/>
      <c r="B975" s="93"/>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2.75" customHeight="1">
      <c r="A976" s="93"/>
      <c r="B976" s="93"/>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2.75" customHeight="1">
      <c r="A977" s="93"/>
      <c r="B977" s="93"/>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2.75" customHeight="1">
      <c r="A978" s="93"/>
      <c r="B978" s="93"/>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2.75" customHeight="1">
      <c r="A979" s="93"/>
      <c r="B979" s="93"/>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2.75" customHeight="1">
      <c r="A980" s="93"/>
      <c r="B980" s="93"/>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2.75" customHeight="1">
      <c r="A981" s="93"/>
      <c r="B981" s="93"/>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2.75" customHeight="1">
      <c r="A982" s="93"/>
      <c r="B982" s="93"/>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2.75" customHeight="1">
      <c r="A983" s="93"/>
      <c r="B983" s="93"/>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2.75" customHeight="1">
      <c r="A984" s="93"/>
      <c r="B984" s="93"/>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2.75" customHeight="1">
      <c r="A985" s="93"/>
      <c r="B985" s="93"/>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2.75" customHeight="1">
      <c r="A986" s="93"/>
      <c r="B986" s="93"/>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2.75" customHeight="1">
      <c r="A987" s="93"/>
      <c r="B987" s="93"/>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2.75" customHeight="1">
      <c r="A988" s="93"/>
      <c r="B988" s="93"/>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2.75" customHeight="1">
      <c r="A989" s="93"/>
      <c r="B989" s="93"/>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2.75" customHeight="1">
      <c r="A990" s="93"/>
      <c r="B990" s="93"/>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2.75" customHeight="1">
      <c r="A991" s="93"/>
      <c r="B991" s="93"/>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2.75" customHeight="1">
      <c r="A992" s="93"/>
      <c r="B992" s="93"/>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2.75" customHeight="1">
      <c r="A993" s="93"/>
      <c r="B993" s="93"/>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2.75" customHeight="1">
      <c r="A994" s="93"/>
      <c r="B994" s="93"/>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2.75" customHeight="1">
      <c r="A995" s="93"/>
      <c r="B995" s="93"/>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2.75" customHeight="1">
      <c r="A996" s="93"/>
      <c r="B996" s="93"/>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2.75" customHeight="1">
      <c r="A997" s="93"/>
      <c r="B997" s="93"/>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2.75" customHeight="1">
      <c r="A998" s="93"/>
      <c r="B998" s="93"/>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2.75" customHeight="1">
      <c r="A999" s="93"/>
      <c r="B999" s="93"/>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2.75" customHeight="1">
      <c r="A1000" s="93"/>
      <c r="B1000" s="93"/>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3">
    <mergeCell ref="C2:E2"/>
    <mergeCell ref="C4:E4"/>
    <mergeCell ref="C5:E5"/>
  </mergeCells>
  <printOptions/>
  <pageMargins bottom="0.5" footer="0.0" header="0.0" left="0.5" right="0.5" top="0.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2021-02-17T05:31:39Z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