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gim\Documents\GitHub\Capstone\Fase 2\Evidencias Proyecto\Evidencias de documentación\"/>
    </mc:Choice>
  </mc:AlternateContent>
  <xr:revisionPtr revIDLastSave="0" documentId="13_ncr:1_{97EB4141-C17B-4193-AE5C-EAF4B57A7A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mpl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aHto4vgxWpyW0FZc+pUd8LSKktTvHjGh6yV57snPMSM="/>
    </ext>
  </extLst>
</workbook>
</file>

<file path=xl/calcChain.xml><?xml version="1.0" encoding="utf-8"?>
<calcChain xmlns="http://schemas.openxmlformats.org/spreadsheetml/2006/main">
  <c r="B56" i="1" l="1"/>
  <c r="C55" i="1"/>
  <c r="D55" i="1" s="1"/>
  <c r="B55" i="1"/>
  <c r="B53" i="1"/>
  <c r="C53" i="1" s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B54" i="1" l="1"/>
  <c r="D53" i="1"/>
  <c r="E55" i="1"/>
  <c r="C56" i="1"/>
  <c r="D56" i="1" l="1"/>
  <c r="F55" i="1"/>
  <c r="E53" i="1"/>
  <c r="C54" i="1"/>
  <c r="F53" i="1" l="1"/>
  <c r="D54" i="1"/>
  <c r="E56" i="1"/>
  <c r="G55" i="1"/>
  <c r="F56" i="1" l="1"/>
  <c r="H55" i="1"/>
  <c r="G53" i="1"/>
  <c r="E54" i="1"/>
  <c r="H53" i="1" l="1"/>
  <c r="F54" i="1"/>
  <c r="G56" i="1"/>
  <c r="I55" i="1"/>
  <c r="J55" i="1" l="1"/>
  <c r="H56" i="1"/>
  <c r="I53" i="1"/>
  <c r="G54" i="1"/>
  <c r="J53" i="1" l="1"/>
  <c r="H54" i="1"/>
  <c r="K55" i="1"/>
  <c r="I56" i="1"/>
  <c r="L55" i="1" l="1"/>
  <c r="J56" i="1"/>
  <c r="K53" i="1"/>
  <c r="I54" i="1"/>
  <c r="L53" i="1" l="1"/>
  <c r="J54" i="1"/>
  <c r="M55" i="1"/>
  <c r="K56" i="1"/>
  <c r="N55" i="1" l="1"/>
  <c r="L56" i="1"/>
  <c r="K54" i="1"/>
  <c r="M53" i="1"/>
  <c r="L54" i="1" l="1"/>
  <c r="N53" i="1"/>
  <c r="O55" i="1"/>
  <c r="M56" i="1"/>
  <c r="P55" i="1" l="1"/>
  <c r="N56" i="1"/>
  <c r="M54" i="1"/>
  <c r="O53" i="1"/>
  <c r="N54" i="1" l="1"/>
  <c r="P53" i="1"/>
  <c r="Q55" i="1"/>
  <c r="O56" i="1"/>
  <c r="Q53" i="1" l="1"/>
  <c r="O54" i="1"/>
  <c r="P56" i="1"/>
  <c r="R55" i="1"/>
  <c r="Q56" i="1" l="1"/>
  <c r="S55" i="1"/>
  <c r="R53" i="1"/>
  <c r="P54" i="1"/>
  <c r="R56" i="1" l="1"/>
  <c r="T55" i="1"/>
  <c r="S53" i="1"/>
  <c r="Q54" i="1"/>
  <c r="S56" i="1" l="1"/>
  <c r="U55" i="1"/>
  <c r="T53" i="1"/>
  <c r="R54" i="1"/>
  <c r="U53" i="1" l="1"/>
  <c r="S54" i="1"/>
  <c r="V55" i="1"/>
  <c r="T56" i="1"/>
  <c r="W55" i="1" l="1"/>
  <c r="V56" i="1" s="1"/>
  <c r="U56" i="1"/>
  <c r="V53" i="1"/>
  <c r="T54" i="1"/>
  <c r="W53" i="1" l="1"/>
  <c r="V54" i="1" s="1"/>
  <c r="U54" i="1"/>
</calcChain>
</file>

<file path=xl/sharedStrings.xml><?xml version="1.0" encoding="utf-8"?>
<sst xmlns="http://schemas.openxmlformats.org/spreadsheetml/2006/main" count="56" uniqueCount="55">
  <si>
    <t>Control del Sprint 3 de 20 días</t>
  </si>
  <si>
    <t>Modifique la zona con color verde</t>
  </si>
  <si>
    <t xml:space="preserve">Tareas </t>
  </si>
  <si>
    <t>horas estimadas</t>
  </si>
  <si>
    <t>DIA</t>
  </si>
  <si>
    <t>Total</t>
  </si>
  <si>
    <t>H04W-T1</t>
  </si>
  <si>
    <t>H04W-T2</t>
  </si>
  <si>
    <t>H05W-T1</t>
  </si>
  <si>
    <t>H05W-T2</t>
  </si>
  <si>
    <t>H06W-T1</t>
  </si>
  <si>
    <t>H07W-T1</t>
  </si>
  <si>
    <t>H07W-T2</t>
  </si>
  <si>
    <t>H07W-T3</t>
  </si>
  <si>
    <t>H08W-T1</t>
  </si>
  <si>
    <t>H08W-T2</t>
  </si>
  <si>
    <t>H09W-T1</t>
  </si>
  <si>
    <t>H10W-T1</t>
  </si>
  <si>
    <t>H011W-T1</t>
  </si>
  <si>
    <t>H011W-T2</t>
  </si>
  <si>
    <t>H011W-T3</t>
  </si>
  <si>
    <t>H12W-T1</t>
  </si>
  <si>
    <t>H12W-T2</t>
  </si>
  <si>
    <t>H12W-T3</t>
  </si>
  <si>
    <t>H12W-T4</t>
  </si>
  <si>
    <t>H13W-T1</t>
  </si>
  <si>
    <t>H14W-T1</t>
  </si>
  <si>
    <t>H14W-T2</t>
  </si>
  <si>
    <t>H15W-T1</t>
  </si>
  <si>
    <t>H15W-T2</t>
  </si>
  <si>
    <t>H15W-T3</t>
  </si>
  <si>
    <t>H15W-T4</t>
  </si>
  <si>
    <t>H03E-1</t>
  </si>
  <si>
    <t>H03E-2</t>
  </si>
  <si>
    <t>H03E-3</t>
  </si>
  <si>
    <t>H04E-1</t>
  </si>
  <si>
    <t>H04E-2</t>
  </si>
  <si>
    <t>H04E-3</t>
  </si>
  <si>
    <t>H05E-1</t>
  </si>
  <si>
    <t>H05E-2</t>
  </si>
  <si>
    <t>H05E-3</t>
  </si>
  <si>
    <t>H06E-1</t>
  </si>
  <si>
    <t>H06E-2</t>
  </si>
  <si>
    <t>H06E-3</t>
  </si>
  <si>
    <t>H07E-1</t>
  </si>
  <si>
    <t>H07E-2</t>
  </si>
  <si>
    <t>H07E-3</t>
  </si>
  <si>
    <t>H08E-1</t>
  </si>
  <si>
    <t>H08E-2</t>
  </si>
  <si>
    <t>H08E-3</t>
  </si>
  <si>
    <t>H08E-4</t>
  </si>
  <si>
    <t>H09E-1</t>
  </si>
  <si>
    <t>H09E-2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</si>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</sst>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6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2" borderId="6" xfId="0" applyFont="1" applyFill="1" applyBorder="1"/>
    <xf numFmtId="0" fontId="2" fillId="3" borderId="8" xfId="0" applyFont="1" applyFill="1" applyBorder="1" applyAlignment="1"/>
    <xf numFmtId="0" fontId="2" fillId="3" borderId="9" xfId="0" applyFont="1" applyFill="1" applyBorder="1" applyAlignment="1">
      <alignment horizontal="center" wrapText="1"/>
    </xf>
    <xf numFmtId="0" fontId="2" fillId="3" borderId="8" xfId="0" applyFont="1" applyFill="1" applyBorder="1"/>
    <xf numFmtId="0" fontId="2" fillId="0" borderId="1" xfId="0" applyFont="1" applyBorder="1"/>
    <xf numFmtId="0" fontId="2" fillId="0" borderId="7" xfId="0" applyFont="1" applyBorder="1"/>
    <xf numFmtId="0" fontId="2" fillId="3" borderId="9" xfId="0" applyFont="1" applyFill="1" applyBorder="1" applyAlignment="1">
      <alignment horizontal="center" wrapText="1"/>
    </xf>
    <xf numFmtId="0" fontId="2" fillId="0" borderId="5" xfId="0" applyFont="1" applyBorder="1"/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 de producto por realizar</c:v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Ejemplo1!$C$5:$V$5</c:f>
              <c:numCache>
                <c:formatCode>General</c:formatCode>
                <c:ptCount val="20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B-48AF-B127-BE5252F29D2C}"/>
            </c:ext>
          </c:extLst>
        </c:ser>
        <c:ser>
          <c:idx val="1"/>
          <c:order val="1"/>
          <c:tx>
            <c:v>Horas Estimadas de producto por realizar</c:v>
          </c:tx>
          <c:spPr>
            <a:ln w="38100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Ejemplo1!$C$6:$V$6</c:f>
              <c:numCache>
                <c:formatCode>General</c:formatCode>
                <c:ptCount val="20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B-48AF-B127-BE5252F29D2C}"/>
            </c:ext>
          </c:extLst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Ejemplo1!$C$7:$V$7</c:f>
              <c:numCache>
                <c:formatCode>General</c:formatCode>
                <c:ptCount val="20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B-48AF-B127-BE5252F29D2C}"/>
            </c:ext>
          </c:extLst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Ejemplo1!$C$8:$V$8</c:f>
              <c:numCache>
                <c:formatCode>General</c:formatCode>
                <c:ptCount val="20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B-48AF-B127-BE5252F29D2C}"/>
            </c:ext>
          </c:extLst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Ejemplo1!$C$9:$V$9</c:f>
              <c:numCache>
                <c:formatCode>General</c:formatCode>
                <c:ptCount val="20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B-48AF-B127-BE5252F29D2C}"/>
            </c:ext>
          </c:extLst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Ejemplo1!$C$10:$V$10</c:f>
              <c:numCache>
                <c:formatCode>General</c:formatCode>
                <c:ptCount val="20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B-48AF-B127-BE5252F29D2C}"/>
            </c:ext>
          </c:extLst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Ejemplo1!$C$11:$V$11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7B-48AF-B127-BE5252F29D2C}"/>
            </c:ext>
          </c:extLst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Ejemplo1!$C$12:$V$12</c:f>
              <c:numCache>
                <c:formatCode>General</c:formatCode>
                <c:ptCount val="20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7B-48AF-B127-BE5252F29D2C}"/>
            </c:ext>
          </c:extLst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Ejemplo1!$C$13:$V$13</c:f>
              <c:numCache>
                <c:formatCode>General</c:formatCode>
                <c:ptCount val="20"/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7B-48AF-B127-BE5252F29D2C}"/>
            </c:ext>
          </c:extLst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Ejemplo1!$C$14:$V$14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7B-48AF-B127-BE5252F29D2C}"/>
            </c:ext>
          </c:extLst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Ejemplo1!$C$15:$V$15</c:f>
              <c:numCache>
                <c:formatCode>General</c:formatCode>
                <c:ptCount val="20"/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7B-48AF-B127-BE5252F29D2C}"/>
            </c:ext>
          </c:extLst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Ejemplo1!$C$16:$V$16</c:f>
              <c:numCache>
                <c:formatCode>General</c:formatCode>
                <c:ptCount val="20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7B-48AF-B127-BE5252F29D2C}"/>
            </c:ext>
          </c:extLst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Ejemplo1!$C$17:$V$17</c:f>
              <c:numCache>
                <c:formatCode>General</c:formatCode>
                <c:ptCount val="20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7B-48AF-B127-BE5252F29D2C}"/>
            </c:ext>
          </c:extLst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Ejemplo1!$C$18:$V$18</c:f>
              <c:numCache>
                <c:formatCode>General</c:formatCode>
                <c:ptCount val="20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7B-48AF-B127-BE5252F29D2C}"/>
            </c:ext>
          </c:extLst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Ejemplo1!$C$19:$V$19</c:f>
              <c:numCache>
                <c:formatCode>General</c:formatCode>
                <c:ptCount val="20"/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7B-48AF-B127-BE5252F29D2C}"/>
            </c:ext>
          </c:extLst>
        </c:ser>
        <c:ser>
          <c:idx val="15"/>
          <c:order val="15"/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Ejemplo1!$C$20:$V$20</c:f>
              <c:numCache>
                <c:formatCode>General</c:formatCode>
                <c:ptCount val="20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7B-48AF-B127-BE5252F29D2C}"/>
            </c:ext>
          </c:extLst>
        </c:ser>
        <c:ser>
          <c:idx val="16"/>
          <c:order val="16"/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Ejemplo1!$C$21:$V$21</c:f>
              <c:numCache>
                <c:formatCode>General</c:formatCode>
                <c:ptCount val="20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7B-48AF-B127-BE5252F29D2C}"/>
            </c:ext>
          </c:extLst>
        </c:ser>
        <c:ser>
          <c:idx val="17"/>
          <c:order val="17"/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Ejemplo1!$C$22:$V$22</c:f>
              <c:numCache>
                <c:formatCode>General</c:formatCode>
                <c:ptCount val="20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7B-48AF-B127-BE5252F29D2C}"/>
            </c:ext>
          </c:extLst>
        </c:ser>
        <c:ser>
          <c:idx val="18"/>
          <c:order val="18"/>
          <c:spPr>
            <a:ln cmpd="sng">
              <a:solidFill>
                <a:srgbClr val="EFF5FB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Ejemplo1!$C$23:$V$23</c:f>
              <c:numCache>
                <c:formatCode>General</c:formatCode>
                <c:ptCount val="20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7B-48AF-B127-BE5252F29D2C}"/>
            </c:ext>
          </c:extLst>
        </c:ser>
        <c:ser>
          <c:idx val="19"/>
          <c:order val="19"/>
          <c:spPr>
            <a:ln cmpd="sng">
              <a:solidFill>
                <a:srgbClr val="FDF2EA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Ejemplo1!$C$24:$V$24</c:f>
              <c:numCache>
                <c:formatCode>General</c:formatCode>
                <c:ptCount val="20"/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7B-48AF-B127-BE5252F29D2C}"/>
            </c:ext>
          </c:extLst>
        </c:ser>
        <c:ser>
          <c:idx val="20"/>
          <c:order val="20"/>
          <c:spPr>
            <a:ln cmpd="sng">
              <a:solidFill>
                <a:srgbClr val="F6F6F6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Ejemplo1!$C$25:$V$25</c:f>
              <c:numCache>
                <c:formatCode>General</c:formatCode>
                <c:ptCount val="20"/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7B-48AF-B127-BE5252F29D2C}"/>
            </c:ext>
          </c:extLst>
        </c:ser>
        <c:ser>
          <c:idx val="21"/>
          <c:order val="21"/>
          <c:spPr>
            <a:ln cmpd="sng">
              <a:solidFill>
                <a:srgbClr val="FFF9E6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Ejemplo1!$C$26:$V$26</c:f>
              <c:numCache>
                <c:formatCode>General</c:formatCode>
                <c:ptCount val="20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B7B-48AF-B127-BE5252F29D2C}"/>
            </c:ext>
          </c:extLst>
        </c:ser>
        <c:ser>
          <c:idx val="22"/>
          <c:order val="22"/>
          <c:spPr>
            <a:ln cmpd="sng">
              <a:solidFill>
                <a:srgbClr val="ECF1F9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Ejemplo1!$C$27:$V$27</c:f>
              <c:numCache>
                <c:formatCode>General</c:formatCode>
                <c:ptCount val="20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7B-48AF-B127-BE5252F29D2C}"/>
            </c:ext>
          </c:extLst>
        </c:ser>
        <c:ser>
          <c:idx val="23"/>
          <c:order val="23"/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Ejemplo1!$C$28:$V$28</c:f>
              <c:numCache>
                <c:formatCode>General</c:formatCode>
                <c:ptCount val="20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7B-48AF-B127-BE5252F29D2C}"/>
            </c:ext>
          </c:extLst>
        </c:ser>
        <c:ser>
          <c:idx val="24"/>
          <c:order val="24"/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Ejemplo1!$C$29:$V$29</c:f>
              <c:numCache>
                <c:formatCode>General</c:formatCode>
                <c:ptCount val="20"/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B7B-48AF-B127-BE5252F29D2C}"/>
            </c:ext>
          </c:extLst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Ejemplo1!$C$30:$V$30</c:f>
              <c:numCache>
                <c:formatCode>General</c:formatCode>
                <c:ptCount val="20"/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B7B-48AF-B127-BE5252F29D2C}"/>
            </c:ext>
          </c:extLst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Ejemplo1!$C$31:$V$31</c:f>
              <c:numCache>
                <c:formatCode>General</c:formatCode>
                <c:ptCount val="20"/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B7B-48AF-B127-BE5252F29D2C}"/>
            </c:ext>
          </c:extLst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Ejemplo1!$C$32:$V$32</c:f>
              <c:numCache>
                <c:formatCode>General</c:formatCode>
                <c:ptCount val="20"/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B7B-48AF-B127-BE5252F29D2C}"/>
            </c:ext>
          </c:extLst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Ejemplo1!$C$5:$V$5</c:f>
              <c:numCache>
                <c:formatCode>General</c:formatCode>
                <c:ptCount val="20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B7B-48AF-B127-BE5252F29D2C}"/>
            </c:ext>
          </c:extLst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Ejemplo1!$C$6:$V$6</c:f>
              <c:numCache>
                <c:formatCode>General</c:formatCode>
                <c:ptCount val="20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B7B-48AF-B127-BE5252F29D2C}"/>
            </c:ext>
          </c:extLst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Ejemplo1!$C$7:$V$7</c:f>
              <c:numCache>
                <c:formatCode>General</c:formatCode>
                <c:ptCount val="20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B7B-48AF-B127-BE5252F29D2C}"/>
            </c:ext>
          </c:extLst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Ejemplo1!$C$8:$V$8</c:f>
              <c:numCache>
                <c:formatCode>General</c:formatCode>
                <c:ptCount val="20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B7B-48AF-B127-BE5252F29D2C}"/>
            </c:ext>
          </c:extLst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Ejemplo1!$C$9:$V$9</c:f>
              <c:numCache>
                <c:formatCode>General</c:formatCode>
                <c:ptCount val="20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B7B-48AF-B127-BE5252F29D2C}"/>
            </c:ext>
          </c:extLst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Ejemplo1!$C$10:$V$10</c:f>
              <c:numCache>
                <c:formatCode>General</c:formatCode>
                <c:ptCount val="20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B7B-48AF-B127-BE5252F29D2C}"/>
            </c:ext>
          </c:extLst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Ejemplo1!$C$11:$V$11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B7B-48AF-B127-BE5252F29D2C}"/>
            </c:ext>
          </c:extLst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Ejemplo1!$C$12:$V$12</c:f>
              <c:numCache>
                <c:formatCode>General</c:formatCode>
                <c:ptCount val="20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B7B-48AF-B127-BE5252F29D2C}"/>
            </c:ext>
          </c:extLst>
        </c:ser>
        <c:ser>
          <c:idx val="36"/>
          <c:order val="36"/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Ejemplo1!$C$13:$V$13</c:f>
              <c:numCache>
                <c:formatCode>General</c:formatCode>
                <c:ptCount val="20"/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B7B-48AF-B127-BE5252F29D2C}"/>
            </c:ext>
          </c:extLst>
        </c:ser>
        <c:ser>
          <c:idx val="37"/>
          <c:order val="37"/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Ejemplo1!$C$14:$V$14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B7B-48AF-B127-BE5252F29D2C}"/>
            </c:ext>
          </c:extLst>
        </c:ser>
        <c:ser>
          <c:idx val="38"/>
          <c:order val="38"/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Ejemplo1!$C$15:$V$15</c:f>
              <c:numCache>
                <c:formatCode>General</c:formatCode>
                <c:ptCount val="20"/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B7B-48AF-B127-BE5252F29D2C}"/>
            </c:ext>
          </c:extLst>
        </c:ser>
        <c:ser>
          <c:idx val="39"/>
          <c:order val="39"/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Ejemplo1!$C$16:$V$16</c:f>
              <c:numCache>
                <c:formatCode>General</c:formatCode>
                <c:ptCount val="20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B7B-48AF-B127-BE5252F29D2C}"/>
            </c:ext>
          </c:extLst>
        </c:ser>
        <c:ser>
          <c:idx val="40"/>
          <c:order val="40"/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Ejemplo1!$C$17:$V$17</c:f>
              <c:numCache>
                <c:formatCode>General</c:formatCode>
                <c:ptCount val="20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B7B-48AF-B127-BE5252F29D2C}"/>
            </c:ext>
          </c:extLst>
        </c:ser>
        <c:ser>
          <c:idx val="41"/>
          <c:order val="41"/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Ejemplo1!$C$18:$V$18</c:f>
              <c:numCache>
                <c:formatCode>General</c:formatCode>
                <c:ptCount val="20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B7B-48AF-B127-BE5252F29D2C}"/>
            </c:ext>
          </c:extLst>
        </c:ser>
        <c:ser>
          <c:idx val="42"/>
          <c:order val="42"/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Ejemplo1!$C$19:$V$19</c:f>
              <c:numCache>
                <c:formatCode>General</c:formatCode>
                <c:ptCount val="20"/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B7B-48AF-B127-BE5252F29D2C}"/>
            </c:ext>
          </c:extLst>
        </c:ser>
        <c:ser>
          <c:idx val="43"/>
          <c:order val="43"/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Ejemplo1!$C$20:$V$20</c:f>
              <c:numCache>
                <c:formatCode>General</c:formatCode>
                <c:ptCount val="20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B7B-48AF-B127-BE5252F29D2C}"/>
            </c:ext>
          </c:extLst>
        </c:ser>
        <c:ser>
          <c:idx val="44"/>
          <c:order val="44"/>
          <c:spPr>
            <a:ln cmpd="sng">
              <a:solidFill>
                <a:srgbClr val="626262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Ejemplo1!$C$21:$V$21</c:f>
              <c:numCache>
                <c:formatCode>General</c:formatCode>
                <c:ptCount val="20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B7B-48AF-B127-BE5252F29D2C}"/>
            </c:ext>
          </c:extLst>
        </c:ser>
        <c:ser>
          <c:idx val="45"/>
          <c:order val="45"/>
          <c:spPr>
            <a:ln cmpd="sng">
              <a:solidFill>
                <a:srgbClr val="FF4418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Ejemplo1!$C$22:$V$22</c:f>
              <c:numCache>
                <c:formatCode>General</c:formatCode>
                <c:ptCount val="20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B7B-48AF-B127-BE5252F29D2C}"/>
            </c:ext>
          </c:extLst>
        </c:ser>
        <c:ser>
          <c:idx val="46"/>
          <c:order val="46"/>
          <c:spPr>
            <a:ln cmpd="sng">
              <a:solidFill>
                <a:srgbClr val="CD9A40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Ejemplo1!$C$23:$V$23</c:f>
              <c:numCache>
                <c:formatCode>General</c:formatCode>
                <c:ptCount val="20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B7B-48AF-B127-BE5252F29D2C}"/>
            </c:ext>
          </c:extLst>
        </c:ser>
        <c:ser>
          <c:idx val="47"/>
          <c:order val="47"/>
          <c:spPr>
            <a:ln cmpd="sng">
              <a:solidFill>
                <a:srgbClr val="9C59C9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Ejemplo1!$C$24:$V$24</c:f>
              <c:numCache>
                <c:formatCode>General</c:formatCode>
                <c:ptCount val="20"/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B7B-48AF-B127-BE5252F29D2C}"/>
            </c:ext>
          </c:extLst>
        </c:ser>
        <c:ser>
          <c:idx val="48"/>
          <c:order val="48"/>
          <c:spPr>
            <a:ln cmpd="sng">
              <a:solidFill>
                <a:srgbClr val="E58B3A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Ejemplo1!$C$25:$V$25</c:f>
              <c:numCache>
                <c:formatCode>General</c:formatCode>
                <c:ptCount val="20"/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B7B-48AF-B127-BE5252F29D2C}"/>
            </c:ext>
          </c:extLst>
        </c:ser>
        <c:ser>
          <c:idx val="49"/>
          <c:order val="49"/>
          <c:spPr>
            <a:ln cmpd="sng">
              <a:solidFill>
                <a:srgbClr val="18B51F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Ejemplo1!$C$26:$V$26</c:f>
              <c:numCache>
                <c:formatCode>General</c:formatCode>
                <c:ptCount val="20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B7B-48AF-B127-BE5252F29D2C}"/>
            </c:ext>
          </c:extLst>
        </c:ser>
        <c:ser>
          <c:idx val="50"/>
          <c:order val="50"/>
          <c:spPr>
            <a:ln cmpd="sng">
              <a:solidFill>
                <a:srgbClr val="7D7D7D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Ejemplo1!$C$27:$V$27</c:f>
              <c:numCache>
                <c:formatCode>General</c:formatCode>
                <c:ptCount val="20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B7B-48AF-B127-BE5252F29D2C}"/>
            </c:ext>
          </c:extLst>
        </c:ser>
        <c:ser>
          <c:idx val="51"/>
          <c:order val="51"/>
          <c:spPr>
            <a:ln cmpd="sng">
              <a:solidFill>
                <a:srgbClr val="FF5764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Ejemplo1!$C$28:$V$28</c:f>
              <c:numCache>
                <c:formatCode>General</c:formatCode>
                <c:ptCount val="20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B7B-48AF-B127-BE5252F29D2C}"/>
            </c:ext>
          </c:extLst>
        </c:ser>
        <c:ser>
          <c:idx val="52"/>
          <c:order val="52"/>
          <c:spPr>
            <a:ln cmpd="sng">
              <a:solidFill>
                <a:srgbClr val="05C452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Ejemplo1!$C$29:$V$29</c:f>
              <c:numCache>
                <c:formatCode>General</c:formatCode>
                <c:ptCount val="20"/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B7B-48AF-B127-BE5252F29D2C}"/>
            </c:ext>
          </c:extLst>
        </c:ser>
        <c:ser>
          <c:idx val="53"/>
          <c:order val="53"/>
          <c:spPr>
            <a:ln cmpd="sng">
              <a:solidFill>
                <a:srgbClr val="C77201"/>
              </a:solidFill>
            </a:ln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Ejemplo1!$C$30:$V$30</c:f>
              <c:numCache>
                <c:formatCode>General</c:formatCode>
                <c:ptCount val="20"/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B7B-48AF-B127-BE5252F2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88269"/>
        <c:axId val="921720790"/>
      </c:lineChart>
      <c:catAx>
        <c:axId val="223488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921720790"/>
        <c:crosses val="autoZero"/>
        <c:auto val="1"/>
        <c:lblAlgn val="ctr"/>
        <c:lblOffset val="100"/>
        <c:noMultiLvlLbl val="1"/>
      </c:catAx>
      <c:valAx>
        <c:axId val="921720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2348826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161925</xdr:colOff>
      <xdr:row>1</xdr:row>
      <xdr:rowOff>142875</xdr:rowOff>
    </xdr:from>
    <xdr:ext cx="3524250" cy="5467350"/>
    <xdr:graphicFrame macro="">
      <xdr:nvGraphicFramePr>
        <xdr:cNvPr id="1784832545" name="Chart 1">
          <a:extLst>
            <a:ext uri="{FF2B5EF4-FFF2-40B4-BE49-F238E27FC236}">
              <a16:creationId xmlns:a16="http://schemas.microsoft.com/office/drawing/2014/main" id="{00000000-0008-0000-0000-000021626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7"/>
  <sheetViews>
    <sheetView tabSelected="1" zoomScale="70" zoomScaleNormal="70" workbookViewId="0">
      <selection activeCell="Z48" sqref="Z48"/>
    </sheetView>
  </sheetViews>
  <sheetFormatPr baseColWidth="10" defaultColWidth="14.42578125" defaultRowHeight="15" customHeight="1"/>
  <cols>
    <col min="1" max="1" width="26.28515625" customWidth="1"/>
    <col min="2" max="2" width="17" customWidth="1"/>
    <col min="3" max="9" width="5.85546875" customWidth="1"/>
    <col min="10" max="10" width="4.140625" customWidth="1"/>
    <col min="11" max="20" width="5.85546875" customWidth="1"/>
    <col min="21" max="22" width="4.85546875" customWidth="1"/>
    <col min="23" max="29" width="10.7109375" customWidth="1"/>
  </cols>
  <sheetData>
    <row r="1" spans="1:23" ht="22.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>
      <c r="A3" s="14" t="s">
        <v>2</v>
      </c>
      <c r="B3" s="14" t="s">
        <v>3</v>
      </c>
      <c r="C3" s="16" t="s">
        <v>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8"/>
      <c r="W3" s="14" t="s">
        <v>5</v>
      </c>
    </row>
    <row r="4" spans="1:23" ht="14.25" customHeight="1">
      <c r="A4" s="15"/>
      <c r="B4" s="15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19"/>
    </row>
    <row r="5" spans="1:23" ht="14.25" customHeight="1">
      <c r="A5" s="4" t="s">
        <v>6</v>
      </c>
      <c r="B5" s="5">
        <v>3</v>
      </c>
      <c r="C5" s="4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>
        <f t="shared" ref="W5:W22" si="0">SUM(C5:V5)</f>
        <v>3</v>
      </c>
    </row>
    <row r="6" spans="1:23" ht="14.25" customHeight="1">
      <c r="A6" s="4" t="s">
        <v>7</v>
      </c>
      <c r="B6" s="5">
        <v>3</v>
      </c>
      <c r="C6" s="4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8">
        <f t="shared" si="0"/>
        <v>4</v>
      </c>
    </row>
    <row r="7" spans="1:23" ht="14.25" customHeight="1">
      <c r="A7" s="4" t="s">
        <v>8</v>
      </c>
      <c r="B7" s="5">
        <v>4</v>
      </c>
      <c r="C7" s="4"/>
      <c r="D7" s="4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8">
        <f t="shared" si="0"/>
        <v>2</v>
      </c>
    </row>
    <row r="8" spans="1:23" ht="14.25" customHeight="1">
      <c r="A8" s="4" t="s">
        <v>9</v>
      </c>
      <c r="B8" s="5">
        <v>5</v>
      </c>
      <c r="C8" s="4"/>
      <c r="D8" s="4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8">
        <f t="shared" si="0"/>
        <v>4</v>
      </c>
    </row>
    <row r="9" spans="1:23" ht="14.25" customHeight="1">
      <c r="A9" s="4" t="s">
        <v>10</v>
      </c>
      <c r="B9" s="5">
        <v>5</v>
      </c>
      <c r="C9" s="6"/>
      <c r="D9" s="4">
        <v>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8">
        <f t="shared" si="0"/>
        <v>3</v>
      </c>
    </row>
    <row r="10" spans="1:23" ht="14.25" customHeight="1">
      <c r="A10" s="4" t="s">
        <v>11</v>
      </c>
      <c r="B10" s="5">
        <v>3</v>
      </c>
      <c r="C10" s="6"/>
      <c r="D10" s="4">
        <v>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8">
        <f t="shared" si="0"/>
        <v>2</v>
      </c>
    </row>
    <row r="11" spans="1:23" ht="14.25" customHeight="1">
      <c r="A11" s="4" t="s">
        <v>12</v>
      </c>
      <c r="B11" s="5">
        <v>2</v>
      </c>
      <c r="C11" s="6"/>
      <c r="D11" s="4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8">
        <f t="shared" si="0"/>
        <v>1</v>
      </c>
    </row>
    <row r="12" spans="1:23" ht="14.25" customHeight="1">
      <c r="A12" s="4" t="s">
        <v>13</v>
      </c>
      <c r="B12" s="5">
        <v>3</v>
      </c>
      <c r="C12" s="6"/>
      <c r="D12" s="4">
        <v>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8">
        <f t="shared" si="0"/>
        <v>2</v>
      </c>
    </row>
    <row r="13" spans="1:23" ht="14.25" customHeight="1">
      <c r="A13" s="4" t="s">
        <v>14</v>
      </c>
      <c r="B13" s="5">
        <v>2</v>
      </c>
      <c r="C13" s="6"/>
      <c r="D13" s="6"/>
      <c r="E13" s="4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8">
        <f t="shared" si="0"/>
        <v>2</v>
      </c>
    </row>
    <row r="14" spans="1:23" ht="14.25" customHeight="1">
      <c r="A14" s="4" t="s">
        <v>15</v>
      </c>
      <c r="B14" s="5">
        <v>2</v>
      </c>
      <c r="C14" s="6"/>
      <c r="D14" s="6"/>
      <c r="E14" s="4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8">
        <f t="shared" si="0"/>
        <v>1</v>
      </c>
    </row>
    <row r="15" spans="1:23" ht="14.25" customHeight="1">
      <c r="A15" s="4" t="s">
        <v>16</v>
      </c>
      <c r="B15" s="5">
        <v>7</v>
      </c>
      <c r="C15" s="6"/>
      <c r="D15" s="6"/>
      <c r="E15" s="4">
        <v>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8">
        <f t="shared" si="0"/>
        <v>3</v>
      </c>
    </row>
    <row r="16" spans="1:23" ht="14.25" customHeight="1">
      <c r="A16" s="4" t="s">
        <v>17</v>
      </c>
      <c r="B16" s="9">
        <v>0</v>
      </c>
      <c r="C16" s="6"/>
      <c r="D16" s="6"/>
      <c r="E16" s="4"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8">
        <f t="shared" si="0"/>
        <v>0</v>
      </c>
    </row>
    <row r="17" spans="1:23" ht="14.25" customHeight="1">
      <c r="A17" s="4" t="s">
        <v>18</v>
      </c>
      <c r="B17" s="5">
        <v>3</v>
      </c>
      <c r="C17" s="6"/>
      <c r="D17" s="6"/>
      <c r="E17" s="6"/>
      <c r="F17" s="4">
        <v>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8">
        <f t="shared" si="0"/>
        <v>1</v>
      </c>
    </row>
    <row r="18" spans="1:23" ht="14.25" customHeight="1">
      <c r="A18" s="4" t="s">
        <v>19</v>
      </c>
      <c r="B18" s="5">
        <v>2</v>
      </c>
      <c r="C18" s="6"/>
      <c r="D18" s="6"/>
      <c r="E18" s="6"/>
      <c r="F18" s="4">
        <v>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8">
        <f t="shared" si="0"/>
        <v>1</v>
      </c>
    </row>
    <row r="19" spans="1:23" ht="14.25" customHeight="1">
      <c r="A19" s="4" t="s">
        <v>20</v>
      </c>
      <c r="B19" s="5">
        <v>4</v>
      </c>
      <c r="C19" s="6"/>
      <c r="D19" s="6"/>
      <c r="E19" s="6"/>
      <c r="F19" s="4">
        <v>3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8">
        <f t="shared" si="0"/>
        <v>3</v>
      </c>
    </row>
    <row r="20" spans="1:23" ht="14.25" customHeight="1">
      <c r="A20" s="4" t="s">
        <v>21</v>
      </c>
      <c r="B20" s="5">
        <v>3</v>
      </c>
      <c r="C20" s="6"/>
      <c r="D20" s="6"/>
      <c r="E20" s="6"/>
      <c r="F20" s="4"/>
      <c r="G20" s="6"/>
      <c r="H20" s="4">
        <v>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8">
        <f t="shared" si="0"/>
        <v>1</v>
      </c>
    </row>
    <row r="21" spans="1:23" ht="14.25" customHeight="1">
      <c r="A21" s="4" t="s">
        <v>22</v>
      </c>
      <c r="B21" s="5">
        <v>3</v>
      </c>
      <c r="C21" s="6"/>
      <c r="D21" s="6"/>
      <c r="E21" s="6"/>
      <c r="F21" s="4"/>
      <c r="G21" s="6"/>
      <c r="H21" s="4">
        <v>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8">
        <f t="shared" si="0"/>
        <v>1</v>
      </c>
    </row>
    <row r="22" spans="1:23" ht="14.25" customHeight="1">
      <c r="A22" s="4" t="s">
        <v>23</v>
      </c>
      <c r="B22" s="5">
        <v>3</v>
      </c>
      <c r="C22" s="6"/>
      <c r="D22" s="6"/>
      <c r="E22" s="6"/>
      <c r="F22" s="4"/>
      <c r="G22" s="6"/>
      <c r="H22" s="4">
        <v>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8">
        <f t="shared" si="0"/>
        <v>1</v>
      </c>
    </row>
    <row r="23" spans="1:23" ht="14.25" customHeight="1">
      <c r="A23" s="4" t="s">
        <v>24</v>
      </c>
      <c r="B23" s="5">
        <v>3</v>
      </c>
      <c r="C23" s="6"/>
      <c r="D23" s="6"/>
      <c r="E23" s="6"/>
      <c r="F23" s="4"/>
      <c r="G23" s="6"/>
      <c r="H23" s="4"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8"/>
    </row>
    <row r="24" spans="1:23" ht="14.25" customHeight="1">
      <c r="A24" s="4" t="s">
        <v>25</v>
      </c>
      <c r="B24" s="5">
        <v>1</v>
      </c>
      <c r="C24" s="6"/>
      <c r="D24" s="6"/>
      <c r="E24" s="6"/>
      <c r="F24" s="6"/>
      <c r="G24" s="4"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0">
        <f t="shared" ref="W24:W52" si="1">SUM(C24:V24)</f>
        <v>1</v>
      </c>
    </row>
    <row r="25" spans="1:23" ht="14.25" customHeight="1">
      <c r="A25" s="4" t="s">
        <v>26</v>
      </c>
      <c r="B25" s="5">
        <v>2</v>
      </c>
      <c r="C25" s="6"/>
      <c r="D25" s="6"/>
      <c r="E25" s="6"/>
      <c r="F25" s="6"/>
      <c r="G25" s="6"/>
      <c r="H25" s="6"/>
      <c r="I25" s="4">
        <v>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0">
        <f t="shared" si="1"/>
        <v>2</v>
      </c>
    </row>
    <row r="26" spans="1:23" ht="14.25" customHeight="1">
      <c r="A26" s="4" t="s">
        <v>27</v>
      </c>
      <c r="B26" s="5">
        <v>2</v>
      </c>
      <c r="C26" s="6"/>
      <c r="D26" s="6"/>
      <c r="E26" s="6"/>
      <c r="F26" s="6"/>
      <c r="G26" s="6"/>
      <c r="H26" s="6"/>
      <c r="I26" s="4">
        <v>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0">
        <f t="shared" si="1"/>
        <v>1</v>
      </c>
    </row>
    <row r="27" spans="1:23" ht="14.25" customHeight="1">
      <c r="A27" s="4" t="s">
        <v>28</v>
      </c>
      <c r="B27" s="5">
        <v>2</v>
      </c>
      <c r="C27" s="6"/>
      <c r="D27" s="6"/>
      <c r="E27" s="6"/>
      <c r="F27" s="6"/>
      <c r="G27" s="6"/>
      <c r="H27" s="6"/>
      <c r="I27" s="6"/>
      <c r="J27" s="4">
        <v>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0">
        <f t="shared" si="1"/>
        <v>1</v>
      </c>
    </row>
    <row r="28" spans="1:23" ht="14.25" customHeight="1">
      <c r="A28" s="4" t="s">
        <v>29</v>
      </c>
      <c r="B28" s="5">
        <v>3</v>
      </c>
      <c r="C28" s="6"/>
      <c r="D28" s="6"/>
      <c r="E28" s="6"/>
      <c r="F28" s="6"/>
      <c r="G28" s="6"/>
      <c r="H28" s="6"/>
      <c r="I28" s="6"/>
      <c r="J28" s="4">
        <v>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0">
        <f t="shared" si="1"/>
        <v>1</v>
      </c>
    </row>
    <row r="29" spans="1:23" ht="14.25" customHeight="1">
      <c r="A29" s="4" t="s">
        <v>30</v>
      </c>
      <c r="B29" s="5">
        <v>5</v>
      </c>
      <c r="C29" s="6"/>
      <c r="D29" s="6"/>
      <c r="E29" s="6"/>
      <c r="F29" s="6"/>
      <c r="G29" s="6"/>
      <c r="H29" s="6"/>
      <c r="I29" s="6"/>
      <c r="J29" s="6"/>
      <c r="K29" s="4">
        <v>4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0">
        <f t="shared" si="1"/>
        <v>4</v>
      </c>
    </row>
    <row r="30" spans="1:23" ht="14.25" customHeight="1">
      <c r="A30" s="4" t="s">
        <v>31</v>
      </c>
      <c r="B30" s="5">
        <v>7</v>
      </c>
      <c r="C30" s="6"/>
      <c r="D30" s="6"/>
      <c r="E30" s="6"/>
      <c r="F30" s="6"/>
      <c r="G30" s="6"/>
      <c r="H30" s="6"/>
      <c r="I30" s="4">
        <v>4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0">
        <f t="shared" si="1"/>
        <v>4</v>
      </c>
    </row>
    <row r="31" spans="1:23" ht="14.25" customHeight="1">
      <c r="A31" s="4" t="s">
        <v>32</v>
      </c>
      <c r="B31" s="5">
        <v>3</v>
      </c>
      <c r="C31" s="6"/>
      <c r="D31" s="6"/>
      <c r="E31" s="6"/>
      <c r="F31" s="6"/>
      <c r="G31" s="4"/>
      <c r="H31" s="6"/>
      <c r="I31" s="6">
        <v>2</v>
      </c>
      <c r="J31" s="6">
        <v>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0">
        <f t="shared" si="1"/>
        <v>3</v>
      </c>
    </row>
    <row r="32" spans="1:23" ht="14.25" customHeight="1">
      <c r="A32" s="4" t="s">
        <v>33</v>
      </c>
      <c r="B32" s="5">
        <v>5</v>
      </c>
      <c r="C32" s="6"/>
      <c r="D32" s="6"/>
      <c r="E32" s="6"/>
      <c r="F32" s="6"/>
      <c r="G32" s="4"/>
      <c r="H32" s="6"/>
      <c r="I32" s="6">
        <v>3</v>
      </c>
      <c r="J32" s="6">
        <v>1</v>
      </c>
      <c r="K32" s="6">
        <v>1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0">
        <f t="shared" si="1"/>
        <v>5</v>
      </c>
    </row>
    <row r="33" spans="1:23" ht="14.25" customHeight="1">
      <c r="A33" s="4" t="s">
        <v>34</v>
      </c>
      <c r="B33" s="5">
        <v>2</v>
      </c>
      <c r="C33" s="6"/>
      <c r="D33" s="6"/>
      <c r="E33" s="6"/>
      <c r="F33" s="6"/>
      <c r="G33" s="6"/>
      <c r="H33" s="6"/>
      <c r="I33" s="6">
        <v>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0">
        <f t="shared" si="1"/>
        <v>2</v>
      </c>
    </row>
    <row r="34" spans="1:23" ht="14.25" customHeight="1">
      <c r="A34" s="4" t="s">
        <v>35</v>
      </c>
      <c r="B34" s="5">
        <v>2</v>
      </c>
      <c r="C34" s="6"/>
      <c r="D34" s="6"/>
      <c r="E34" s="6"/>
      <c r="F34" s="6"/>
      <c r="G34" s="6"/>
      <c r="H34" s="4"/>
      <c r="I34" s="6">
        <v>1</v>
      </c>
      <c r="J34" s="6">
        <v>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0">
        <f t="shared" si="1"/>
        <v>2</v>
      </c>
    </row>
    <row r="35" spans="1:23" ht="14.25" customHeight="1">
      <c r="A35" s="4" t="s">
        <v>36</v>
      </c>
      <c r="B35" s="5">
        <v>5</v>
      </c>
      <c r="C35" s="6"/>
      <c r="D35" s="6"/>
      <c r="E35" s="6"/>
      <c r="F35" s="6"/>
      <c r="G35" s="6"/>
      <c r="H35" s="6"/>
      <c r="I35" s="6">
        <v>3</v>
      </c>
      <c r="J35" s="6">
        <v>2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0">
        <f t="shared" si="1"/>
        <v>5</v>
      </c>
    </row>
    <row r="36" spans="1:23" ht="14.25" customHeight="1">
      <c r="A36" s="4" t="s">
        <v>37</v>
      </c>
      <c r="B36" s="5">
        <v>3</v>
      </c>
      <c r="C36" s="6"/>
      <c r="D36" s="6"/>
      <c r="E36" s="6"/>
      <c r="F36" s="6"/>
      <c r="G36" s="6"/>
      <c r="H36" s="6"/>
      <c r="I36" s="6"/>
      <c r="J36" s="6">
        <v>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0">
        <f t="shared" si="1"/>
        <v>3</v>
      </c>
    </row>
    <row r="37" spans="1:23" ht="14.25" customHeight="1">
      <c r="A37" s="4" t="s">
        <v>38</v>
      </c>
      <c r="B37" s="5">
        <v>3</v>
      </c>
      <c r="C37" s="6"/>
      <c r="D37" s="6"/>
      <c r="E37" s="6"/>
      <c r="F37" s="6"/>
      <c r="G37" s="6"/>
      <c r="H37" s="6"/>
      <c r="I37" s="6"/>
      <c r="J37" s="6">
        <v>2</v>
      </c>
      <c r="K37" s="6">
        <v>1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0">
        <f t="shared" si="1"/>
        <v>3</v>
      </c>
    </row>
    <row r="38" spans="1:23" ht="14.25" customHeight="1">
      <c r="A38" s="4" t="s">
        <v>39</v>
      </c>
      <c r="B38" s="5">
        <v>4</v>
      </c>
      <c r="C38" s="6"/>
      <c r="D38" s="6"/>
      <c r="E38" s="6"/>
      <c r="F38" s="6"/>
      <c r="G38" s="6"/>
      <c r="H38" s="6"/>
      <c r="I38" s="6"/>
      <c r="J38" s="6"/>
      <c r="K38" s="6">
        <v>4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0">
        <f t="shared" si="1"/>
        <v>4</v>
      </c>
    </row>
    <row r="39" spans="1:23" ht="14.25" customHeight="1">
      <c r="A39" s="4" t="s">
        <v>40</v>
      </c>
      <c r="B39" s="5">
        <v>3</v>
      </c>
      <c r="C39" s="6"/>
      <c r="D39" s="6"/>
      <c r="E39" s="6"/>
      <c r="F39" s="6"/>
      <c r="G39" s="6"/>
      <c r="H39" s="6"/>
      <c r="I39" s="6"/>
      <c r="J39" s="6"/>
      <c r="K39" s="6">
        <v>2</v>
      </c>
      <c r="L39" s="6">
        <v>1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10">
        <f t="shared" si="1"/>
        <v>3</v>
      </c>
    </row>
    <row r="40" spans="1:23" ht="14.25" customHeight="1">
      <c r="A40" s="4" t="s">
        <v>41</v>
      </c>
      <c r="B40" s="5">
        <v>3</v>
      </c>
      <c r="C40" s="6"/>
      <c r="D40" s="6"/>
      <c r="E40" s="6"/>
      <c r="F40" s="6"/>
      <c r="G40" s="6"/>
      <c r="H40" s="6"/>
      <c r="I40" s="6"/>
      <c r="J40" s="6"/>
      <c r="K40" s="6">
        <v>3</v>
      </c>
      <c r="L40" s="6">
        <v>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10">
        <f t="shared" si="1"/>
        <v>6</v>
      </c>
    </row>
    <row r="41" spans="1:23" ht="14.25" customHeight="1">
      <c r="A41" s="4" t="s">
        <v>42</v>
      </c>
      <c r="B41" s="5">
        <v>5</v>
      </c>
      <c r="C41" s="6"/>
      <c r="D41" s="6"/>
      <c r="E41" s="6"/>
      <c r="F41" s="6"/>
      <c r="G41" s="6"/>
      <c r="H41" s="6"/>
      <c r="I41" s="6"/>
      <c r="J41" s="6"/>
      <c r="K41" s="6"/>
      <c r="L41" s="6">
        <v>3</v>
      </c>
      <c r="M41" s="6">
        <v>2</v>
      </c>
      <c r="N41" s="6"/>
      <c r="O41" s="6"/>
      <c r="P41" s="6"/>
      <c r="Q41" s="6"/>
      <c r="R41" s="6"/>
      <c r="S41" s="6"/>
      <c r="T41" s="6"/>
      <c r="U41" s="6"/>
      <c r="V41" s="6"/>
      <c r="W41" s="10">
        <f t="shared" si="1"/>
        <v>5</v>
      </c>
    </row>
    <row r="42" spans="1:23" ht="14.25" customHeight="1">
      <c r="A42" s="4" t="s">
        <v>43</v>
      </c>
      <c r="B42" s="5">
        <v>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2</v>
      </c>
      <c r="N42" s="6">
        <v>1</v>
      </c>
      <c r="O42" s="6"/>
      <c r="P42" s="6"/>
      <c r="Q42" s="6"/>
      <c r="R42" s="6"/>
      <c r="S42" s="6"/>
      <c r="T42" s="6"/>
      <c r="U42" s="6"/>
      <c r="V42" s="6"/>
      <c r="W42" s="10">
        <f t="shared" si="1"/>
        <v>3</v>
      </c>
    </row>
    <row r="43" spans="1:23" ht="14.25" customHeight="1">
      <c r="A43" s="4" t="s">
        <v>44</v>
      </c>
      <c r="B43" s="5">
        <v>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3</v>
      </c>
      <c r="O43" s="6"/>
      <c r="P43" s="6"/>
      <c r="Q43" s="6"/>
      <c r="R43" s="6"/>
      <c r="S43" s="6"/>
      <c r="T43" s="6"/>
      <c r="U43" s="6"/>
      <c r="V43" s="6"/>
      <c r="W43" s="10">
        <f t="shared" si="1"/>
        <v>3</v>
      </c>
    </row>
    <row r="44" spans="1:23" ht="14.25" customHeight="1">
      <c r="A44" s="4" t="s">
        <v>45</v>
      </c>
      <c r="B44" s="5">
        <v>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3</v>
      </c>
      <c r="O44" s="6">
        <v>2</v>
      </c>
      <c r="P44" s="6"/>
      <c r="Q44" s="6"/>
      <c r="R44" s="6"/>
      <c r="S44" s="6"/>
      <c r="T44" s="6"/>
      <c r="U44" s="6"/>
      <c r="V44" s="6"/>
      <c r="W44" s="10">
        <f t="shared" si="1"/>
        <v>5</v>
      </c>
    </row>
    <row r="45" spans="1:23" ht="14.25" customHeight="1">
      <c r="A45" s="4" t="s">
        <v>46</v>
      </c>
      <c r="B45" s="5">
        <v>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>
        <v>3</v>
      </c>
      <c r="P45" s="6"/>
      <c r="Q45" s="6"/>
      <c r="R45" s="6"/>
      <c r="S45" s="6"/>
      <c r="T45" s="6"/>
      <c r="U45" s="6"/>
      <c r="V45" s="6"/>
      <c r="W45" s="10">
        <f t="shared" si="1"/>
        <v>3</v>
      </c>
    </row>
    <row r="46" spans="1:23" ht="14.25" customHeight="1">
      <c r="A46" s="4" t="s">
        <v>47</v>
      </c>
      <c r="B46" s="5">
        <v>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2</v>
      </c>
      <c r="P46" s="6">
        <v>1</v>
      </c>
      <c r="Q46" s="6"/>
      <c r="R46" s="6"/>
      <c r="S46" s="6"/>
      <c r="T46" s="6"/>
      <c r="U46" s="6"/>
      <c r="V46" s="6"/>
      <c r="W46" s="10">
        <f t="shared" si="1"/>
        <v>3</v>
      </c>
    </row>
    <row r="47" spans="1:23" ht="14.25" customHeight="1">
      <c r="A47" s="4" t="s">
        <v>48</v>
      </c>
      <c r="B47" s="5">
        <v>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>
        <v>2</v>
      </c>
      <c r="P47" s="6">
        <v>3</v>
      </c>
      <c r="Q47" s="6"/>
      <c r="R47" s="6"/>
      <c r="S47" s="6"/>
      <c r="T47" s="6"/>
      <c r="U47" s="6"/>
      <c r="V47" s="6"/>
      <c r="W47" s="10">
        <f t="shared" si="1"/>
        <v>5</v>
      </c>
    </row>
    <row r="48" spans="1:23" ht="14.25" customHeight="1">
      <c r="A48" s="4" t="s">
        <v>49</v>
      </c>
      <c r="B48" s="5">
        <v>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3</v>
      </c>
      <c r="P48" s="6"/>
      <c r="Q48" s="6"/>
      <c r="R48" s="6"/>
      <c r="S48" s="6"/>
      <c r="T48" s="6"/>
      <c r="U48" s="6"/>
      <c r="V48" s="6"/>
      <c r="W48" s="10">
        <f t="shared" si="1"/>
        <v>3</v>
      </c>
    </row>
    <row r="49" spans="1:23" ht="14.25" customHeight="1">
      <c r="A49" s="4" t="s">
        <v>50</v>
      </c>
      <c r="B49" s="5">
        <v>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>
        <v>3</v>
      </c>
      <c r="P49" s="6">
        <v>1</v>
      </c>
      <c r="Q49" s="6"/>
      <c r="R49" s="6"/>
      <c r="S49" s="6"/>
      <c r="T49" s="6"/>
      <c r="U49" s="6"/>
      <c r="V49" s="6"/>
      <c r="W49" s="10">
        <f t="shared" si="1"/>
        <v>4</v>
      </c>
    </row>
    <row r="50" spans="1:23" ht="14.25" customHeight="1">
      <c r="A50" s="4" t="s">
        <v>51</v>
      </c>
      <c r="B50" s="5">
        <v>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>
        <v>3</v>
      </c>
      <c r="Q50" s="6"/>
      <c r="R50" s="6"/>
      <c r="S50" s="6"/>
      <c r="T50" s="6"/>
      <c r="U50" s="6"/>
      <c r="V50" s="6"/>
      <c r="W50" s="10">
        <f t="shared" si="1"/>
        <v>3</v>
      </c>
    </row>
    <row r="51" spans="1:23" ht="14.25" customHeight="1">
      <c r="A51" s="4" t="s">
        <v>52</v>
      </c>
      <c r="B51" s="5">
        <v>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3</v>
      </c>
      <c r="R51" s="6"/>
      <c r="S51" s="6"/>
      <c r="T51" s="6"/>
      <c r="U51" s="6"/>
      <c r="V51" s="6"/>
      <c r="W51" s="10">
        <f t="shared" si="1"/>
        <v>3</v>
      </c>
    </row>
    <row r="52" spans="1:23" ht="14.25" customHeight="1">
      <c r="A52" s="4" t="s">
        <v>52</v>
      </c>
      <c r="B52" s="5">
        <v>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>
        <v>3</v>
      </c>
      <c r="R52" s="6">
        <v>2</v>
      </c>
      <c r="S52" s="6"/>
      <c r="T52" s="6"/>
      <c r="U52" s="6"/>
      <c r="V52" s="6"/>
      <c r="W52" s="10">
        <f t="shared" si="1"/>
        <v>5</v>
      </c>
    </row>
    <row r="53" spans="1:23" ht="14.25" customHeight="1">
      <c r="A53" s="2"/>
      <c r="B53" s="11">
        <f>SUM(B5:B52)</f>
        <v>160</v>
      </c>
      <c r="C53" s="11">
        <f>B53</f>
        <v>160</v>
      </c>
      <c r="D53" s="11">
        <f t="shared" ref="D53:W53" si="2">C53-SUM(C5:C23)</f>
        <v>153</v>
      </c>
      <c r="E53" s="11">
        <f t="shared" si="2"/>
        <v>139</v>
      </c>
      <c r="F53" s="11">
        <f t="shared" si="2"/>
        <v>133</v>
      </c>
      <c r="G53" s="11">
        <f t="shared" si="2"/>
        <v>128</v>
      </c>
      <c r="H53" s="11">
        <f t="shared" si="2"/>
        <v>128</v>
      </c>
      <c r="I53" s="11">
        <f t="shared" si="2"/>
        <v>124</v>
      </c>
      <c r="J53" s="11">
        <f t="shared" si="2"/>
        <v>124</v>
      </c>
      <c r="K53" s="11">
        <f t="shared" si="2"/>
        <v>124</v>
      </c>
      <c r="L53" s="11">
        <f t="shared" si="2"/>
        <v>124</v>
      </c>
      <c r="M53" s="11">
        <f t="shared" si="2"/>
        <v>124</v>
      </c>
      <c r="N53" s="11">
        <f t="shared" si="2"/>
        <v>124</v>
      </c>
      <c r="O53" s="11">
        <f t="shared" si="2"/>
        <v>124</v>
      </c>
      <c r="P53" s="11">
        <f t="shared" si="2"/>
        <v>124</v>
      </c>
      <c r="Q53" s="11">
        <f t="shared" si="2"/>
        <v>124</v>
      </c>
      <c r="R53" s="11">
        <f t="shared" si="2"/>
        <v>124</v>
      </c>
      <c r="S53" s="11">
        <f t="shared" si="2"/>
        <v>124</v>
      </c>
      <c r="T53" s="11">
        <f t="shared" si="2"/>
        <v>124</v>
      </c>
      <c r="U53" s="11">
        <f t="shared" si="2"/>
        <v>124</v>
      </c>
      <c r="V53" s="11">
        <f t="shared" si="2"/>
        <v>124</v>
      </c>
      <c r="W53" s="11">
        <f t="shared" si="2"/>
        <v>124</v>
      </c>
    </row>
    <row r="54" spans="1:23" ht="14.25" customHeight="1">
      <c r="A54" s="12" t="s">
        <v>53</v>
      </c>
      <c r="B54" s="2">
        <f t="shared" ref="B54:V54" si="3">C53</f>
        <v>160</v>
      </c>
      <c r="C54" s="2">
        <f t="shared" si="3"/>
        <v>153</v>
      </c>
      <c r="D54" s="2">
        <f t="shared" si="3"/>
        <v>139</v>
      </c>
      <c r="E54" s="2">
        <f t="shared" si="3"/>
        <v>133</v>
      </c>
      <c r="F54" s="2">
        <f t="shared" si="3"/>
        <v>128</v>
      </c>
      <c r="G54" s="2">
        <f t="shared" si="3"/>
        <v>128</v>
      </c>
      <c r="H54" s="2">
        <f t="shared" si="3"/>
        <v>124</v>
      </c>
      <c r="I54" s="2">
        <f t="shared" si="3"/>
        <v>124</v>
      </c>
      <c r="J54" s="2">
        <f t="shared" si="3"/>
        <v>124</v>
      </c>
      <c r="K54" s="2">
        <f t="shared" si="3"/>
        <v>124</v>
      </c>
      <c r="L54" s="2">
        <f t="shared" si="3"/>
        <v>124</v>
      </c>
      <c r="M54" s="2">
        <f t="shared" si="3"/>
        <v>124</v>
      </c>
      <c r="N54" s="2">
        <f t="shared" si="3"/>
        <v>124</v>
      </c>
      <c r="O54" s="2">
        <f t="shared" si="3"/>
        <v>124</v>
      </c>
      <c r="P54" s="2">
        <f t="shared" si="3"/>
        <v>124</v>
      </c>
      <c r="Q54" s="2">
        <f t="shared" si="3"/>
        <v>124</v>
      </c>
      <c r="R54" s="2">
        <f t="shared" si="3"/>
        <v>124</v>
      </c>
      <c r="S54" s="2">
        <f t="shared" si="3"/>
        <v>124</v>
      </c>
      <c r="T54" s="2">
        <f t="shared" si="3"/>
        <v>124</v>
      </c>
      <c r="U54" s="2">
        <f t="shared" si="3"/>
        <v>124</v>
      </c>
      <c r="V54" s="2">
        <f t="shared" si="3"/>
        <v>124</v>
      </c>
      <c r="W54" s="2"/>
    </row>
    <row r="55" spans="1:23" ht="14.25" customHeight="1">
      <c r="A55" s="2"/>
      <c r="B55" s="11">
        <f>SUM(B5:B23)</f>
        <v>60</v>
      </c>
      <c r="C55" s="11">
        <f>SUM(B5:B23)</f>
        <v>60</v>
      </c>
      <c r="D55" s="11">
        <f t="shared" ref="D55:W55" si="4">C55-(SUM($B$5:$B$23)/20)</f>
        <v>57</v>
      </c>
      <c r="E55" s="11">
        <f t="shared" si="4"/>
        <v>54</v>
      </c>
      <c r="F55" s="11">
        <f t="shared" si="4"/>
        <v>51</v>
      </c>
      <c r="G55" s="11">
        <f t="shared" si="4"/>
        <v>48</v>
      </c>
      <c r="H55" s="11">
        <f t="shared" si="4"/>
        <v>45</v>
      </c>
      <c r="I55" s="11">
        <f t="shared" si="4"/>
        <v>42</v>
      </c>
      <c r="J55" s="11">
        <f t="shared" si="4"/>
        <v>39</v>
      </c>
      <c r="K55" s="11">
        <f t="shared" si="4"/>
        <v>36</v>
      </c>
      <c r="L55" s="11">
        <f t="shared" si="4"/>
        <v>33</v>
      </c>
      <c r="M55" s="11">
        <f t="shared" si="4"/>
        <v>30</v>
      </c>
      <c r="N55" s="11">
        <f t="shared" si="4"/>
        <v>27</v>
      </c>
      <c r="O55" s="11">
        <f t="shared" si="4"/>
        <v>24</v>
      </c>
      <c r="P55" s="11">
        <f t="shared" si="4"/>
        <v>21</v>
      </c>
      <c r="Q55" s="11">
        <f t="shared" si="4"/>
        <v>18</v>
      </c>
      <c r="R55" s="11">
        <f t="shared" si="4"/>
        <v>15</v>
      </c>
      <c r="S55" s="11">
        <f t="shared" si="4"/>
        <v>12</v>
      </c>
      <c r="T55" s="11">
        <f t="shared" si="4"/>
        <v>9</v>
      </c>
      <c r="U55" s="11">
        <f t="shared" si="4"/>
        <v>6</v>
      </c>
      <c r="V55" s="11">
        <f t="shared" si="4"/>
        <v>3</v>
      </c>
      <c r="W55" s="11">
        <f t="shared" si="4"/>
        <v>0</v>
      </c>
    </row>
    <row r="56" spans="1:23" ht="14.25" customHeight="1">
      <c r="A56" s="12" t="s">
        <v>54</v>
      </c>
      <c r="B56" s="2">
        <f>B55</f>
        <v>60</v>
      </c>
      <c r="C56" s="2">
        <f t="shared" ref="C56:V56" si="5">D55</f>
        <v>57</v>
      </c>
      <c r="D56" s="2">
        <f t="shared" si="5"/>
        <v>54</v>
      </c>
      <c r="E56" s="2">
        <f t="shared" si="5"/>
        <v>51</v>
      </c>
      <c r="F56" s="2">
        <f t="shared" si="5"/>
        <v>48</v>
      </c>
      <c r="G56" s="2">
        <f t="shared" si="5"/>
        <v>45</v>
      </c>
      <c r="H56" s="2">
        <f t="shared" si="5"/>
        <v>42</v>
      </c>
      <c r="I56" s="2">
        <f t="shared" si="5"/>
        <v>39</v>
      </c>
      <c r="J56" s="2">
        <f t="shared" si="5"/>
        <v>36</v>
      </c>
      <c r="K56" s="2">
        <f t="shared" si="5"/>
        <v>33</v>
      </c>
      <c r="L56" s="2">
        <f t="shared" si="5"/>
        <v>30</v>
      </c>
      <c r="M56" s="2">
        <f t="shared" si="5"/>
        <v>27</v>
      </c>
      <c r="N56" s="2">
        <f t="shared" si="5"/>
        <v>24</v>
      </c>
      <c r="O56" s="2">
        <f t="shared" si="5"/>
        <v>21</v>
      </c>
      <c r="P56" s="2">
        <f t="shared" si="5"/>
        <v>18</v>
      </c>
      <c r="Q56" s="2">
        <f t="shared" si="5"/>
        <v>15</v>
      </c>
      <c r="R56" s="2">
        <f t="shared" si="5"/>
        <v>12</v>
      </c>
      <c r="S56" s="2">
        <f t="shared" si="5"/>
        <v>9</v>
      </c>
      <c r="T56" s="2">
        <f t="shared" si="5"/>
        <v>6</v>
      </c>
      <c r="U56" s="2">
        <f t="shared" si="5"/>
        <v>3</v>
      </c>
      <c r="V56" s="2">
        <f t="shared" si="5"/>
        <v>0</v>
      </c>
      <c r="W56" s="2"/>
    </row>
    <row r="57" spans="1:23" ht="14.25" customHeight="1">
      <c r="A57" s="2"/>
      <c r="B57" s="1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>
      <c r="A58" s="2"/>
      <c r="B58" s="13"/>
      <c r="C58" s="2"/>
      <c r="D58" s="2"/>
      <c r="E58" s="2"/>
      <c r="F58" s="2"/>
      <c r="G58" s="1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>
      <c r="A59" s="2"/>
      <c r="B59" s="13"/>
      <c r="C59" s="2"/>
      <c r="D59" s="2"/>
      <c r="E59" s="2"/>
      <c r="F59" s="2"/>
      <c r="G59" s="1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>
      <c r="A60" s="2"/>
      <c r="B60" s="13"/>
      <c r="C60" s="2"/>
      <c r="D60" s="2"/>
      <c r="E60" s="2"/>
      <c r="F60" s="2"/>
      <c r="G60" s="13"/>
      <c r="H60" s="2"/>
      <c r="I60" s="2"/>
    </row>
    <row r="61" spans="1:23" ht="14.25" customHeight="1">
      <c r="A61" s="2"/>
      <c r="B61" s="13"/>
      <c r="C61" s="2"/>
      <c r="D61" s="2"/>
      <c r="E61" s="2"/>
      <c r="F61" s="2"/>
      <c r="G61" s="13"/>
      <c r="H61" s="2"/>
      <c r="I61" s="2"/>
    </row>
    <row r="62" spans="1:23" ht="14.25" customHeight="1">
      <c r="A62" s="2"/>
      <c r="B62" s="13"/>
      <c r="C62" s="2"/>
      <c r="D62" s="2"/>
      <c r="E62" s="2"/>
      <c r="F62" s="2"/>
      <c r="G62" s="13"/>
      <c r="H62" s="2"/>
      <c r="I62" s="2"/>
    </row>
    <row r="63" spans="1:23" ht="14.25" customHeight="1">
      <c r="A63" s="2"/>
      <c r="B63" s="13"/>
      <c r="C63" s="2"/>
      <c r="D63" s="2"/>
      <c r="E63" s="2"/>
      <c r="F63" s="2"/>
      <c r="G63" s="13"/>
      <c r="H63" s="2"/>
      <c r="I63" s="2"/>
    </row>
    <row r="64" spans="1:23" ht="14.25" customHeight="1">
      <c r="A64" s="2"/>
      <c r="B64" s="13"/>
      <c r="C64" s="2"/>
      <c r="D64" s="2"/>
      <c r="E64" s="2"/>
      <c r="F64" s="2"/>
      <c r="G64" s="2"/>
      <c r="H64" s="2"/>
      <c r="I64" s="2"/>
    </row>
    <row r="65" spans="1:9" ht="14.25" customHeight="1">
      <c r="A65" s="2"/>
      <c r="B65" s="13"/>
      <c r="C65" s="2"/>
      <c r="D65" s="2"/>
      <c r="E65" s="2"/>
      <c r="F65" s="2"/>
      <c r="G65" s="2"/>
      <c r="H65" s="2"/>
      <c r="I65" s="2"/>
    </row>
    <row r="66" spans="1:9" ht="14.25" customHeight="1">
      <c r="A66" s="2"/>
      <c r="B66" s="13"/>
      <c r="C66" s="2"/>
      <c r="D66" s="2"/>
      <c r="E66" s="2"/>
      <c r="F66" s="2"/>
      <c r="G66" s="2"/>
      <c r="H66" s="2"/>
      <c r="I66" s="2"/>
    </row>
    <row r="67" spans="1:9" ht="14.25" customHeight="1"/>
    <row r="68" spans="1:9" ht="14.25" customHeight="1"/>
    <row r="69" spans="1:9" ht="14.25" customHeight="1"/>
    <row r="70" spans="1:9" ht="14.25" customHeight="1"/>
    <row r="71" spans="1:9" ht="14.25" customHeight="1"/>
    <row r="72" spans="1:9" ht="14.25" customHeight="1"/>
    <row r="73" spans="1:9" ht="14.25" customHeight="1"/>
    <row r="74" spans="1:9" ht="14.25" customHeight="1"/>
    <row r="75" spans="1:9" ht="14.25" customHeight="1"/>
    <row r="76" spans="1:9" ht="14.25" customHeight="1"/>
    <row r="77" spans="1:9" ht="14.25" customHeight="1"/>
    <row r="78" spans="1:9" ht="14.25" customHeight="1"/>
    <row r="79" spans="1:9" ht="14.25" customHeight="1"/>
    <row r="80" spans="1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mergeCells count="4">
    <mergeCell ref="A3:A4"/>
    <mergeCell ref="B3:B4"/>
    <mergeCell ref="C3:V3"/>
    <mergeCell ref="W3:W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SERGIO . SANDOVAL TOLEDO</cp:lastModifiedBy>
  <dcterms:created xsi:type="dcterms:W3CDTF">2018-02-12T12:05:26Z</dcterms:created>
  <dcterms:modified xsi:type="dcterms:W3CDTF">2024-11-24T21:35:29Z</dcterms:modified>
</cp:coreProperties>
</file>