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26"/>
  <workbookPr dateCompatibility="0" showInkAnnotation="0"/>
  <mc:AlternateContent xmlns:mc="http://schemas.openxmlformats.org/markup-compatibility/2006">
    <mc:Choice Requires="x15">
      <x15ac:absPath xmlns:x15ac="http://schemas.microsoft.com/office/spreadsheetml/2010/11/ac" url="https://d.docs.live.net/d714924f62fc184d/"/>
    </mc:Choice>
  </mc:AlternateContent>
  <xr:revisionPtr revIDLastSave="0" documentId="10_ncr:8_{FB0762CF-5E6F-4F4B-BAE9-395F731DA95E}" xr6:coauthVersionLast="47" xr6:coauthVersionMax="47" xr10:uidLastSave="{00000000-0000-0000-0000-000000000000}"/>
  <bookViews>
    <workbookView xWindow="0" yWindow="780" windowWidth="34200" windowHeight="19660" xr2:uid="{EBC3F892-05DF-4442-8BA5-548385814594}"/>
  </bookViews>
  <sheets>
    <sheet name="1.5盈亏比训练器" sheetId="4" r:id="rId1"/>
    <sheet name="Sheet1" sheetId="5" r:id="rId2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B20" i="4" l="1"/>
  <c r="C20" i="4"/>
  <c r="D20" i="4"/>
  <c r="E20" i="4"/>
  <c r="H20" i="4"/>
  <c r="I20" i="4"/>
  <c r="E22" i="4"/>
  <c r="E23" i="4"/>
  <c r="E24" i="4"/>
  <c r="E25" i="4"/>
  <c r="E26" i="4"/>
  <c r="E27" i="4"/>
  <c r="E28" i="4"/>
  <c r="E29" i="4"/>
  <c r="E30" i="4" s="1"/>
  <c r="E31" i="4" s="1"/>
  <c r="E32" i="4" s="1"/>
  <c r="E33" i="4" s="1"/>
  <c r="E34" i="4" s="1"/>
  <c r="E35" i="4" s="1"/>
  <c r="E36" i="4" s="1"/>
  <c r="E37" i="4" s="1"/>
  <c r="E38" i="4" s="1"/>
  <c r="E39" i="4" s="1"/>
  <c r="E40" i="4" s="1"/>
  <c r="E41" i="4" s="1"/>
  <c r="G22" i="4"/>
  <c r="B23" i="4"/>
  <c r="B24" i="4"/>
  <c r="B25" i="4"/>
  <c r="B26" i="4"/>
  <c r="B27" i="4" s="1"/>
  <c r="B28" i="4" s="1"/>
  <c r="B29" i="4" s="1"/>
  <c r="B30" i="4" s="1"/>
  <c r="B31" i="4" s="1"/>
  <c r="B32" i="4" s="1"/>
  <c r="B33" i="4" s="1"/>
  <c r="B34" i="4" s="1"/>
  <c r="B35" i="4" s="1"/>
  <c r="B36" i="4" s="1"/>
  <c r="B37" i="4" s="1"/>
  <c r="B38" i="4" s="1"/>
  <c r="B39" i="4" s="1"/>
  <c r="B40" i="4" s="1"/>
  <c r="B41" i="4" s="1"/>
  <c r="B42" i="4" s="1"/>
  <c r="B43" i="4" s="1"/>
  <c r="B44" i="4" s="1"/>
  <c r="B45" i="4" s="1"/>
  <c r="B46" i="4" s="1"/>
  <c r="B47" i="4" s="1"/>
  <c r="B48" i="4" s="1"/>
  <c r="B49" i="4" s="1"/>
  <c r="B50" i="4" s="1"/>
  <c r="C76" i="4"/>
  <c r="E76" i="4"/>
  <c r="C77" i="4"/>
  <c r="E77" i="4"/>
  <c r="C78" i="4"/>
  <c r="E78" i="4"/>
  <c r="C79" i="4"/>
  <c r="E79" i="4"/>
  <c r="C80" i="4"/>
  <c r="E80" i="4"/>
  <c r="C81" i="4"/>
  <c r="E81" i="4"/>
  <c r="C82" i="4"/>
  <c r="E82" i="4"/>
  <c r="C83" i="4"/>
  <c r="E83" i="4"/>
  <c r="C84" i="4"/>
  <c r="E84" i="4"/>
  <c r="C85" i="4"/>
  <c r="E85" i="4"/>
  <c r="C86" i="4"/>
  <c r="E86" i="4"/>
  <c r="C87" i="4"/>
  <c r="E87" i="4"/>
  <c r="C88" i="4"/>
  <c r="E88" i="4"/>
  <c r="C89" i="4"/>
  <c r="E89" i="4"/>
  <c r="C90" i="4"/>
  <c r="E90" i="4"/>
  <c r="C91" i="4"/>
  <c r="E91" i="4"/>
  <c r="C92" i="4"/>
  <c r="E92" i="4"/>
  <c r="C93" i="4"/>
  <c r="E93" i="4"/>
  <c r="C94" i="4"/>
  <c r="E94" i="4"/>
  <c r="C95" i="4"/>
  <c r="E95" i="4"/>
  <c r="C96" i="4"/>
  <c r="E96" i="4"/>
  <c r="C97" i="4"/>
  <c r="E97" i="4"/>
  <c r="C98" i="4"/>
  <c r="E98" i="4"/>
  <c r="C99" i="4"/>
  <c r="E99" i="4"/>
  <c r="C100" i="4"/>
  <c r="E100" i="4"/>
  <c r="C101" i="4"/>
  <c r="E101" i="4"/>
  <c r="C102" i="4"/>
  <c r="E102" i="4"/>
  <c r="C103" i="4"/>
  <c r="E103" i="4"/>
  <c r="C104" i="4"/>
  <c r="E104" i="4"/>
  <c r="C105" i="4"/>
  <c r="E105" i="4"/>
  <c r="C106" i="4"/>
  <c r="E106" i="4"/>
  <c r="C107" i="4"/>
  <c r="E107" i="4"/>
  <c r="C108" i="4"/>
  <c r="E108" i="4"/>
  <c r="C109" i="4"/>
  <c r="E109" i="4"/>
  <c r="C110" i="4"/>
  <c r="E110" i="4"/>
  <c r="C111" i="4"/>
  <c r="E111" i="4"/>
  <c r="C112" i="4"/>
  <c r="E112" i="4"/>
  <c r="C113" i="4"/>
  <c r="E113" i="4"/>
  <c r="C114" i="4"/>
  <c r="E114" i="4"/>
  <c r="C115" i="4"/>
  <c r="E115" i="4"/>
  <c r="C116" i="4"/>
  <c r="E116" i="4"/>
  <c r="C117" i="4"/>
  <c r="E117" i="4"/>
  <c r="C118" i="4"/>
  <c r="E118" i="4"/>
  <c r="C119" i="4"/>
  <c r="E119" i="4"/>
  <c r="C120" i="4"/>
  <c r="E120" i="4"/>
  <c r="C121" i="4"/>
  <c r="E121" i="4"/>
  <c r="C122" i="4"/>
  <c r="E122" i="4"/>
  <c r="C123" i="4"/>
  <c r="E123" i="4"/>
  <c r="G20" i="4" l="1"/>
  <c r="F20" i="4"/>
</calcChain>
</file>

<file path=xl/metadata.xml><?xml version="1.0" encoding="utf-8"?>
<metadata xmlns="http://purl.oclc.org/ooxml/spreadsheetml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<sst xmlns="http://purl.oclc.org/ooxml/spreadsheetml/main" count="39" uniqueCount="36">
  <si>
    <t>币种</t>
  </si>
  <si>
    <t>胜率</t>
  </si>
  <si>
    <t>收益</t>
  </si>
  <si>
    <t>总交易次数</t>
  </si>
  <si>
    <t>盈利次数</t>
  </si>
  <si>
    <t>最多连续盈利次数</t>
  </si>
  <si>
    <t>最多连续亏损次数</t>
  </si>
  <si>
    <t>有把握行情</t>
  </si>
  <si>
    <t>看不懂行情次数</t>
  </si>
  <si>
    <t>日期</t>
  </si>
  <si>
    <t>编号</t>
  </si>
  <si>
    <t>结果</t>
  </si>
  <si>
    <t>盈利</t>
  </si>
  <si>
    <t>Buffs确认次数</t>
  </si>
  <si>
    <t>K线</t>
  </si>
  <si>
    <t>Buffs描述</t>
  </si>
  <si>
    <t>下单困惑</t>
  </si>
  <si>
    <t>边沿开单，无明确前高，短暂下跌，盈亏比不够止盈</t>
  </si>
  <si>
    <t>双确认+超卖+通道</t>
  </si>
  <si>
    <t>N</t>
  </si>
  <si>
    <t>贴第一通道开单</t>
  </si>
  <si>
    <t>盈亏比不好，赚钱是因为快速拉升</t>
  </si>
  <si>
    <t>盈亏比不好，但是插针下跌</t>
  </si>
  <si>
    <t>盈亏比不好，快速一次性拉升</t>
  </si>
  <si>
    <t>盈亏比不好，为未插针</t>
  </si>
  <si>
    <t>快速下杀反抽</t>
  </si>
  <si>
    <t>方向对了，但是插针打损</t>
  </si>
  <si>
    <t>盈亏比不好，还紧贴通道，插针下杀盈利</t>
  </si>
  <si>
    <t>勉强打到1.5盈亏比</t>
  </si>
  <si>
    <t>buff叠满，但方向改变，（碰第一通道后继续下跌）最多只有个0.82盈亏比</t>
  </si>
  <si>
    <t>盈亏比不好</t>
  </si>
  <si>
    <t>w</t>
  </si>
  <si>
    <t>L</t>
  </si>
  <si>
    <t>W</t>
  </si>
  <si>
    <t>BTC</t>
  </si>
  <si>
    <t>快速下杀反抽+超卖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</si>
</sst>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;\-&quot;$&quot;#,##0"/>
  </numFmts>
  <fonts count="6">
    <font>
      <sz val="12"/>
      <name val="宋体"/>
      <charset val="134"/>
    </font>
    <font>
      <sz val="14"/>
      <name val="宋体"/>
      <charset val="134"/>
    </font>
    <font>
      <b/>
      <sz val="14"/>
      <name val="宋体"/>
      <charset val="134"/>
    </font>
    <font>
      <sz val="12"/>
      <color theme="1"/>
      <name val="宋体"/>
      <charset val="134"/>
    </font>
    <font>
      <sz val="12"/>
      <color rgb="FFFF0000"/>
      <name val="宋体"/>
      <charset val="134"/>
    </font>
    <font>
      <sz val="12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7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/>
      <bottom/>
      <diagonal/>
    </border>
    <border>
      <start/>
      <end style="thin">
        <color indexed="64"/>
      </end>
      <top/>
      <bottom/>
      <diagonal/>
    </border>
    <border>
      <start style="thin">
        <color indexed="64"/>
      </start>
      <end/>
      <top/>
      <bottom style="thin">
        <color indexed="64"/>
      </bottom>
      <diagonal/>
    </border>
    <border>
      <start/>
      <end/>
      <top/>
      <bottom style="thin">
        <color indexed="64"/>
      </bottom>
      <diagonal/>
    </border>
    <border>
      <start/>
      <end style="thin">
        <color indexed="64"/>
      </end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10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164" fontId="4" fillId="0" borderId="0" xfId="0" applyNumberFormat="1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charset val="134"/>
        <scheme val="none"/>
      </font>
      <fill>
        <patternFill patternType="solid"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purl.oclc.org/ooxml/officeDocument/relationships/theme" Target="theme/theme1.xml"/><Relationship Id="rId7" Type="http://schemas.microsoft.com/office/2017/06/relationships/rdRichValue" Target="richData/rdrichvalue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eetMetadata" Target="metadata.xml"/><Relationship Id="rId5" Type="http://purl.oclc.org/ooxml/officeDocument/relationships/sharedStrings" Target="sharedStrings.xml"/><Relationship Id="rId10" Type="http://purl.oclc.org/ooxml/officeDocument/relationships/calcChain" Target="calcChain.xml"/><Relationship Id="rId4" Type="http://purl.oclc.org/ooxml/officeDocument/relationships/styles" Target="styles.xml"/><Relationship Id="rId9" Type="http://schemas.microsoft.com/office/2017/06/relationships/rdRichValueTypes" Target="richData/rdRichValueTypes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80" b="0" i="0" u="none" strike="noStrike" baseline="0%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  <a:r>
              <a:rPr lang="en-US" sz="2200" b="0" i="0" u="none" strike="noStrike" baseline="0%">
                <a:solidFill>
                  <a:srgbClr val="000000"/>
                </a:solidFill>
                <a:latin typeface="Calibri" charset="0"/>
                <a:cs typeface="Calibri" charset="0"/>
              </a:rPr>
              <a:t>100</a:t>
            </a:r>
            <a:r>
              <a:rPr lang="en-US" sz="2200" b="0" i="0" u="none" strike="noStrike" baseline="0%">
                <a:solidFill>
                  <a:srgbClr val="000000"/>
                </a:solidFill>
                <a:latin typeface="Calibri" charset="-122"/>
                <a:cs typeface="Calibri" charset="-122"/>
              </a:rPr>
              <a:t>次实盘</a:t>
            </a:r>
            <a:r>
              <a:rPr lang="en-US" sz="2200" b="0" i="0" u="none" strike="noStrike" baseline="0%">
                <a:solidFill>
                  <a:srgbClr val="000000"/>
                </a:solidFill>
                <a:latin typeface="宋体" charset="0"/>
                <a:ea typeface="宋体" charset="0"/>
                <a:cs typeface="Calibri" charset="-122"/>
              </a:rPr>
              <a:t>训练器收益曲线</a:t>
            </a:r>
            <a:endParaRPr lang="en-US"/>
          </a:p>
        </c:rich>
      </c:tx>
      <c:layout>
        <c:manualLayout>
          <c:xMode val="edge"/>
          <c:yMode val="edge"/>
          <c:x val="0.42916884300476749"/>
          <c:y val="5.9666235750381949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8.9308879949433831E-2"/>
          <c:y val="8.9472107347983304E-2"/>
          <c:w val="0.8971314399885828"/>
          <c:h val="0.75722143511959328"/>
        </c:manualLayout>
      </c:layout>
      <c:lineChart>
        <c:grouping val="standard"/>
        <c:varyColors val="0"/>
        <c:ser>
          <c:idx val="0"/>
          <c:order val="0"/>
          <c:marker>
            <c:symbol val="diamond"/>
            <c:size val="5"/>
          </c:marker>
          <c:dPt>
            <c:idx val="39"/>
            <c:bubble3D val="0"/>
            <c:spPr>
              <a:ln w="12700" cap="rnd" cmpd="sng" algn="ctr">
                <a:solidFill>
                  <a:schemeClr val="accent1"/>
                </a:solidFill>
                <a:prstDash val="solid"/>
                <a:round/>
              </a:ln>
            </c:spPr>
            <c:extLst>
              <c:ext xmlns:c16="http://schemas.microsoft.com/office/drawing/2014/chart" uri="{C3380CC4-5D6E-409C-BE32-E72D297353CC}">
                <c16:uniqueId val="{00000001-B3F6-4141-8809-6EEABB8B2DEC}"/>
              </c:ext>
            </c:extLst>
          </c:dPt>
          <c:val>
            <c:numRef>
              <c:f>'1.5盈亏比训练器'!$E$22:$E$118</c:f>
              <c:numCache>
                <c:formatCode>"$"#,##0;\-"$"#,##0</c:formatCode>
                <c:ptCount val="97"/>
                <c:pt idx="0">
                  <c:v>10141</c:v>
                </c:pt>
                <c:pt idx="1">
                  <c:v>10068</c:v>
                </c:pt>
                <c:pt idx="2">
                  <c:v>10150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B3F6-4141-8809-6EEABB8B2D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9076927"/>
        <c:axId val="1"/>
      </c:lineChart>
      <c:catAx>
        <c:axId val="2069076927"/>
        <c:scaling>
          <c:orientation val="minMax"/>
        </c:scaling>
        <c:delete val="0"/>
        <c:axPos val="b"/>
        <c:numFmt formatCode="0_);[Red]\(0\)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prstDash val="solid"/>
            <a:round/>
          </a:ln>
          <a:effectLst/>
        </c:spPr>
        <c:txPr>
          <a:bodyPr rot="0" vert="horz"/>
          <a:lstStyle/>
          <a:p>
            <a:pPr>
              <a:defRPr sz="1400" b="0" i="0" u="none" strike="noStrike" baseline="0%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  <a:endParaRPr lang="en-US"/>
          </a:p>
        </c:txPr>
        <c:crossAx val="1"/>
        <c:crossesAt val="0"/>
        <c:auto val="1"/>
        <c:lblAlgn val="ctr"/>
        <c:lblOffset val="100"/>
        <c:tickMarkSkip val="1"/>
        <c:noMultiLvlLbl val="0"/>
      </c:catAx>
      <c:valAx>
        <c:axId val="1"/>
        <c:scaling>
          <c:orientation val="minMax"/>
          <c:min val="9000"/>
        </c:scaling>
        <c:delete val="0"/>
        <c:axPos val="l"/>
        <c:majorGridlines/>
        <c:numFmt formatCode="\$#,##0_);[Red]\(\$#,##0\)" sourceLinked="0"/>
        <c:majorTickMark val="none"/>
        <c:minorTickMark val="none"/>
        <c:tickLblPos val="nextTo"/>
        <c:txPr>
          <a:bodyPr rot="0" vert="horz"/>
          <a:lstStyle/>
          <a:p>
            <a:pPr>
              <a:defRPr sz="1400" b="0" i="0" u="none" strike="noStrike" baseline="0%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  <a:endParaRPr lang="en-US"/>
          </a:p>
        </c:txPr>
        <c:crossAx val="2069076927"/>
        <c:crosses val="autoZero"/>
        <c:crossBetween val="between"/>
        <c:majorUnit val="450"/>
      </c:valAx>
      <c:spPr>
        <a:ln>
          <a:gradFill>
            <a:gsLst>
              <a:gs pos="0%">
                <a:schemeClr val="accent1">
                  <a:lumMod val="5%"/>
                  <a:lumOff val="95%"/>
                </a:schemeClr>
              </a:gs>
              <a:gs pos="74%">
                <a:schemeClr val="accent1">
                  <a:lumMod val="45%"/>
                  <a:lumOff val="55%"/>
                </a:schemeClr>
              </a:gs>
              <a:gs pos="83%">
                <a:schemeClr val="accent1">
                  <a:lumMod val="45%"/>
                  <a:lumOff val="55%"/>
                </a:schemeClr>
              </a:gs>
              <a:gs pos="100%">
                <a:schemeClr val="accent1">
                  <a:lumMod val="30%"/>
                  <a:lumOff val="70%"/>
                </a:schemeClr>
              </a:gs>
            </a:gsLst>
            <a:lin ang="5400000" scaled="1"/>
          </a:gradFill>
        </a:ln>
      </c:spPr>
    </c:plotArea>
    <c:plotVisOnly val="1"/>
    <c:dispBlanksAs val="gap"/>
    <c:showDLblsOverMax val="0"/>
  </c:chart>
  <c:spPr>
    <a:solidFill>
      <a:schemeClr val="bg1"/>
    </a:solidFill>
    <a:ln w="9525" cap="flat" cmpd="dbl" algn="ctr">
      <a:solidFill>
        <a:srgbClr val="000000"/>
      </a:solidFill>
      <a:prstDash val="solid"/>
      <a:round/>
    </a:ln>
    <a:effectLst/>
  </c:spPr>
  <c:txPr>
    <a:bodyPr/>
    <a:lstStyle/>
    <a:p>
      <a:pPr>
        <a:defRPr sz="1400" b="0" i="0" u="none" strike="noStrike" baseline="0%">
          <a:solidFill>
            <a:srgbClr val="000000"/>
          </a:solidFill>
          <a:latin typeface="宋体"/>
          <a:ea typeface="宋体"/>
          <a:cs typeface="宋体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0</xdr:col>
      <xdr:colOff>46567</xdr:colOff>
      <xdr:row>0</xdr:row>
      <xdr:rowOff>0</xdr:rowOff>
    </xdr:from>
    <xdr:to>
      <xdr:col>9</xdr:col>
      <xdr:colOff>16933</xdr:colOff>
      <xdr:row>17</xdr:row>
      <xdr:rowOff>270934</xdr:rowOff>
    </xdr:to>
    <xdr:graphicFrame macro="">
      <xdr:nvGraphicFramePr>
        <xdr:cNvPr id="5168" name="图表 4">
          <a:extLst>
            <a:ext uri="{FF2B5EF4-FFF2-40B4-BE49-F238E27FC236}">
              <a16:creationId xmlns:a16="http://schemas.microsoft.com/office/drawing/2014/main" id="{01E5DB8B-2573-06AE-88FD-CA9367B2DC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purl.oclc.org/ooxml/spreadsheetml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fb t="e">#NAME?</fb>
    <v>4</v>
    <v>1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911E9-7CCC-8941-B288-DE0080F8DAAA}">
  <dimension ref="A18:R123"/>
  <sheetViews>
    <sheetView tabSelected="1" zoomScale="75" zoomScaleSheetLayoutView="100" workbookViewId="0">
      <pane ySplit="21" topLeftCell="A22" activePane="bottomLeft" state="frozen"/>
      <selection pane="bottomLeft" activeCell="D24" sqref="D24"/>
    </sheetView>
  </sheetViews>
  <sheetFormatPr baseColWidth="10" defaultColWidth="9" defaultRowHeight="15"/>
  <cols>
    <col min="1" max="6" width="40.83203125" style="3" customWidth="1"/>
    <col min="7" max="8" width="40.83203125" style="4" customWidth="1"/>
    <col min="9" max="9" width="40.83203125" style="3" customWidth="1"/>
    <col min="10" max="10" width="19.1640625" style="3" customWidth="1"/>
    <col min="11" max="16384" width="9" style="3"/>
  </cols>
  <sheetData>
    <row r="18" spans="1:18" ht="22" customHeight="1"/>
    <row r="19" spans="1:18" ht="30" customHeight="1">
      <c r="A19" s="5" t="s">
        <v>0</v>
      </c>
      <c r="B19" s="5" t="s">
        <v>1</v>
      </c>
      <c r="C19" s="5" t="s">
        <v>2</v>
      </c>
      <c r="D19" s="5" t="s">
        <v>3</v>
      </c>
      <c r="E19" s="5" t="s">
        <v>4</v>
      </c>
      <c r="F19" s="5" t="s">
        <v>5</v>
      </c>
      <c r="G19" s="5" t="s">
        <v>6</v>
      </c>
      <c r="H19" s="5" t="s">
        <v>7</v>
      </c>
      <c r="I19" s="5" t="s">
        <v>8</v>
      </c>
    </row>
    <row r="20" spans="1:18" ht="30" customHeight="1">
      <c r="A20" s="6" t="s">
        <v>34</v>
      </c>
      <c r="B20" s="6">
        <f>COUNTIF(C22:C123,"W")/COUNTIFS(C22:C123,"")</f>
        <v>2.0202020202020204E-2</v>
      </c>
      <c r="C20" s="7">
        <f>SUM(D22:D123)</f>
        <v>150</v>
      </c>
      <c r="D20" s="7">
        <f>COUNTA(D22:D123)</f>
        <v>3</v>
      </c>
      <c r="E20" s="7">
        <f>COUNTIF(D22:D62,"&gt;0")</f>
        <v>2</v>
      </c>
      <c r="F20" s="7">
        <f>MAX(FREQUENCY(ROW(C22:C123),(C22:C123&lt;&gt;"W")*ROW(C22:C123)))-1</f>
        <v>1</v>
      </c>
      <c r="G20" s="7">
        <f>MAX(FREQUENCY(ROW(C22:C123),(C22:C123&lt;&gt;"L")*ROW(C22:C123)))-1</f>
        <v>1</v>
      </c>
      <c r="H20" s="5">
        <f>COUNTIF(F22:F123,"4")</f>
        <v>5</v>
      </c>
      <c r="I20" s="7">
        <f>COUNTIF(F22:F123,"N")</f>
        <v>4</v>
      </c>
    </row>
    <row r="21" spans="1:18" s="1" customFormat="1" ht="30" customHeight="1">
      <c r="A21" s="5" t="s">
        <v>9</v>
      </c>
      <c r="B21" s="5" t="s">
        <v>10</v>
      </c>
      <c r="C21" s="5" t="s">
        <v>11</v>
      </c>
      <c r="D21" s="5" t="s">
        <v>12</v>
      </c>
      <c r="E21" s="8">
        <v>10000</v>
      </c>
      <c r="F21" s="5" t="s">
        <v>13</v>
      </c>
      <c r="G21" s="5" t="s">
        <v>14</v>
      </c>
      <c r="H21" s="5" t="s">
        <v>15</v>
      </c>
      <c r="I21" s="5" t="s">
        <v>16</v>
      </c>
      <c r="J21" s="3"/>
    </row>
    <row r="22" spans="1:18" ht="30" customHeight="1">
      <c r="A22" s="9"/>
      <c r="B22" s="3">
        <v>1</v>
      </c>
      <c r="C22" s="3" t="s">
        <v>31</v>
      </c>
      <c r="D22" s="10">
        <v>141</v>
      </c>
      <c r="E22" s="10">
        <f>IF(ISBLANK(D22),"",E21+D22)</f>
        <v>10141</v>
      </c>
      <c r="F22" s="3">
        <v>2</v>
      </c>
      <c r="G22" s="4" t="e" vm="1">
        <f ca="1">_xlfn.DISPIMG("ID_1E4D816DB5364B998E5E99683D28974F",1)</f>
        <v>#NAME?</v>
      </c>
      <c r="H22" s="4" t="s">
        <v>35</v>
      </c>
      <c r="I22" s="15"/>
    </row>
    <row r="23" spans="1:18" ht="30" customHeight="1">
      <c r="A23" s="22"/>
      <c r="B23" s="3">
        <f t="shared" ref="B23:B50" si="0">B22+1</f>
        <v>2</v>
      </c>
      <c r="C23" s="3" t="s">
        <v>32</v>
      </c>
      <c r="D23" s="10">
        <v>-73</v>
      </c>
      <c r="E23" s="10">
        <f t="shared" ref="E23:E41" si="1">IF(ISBLANK(D23),"",E22+D23)</f>
        <v>10068</v>
      </c>
      <c r="F23" s="3">
        <v>2</v>
      </c>
      <c r="I23" s="15"/>
    </row>
    <row r="24" spans="1:18" ht="30" customHeight="1">
      <c r="A24" s="9"/>
      <c r="B24" s="3">
        <f t="shared" si="0"/>
        <v>3</v>
      </c>
      <c r="C24" s="3" t="s">
        <v>33</v>
      </c>
      <c r="D24" s="10">
        <v>82</v>
      </c>
      <c r="E24" s="10">
        <f t="shared" si="1"/>
        <v>10150</v>
      </c>
      <c r="F24" s="3">
        <v>2</v>
      </c>
      <c r="H24" s="4" t="s">
        <v>17</v>
      </c>
      <c r="I24" s="15"/>
    </row>
    <row r="25" spans="1:18" s="2" customFormat="1" ht="30" customHeight="1">
      <c r="A25" s="11"/>
      <c r="B25" s="2">
        <f t="shared" si="0"/>
        <v>4</v>
      </c>
      <c r="C25" s="3"/>
      <c r="D25" s="12"/>
      <c r="E25" s="10" t="str">
        <f t="shared" si="1"/>
        <v/>
      </c>
      <c r="F25" s="2">
        <v>4</v>
      </c>
      <c r="H25" s="13" t="s">
        <v>18</v>
      </c>
      <c r="I25" s="16"/>
      <c r="R25" s="3"/>
    </row>
    <row r="26" spans="1:18" ht="30" customHeight="1">
      <c r="A26" s="9"/>
      <c r="B26" s="3">
        <f t="shared" si="0"/>
        <v>5</v>
      </c>
      <c r="D26" s="10"/>
      <c r="E26" s="10" t="str">
        <f t="shared" si="1"/>
        <v/>
      </c>
      <c r="F26" s="3" t="s">
        <v>19</v>
      </c>
      <c r="I26" s="15"/>
    </row>
    <row r="27" spans="1:18" ht="30" customHeight="1">
      <c r="A27" s="9"/>
      <c r="B27" s="3">
        <f t="shared" si="0"/>
        <v>6</v>
      </c>
      <c r="D27" s="10"/>
      <c r="E27" s="10" t="str">
        <f t="shared" si="1"/>
        <v/>
      </c>
      <c r="F27" s="3" t="s">
        <v>19</v>
      </c>
      <c r="I27" s="15"/>
    </row>
    <row r="28" spans="1:18" ht="30" customHeight="1">
      <c r="A28" s="9"/>
      <c r="B28" s="3">
        <f t="shared" si="0"/>
        <v>7</v>
      </c>
      <c r="D28" s="10"/>
      <c r="E28" s="10" t="str">
        <f t="shared" si="1"/>
        <v/>
      </c>
      <c r="F28" s="3" t="s">
        <v>19</v>
      </c>
      <c r="H28" s="4" t="s">
        <v>20</v>
      </c>
      <c r="I28" s="15"/>
    </row>
    <row r="29" spans="1:18" ht="30" customHeight="1">
      <c r="A29" s="9"/>
      <c r="B29" s="3">
        <f t="shared" si="0"/>
        <v>8</v>
      </c>
      <c r="D29" s="10"/>
      <c r="E29" s="10" t="str">
        <f t="shared" si="1"/>
        <v/>
      </c>
      <c r="F29" s="3" t="s">
        <v>19</v>
      </c>
      <c r="H29" s="4" t="s">
        <v>21</v>
      </c>
      <c r="I29" s="15"/>
    </row>
    <row r="30" spans="1:18" ht="30" customHeight="1">
      <c r="A30" s="9"/>
      <c r="B30" s="3">
        <f t="shared" si="0"/>
        <v>9</v>
      </c>
      <c r="D30" s="10"/>
      <c r="E30" s="10" t="str">
        <f t="shared" si="1"/>
        <v/>
      </c>
      <c r="F30" s="3">
        <v>1</v>
      </c>
      <c r="I30" s="15"/>
    </row>
    <row r="31" spans="1:18" ht="30" customHeight="1">
      <c r="A31" s="9"/>
      <c r="B31" s="3">
        <f t="shared" si="0"/>
        <v>10</v>
      </c>
      <c r="D31" s="10"/>
      <c r="E31" s="10" t="str">
        <f t="shared" si="1"/>
        <v/>
      </c>
      <c r="F31" s="3">
        <v>2</v>
      </c>
      <c r="H31" s="4" t="s">
        <v>22</v>
      </c>
      <c r="I31" s="15"/>
    </row>
    <row r="32" spans="1:18" ht="30" customHeight="1">
      <c r="A32" s="9"/>
      <c r="B32" s="3">
        <f t="shared" si="0"/>
        <v>11</v>
      </c>
      <c r="D32" s="10"/>
      <c r="E32" s="10" t="str">
        <f t="shared" si="1"/>
        <v/>
      </c>
      <c r="F32" s="3">
        <v>2</v>
      </c>
      <c r="H32" s="4" t="s">
        <v>23</v>
      </c>
      <c r="I32" s="15"/>
    </row>
    <row r="33" spans="1:9" ht="30" customHeight="1">
      <c r="A33" s="9"/>
      <c r="B33" s="3">
        <f t="shared" si="0"/>
        <v>12</v>
      </c>
      <c r="D33" s="10"/>
      <c r="E33" s="10" t="str">
        <f t="shared" si="1"/>
        <v/>
      </c>
      <c r="F33" s="3">
        <v>2</v>
      </c>
      <c r="H33" s="4" t="s">
        <v>24</v>
      </c>
      <c r="I33" s="15"/>
    </row>
    <row r="34" spans="1:9" ht="30" customHeight="1">
      <c r="A34" s="9"/>
      <c r="B34" s="3">
        <f t="shared" si="0"/>
        <v>13</v>
      </c>
      <c r="D34" s="10"/>
      <c r="E34" s="10" t="str">
        <f t="shared" si="1"/>
        <v/>
      </c>
      <c r="F34" s="3">
        <v>4</v>
      </c>
      <c r="H34" s="4" t="s">
        <v>25</v>
      </c>
      <c r="I34" s="15"/>
    </row>
    <row r="35" spans="1:9" ht="30" customHeight="1">
      <c r="A35" s="9"/>
      <c r="B35" s="3">
        <f t="shared" si="0"/>
        <v>14</v>
      </c>
      <c r="D35" s="10"/>
      <c r="E35" s="10" t="str">
        <f t="shared" si="1"/>
        <v/>
      </c>
      <c r="F35" s="3">
        <v>3</v>
      </c>
      <c r="H35" s="4" t="s">
        <v>26</v>
      </c>
      <c r="I35" s="15"/>
    </row>
    <row r="36" spans="1:9" ht="30" customHeight="1">
      <c r="A36" s="9"/>
      <c r="B36" s="3">
        <f t="shared" si="0"/>
        <v>15</v>
      </c>
      <c r="D36" s="10"/>
      <c r="E36" s="10" t="str">
        <f t="shared" si="1"/>
        <v/>
      </c>
      <c r="F36" s="3">
        <v>2</v>
      </c>
      <c r="H36" s="4" t="s">
        <v>27</v>
      </c>
      <c r="I36" s="15"/>
    </row>
    <row r="37" spans="1:9" ht="30" customHeight="1">
      <c r="A37" s="9"/>
      <c r="B37" s="3">
        <f t="shared" si="0"/>
        <v>16</v>
      </c>
      <c r="D37" s="10"/>
      <c r="E37" s="10" t="str">
        <f t="shared" si="1"/>
        <v/>
      </c>
      <c r="F37" s="3">
        <v>4</v>
      </c>
      <c r="I37" s="15"/>
    </row>
    <row r="38" spans="1:9" ht="30" customHeight="1">
      <c r="A38" s="9"/>
      <c r="B38" s="3">
        <f t="shared" si="0"/>
        <v>17</v>
      </c>
      <c r="D38" s="10"/>
      <c r="E38" s="10" t="str">
        <f t="shared" si="1"/>
        <v/>
      </c>
      <c r="F38" s="3">
        <v>2</v>
      </c>
      <c r="H38" s="4" t="s">
        <v>28</v>
      </c>
      <c r="I38" s="15"/>
    </row>
    <row r="39" spans="1:9" ht="30" customHeight="1">
      <c r="A39" s="9"/>
      <c r="B39" s="3">
        <f t="shared" si="0"/>
        <v>18</v>
      </c>
      <c r="D39" s="10"/>
      <c r="E39" s="10" t="str">
        <f t="shared" si="1"/>
        <v/>
      </c>
      <c r="F39" s="3">
        <v>4</v>
      </c>
      <c r="H39" s="4" t="s">
        <v>29</v>
      </c>
      <c r="I39" s="15"/>
    </row>
    <row r="40" spans="1:9" ht="30" customHeight="1">
      <c r="A40" s="9"/>
      <c r="B40" s="3">
        <f t="shared" si="0"/>
        <v>19</v>
      </c>
      <c r="D40" s="10"/>
      <c r="E40" s="10" t="str">
        <f t="shared" si="1"/>
        <v/>
      </c>
      <c r="F40" s="3">
        <v>4</v>
      </c>
      <c r="I40" s="15"/>
    </row>
    <row r="41" spans="1:9" ht="30" customHeight="1">
      <c r="A41" s="9"/>
      <c r="B41" s="3">
        <f t="shared" si="0"/>
        <v>20</v>
      </c>
      <c r="D41" s="10"/>
      <c r="E41" s="10" t="str">
        <f t="shared" si="1"/>
        <v/>
      </c>
      <c r="F41" s="3">
        <v>1</v>
      </c>
      <c r="H41" s="4" t="s">
        <v>30</v>
      </c>
      <c r="I41" s="15"/>
    </row>
    <row r="42" spans="1:9" ht="30" customHeight="1">
      <c r="A42" s="9"/>
      <c r="B42" s="3">
        <f t="shared" si="0"/>
        <v>21</v>
      </c>
      <c r="D42" s="10"/>
      <c r="E42" s="10"/>
      <c r="F42" s="3">
        <v>6</v>
      </c>
      <c r="I42" s="15"/>
    </row>
    <row r="43" spans="1:9" ht="30" customHeight="1">
      <c r="A43" s="9"/>
      <c r="B43" s="3">
        <f t="shared" si="0"/>
        <v>22</v>
      </c>
      <c r="D43" s="10"/>
      <c r="E43" s="10"/>
      <c r="I43" s="15"/>
    </row>
    <row r="44" spans="1:9" ht="30" customHeight="1">
      <c r="A44" s="9"/>
      <c r="B44" s="3">
        <f t="shared" si="0"/>
        <v>23</v>
      </c>
      <c r="D44" s="10"/>
      <c r="E44" s="10"/>
      <c r="I44" s="15"/>
    </row>
    <row r="45" spans="1:9" ht="30" customHeight="1">
      <c r="A45" s="9"/>
      <c r="B45" s="3">
        <f t="shared" si="0"/>
        <v>24</v>
      </c>
      <c r="D45" s="10"/>
      <c r="E45" s="10"/>
      <c r="I45" s="15"/>
    </row>
    <row r="46" spans="1:9" ht="30" customHeight="1">
      <c r="A46" s="9"/>
      <c r="B46" s="3">
        <f t="shared" si="0"/>
        <v>25</v>
      </c>
      <c r="D46" s="14"/>
      <c r="E46" s="10"/>
      <c r="I46" s="15"/>
    </row>
    <row r="47" spans="1:9" ht="30" customHeight="1">
      <c r="A47" s="9"/>
      <c r="B47" s="3">
        <f t="shared" si="0"/>
        <v>26</v>
      </c>
      <c r="D47" s="14"/>
      <c r="E47" s="10"/>
      <c r="I47" s="15"/>
    </row>
    <row r="48" spans="1:9" ht="30" customHeight="1">
      <c r="A48" s="9"/>
      <c r="B48" s="3">
        <f t="shared" si="0"/>
        <v>27</v>
      </c>
      <c r="D48" s="14"/>
      <c r="E48" s="10"/>
      <c r="I48" s="15"/>
    </row>
    <row r="49" spans="1:9" ht="30" customHeight="1">
      <c r="A49" s="9"/>
      <c r="B49" s="3">
        <f t="shared" si="0"/>
        <v>28</v>
      </c>
      <c r="D49" s="14"/>
      <c r="E49" s="10"/>
      <c r="I49" s="15"/>
    </row>
    <row r="50" spans="1:9" ht="30" customHeight="1">
      <c r="A50" s="9"/>
      <c r="B50" s="3">
        <f t="shared" si="0"/>
        <v>29</v>
      </c>
      <c r="D50" s="14"/>
      <c r="E50" s="10"/>
      <c r="I50" s="15"/>
    </row>
    <row r="51" spans="1:9" ht="30" customHeight="1">
      <c r="A51" s="9"/>
      <c r="B51" s="3">
        <v>30</v>
      </c>
      <c r="D51" s="10"/>
      <c r="E51" s="10"/>
      <c r="I51" s="15"/>
    </row>
    <row r="52" spans="1:9" ht="30" customHeight="1">
      <c r="A52" s="9"/>
      <c r="B52" s="3">
        <v>31</v>
      </c>
      <c r="D52" s="10"/>
      <c r="E52" s="10"/>
      <c r="I52" s="15"/>
    </row>
    <row r="53" spans="1:9" ht="30" customHeight="1">
      <c r="A53" s="9"/>
      <c r="B53" s="3">
        <v>32</v>
      </c>
      <c r="D53" s="10"/>
      <c r="E53" s="10"/>
      <c r="I53" s="15"/>
    </row>
    <row r="54" spans="1:9" ht="30" customHeight="1">
      <c r="A54" s="9"/>
      <c r="B54" s="3">
        <v>33</v>
      </c>
      <c r="D54" s="10"/>
      <c r="E54" s="10"/>
      <c r="I54" s="15"/>
    </row>
    <row r="55" spans="1:9" ht="30" customHeight="1">
      <c r="A55" s="9"/>
      <c r="B55" s="3">
        <v>34</v>
      </c>
      <c r="D55" s="10"/>
      <c r="E55" s="10"/>
      <c r="I55" s="15"/>
    </row>
    <row r="56" spans="1:9" ht="30" customHeight="1">
      <c r="A56" s="9"/>
      <c r="B56" s="3">
        <v>35</v>
      </c>
      <c r="D56" s="10"/>
      <c r="E56" s="10"/>
      <c r="I56" s="15"/>
    </row>
    <row r="57" spans="1:9" ht="30" customHeight="1">
      <c r="A57" s="9"/>
      <c r="B57" s="3">
        <v>36</v>
      </c>
      <c r="D57" s="10"/>
      <c r="E57" s="10"/>
      <c r="I57" s="15"/>
    </row>
    <row r="58" spans="1:9" ht="30" customHeight="1">
      <c r="A58" s="9"/>
      <c r="B58" s="3">
        <v>37</v>
      </c>
      <c r="D58" s="10"/>
      <c r="E58" s="10"/>
      <c r="I58" s="15"/>
    </row>
    <row r="59" spans="1:9" ht="30" customHeight="1">
      <c r="A59" s="9"/>
      <c r="B59" s="3">
        <v>38</v>
      </c>
      <c r="D59" s="10"/>
      <c r="E59" s="10"/>
      <c r="I59" s="15"/>
    </row>
    <row r="60" spans="1:9" ht="30" customHeight="1">
      <c r="A60" s="9"/>
      <c r="B60" s="3">
        <v>39</v>
      </c>
      <c r="D60" s="10"/>
      <c r="E60" s="10"/>
      <c r="I60" s="15"/>
    </row>
    <row r="61" spans="1:9" ht="30" customHeight="1">
      <c r="A61" s="9"/>
      <c r="B61" s="3">
        <v>40</v>
      </c>
      <c r="D61" s="10"/>
      <c r="E61" s="10"/>
      <c r="I61" s="15"/>
    </row>
    <row r="62" spans="1:9" ht="30" customHeight="1">
      <c r="A62" s="9"/>
      <c r="B62" s="3">
        <v>41</v>
      </c>
      <c r="D62" s="10"/>
      <c r="E62" s="10"/>
      <c r="I62" s="15"/>
    </row>
    <row r="63" spans="1:9" ht="30" customHeight="1">
      <c r="A63" s="9"/>
      <c r="B63" s="3">
        <v>42</v>
      </c>
      <c r="D63" s="10"/>
      <c r="E63" s="10"/>
      <c r="I63" s="15"/>
    </row>
    <row r="64" spans="1:9" ht="30" customHeight="1">
      <c r="A64" s="9"/>
      <c r="B64" s="3">
        <v>43</v>
      </c>
      <c r="D64" s="10"/>
      <c r="E64" s="10"/>
      <c r="I64" s="15"/>
    </row>
    <row r="65" spans="1:9" ht="30" customHeight="1">
      <c r="A65" s="9"/>
      <c r="B65" s="3">
        <v>44</v>
      </c>
      <c r="D65" s="10"/>
      <c r="E65" s="10"/>
      <c r="I65" s="15"/>
    </row>
    <row r="66" spans="1:9" ht="30" customHeight="1">
      <c r="A66" s="9"/>
      <c r="B66" s="3">
        <v>45</v>
      </c>
      <c r="D66" s="10"/>
      <c r="E66" s="10"/>
      <c r="I66" s="15"/>
    </row>
    <row r="67" spans="1:9" ht="30" customHeight="1">
      <c r="A67" s="9"/>
      <c r="B67" s="3">
        <v>46</v>
      </c>
      <c r="D67" s="10"/>
      <c r="E67" s="10"/>
      <c r="I67" s="15"/>
    </row>
    <row r="68" spans="1:9" ht="30" customHeight="1">
      <c r="A68" s="9"/>
      <c r="B68" s="3">
        <v>47</v>
      </c>
      <c r="D68" s="10"/>
      <c r="E68" s="10"/>
      <c r="I68" s="15"/>
    </row>
    <row r="69" spans="1:9" ht="30" customHeight="1">
      <c r="A69" s="9"/>
      <c r="B69" s="3">
        <v>48</v>
      </c>
      <c r="D69" s="10"/>
      <c r="E69" s="10"/>
      <c r="I69" s="15"/>
    </row>
    <row r="70" spans="1:9" ht="30" customHeight="1">
      <c r="A70" s="9"/>
      <c r="B70" s="3">
        <v>49</v>
      </c>
      <c r="D70" s="10"/>
      <c r="E70" s="10"/>
      <c r="I70" s="15"/>
    </row>
    <row r="71" spans="1:9" ht="30" customHeight="1">
      <c r="A71" s="9"/>
      <c r="B71" s="3">
        <v>50</v>
      </c>
      <c r="D71" s="10"/>
      <c r="E71" s="10"/>
      <c r="I71" s="15"/>
    </row>
    <row r="72" spans="1:9" ht="30" customHeight="1">
      <c r="A72" s="9"/>
      <c r="B72" s="3">
        <v>51</v>
      </c>
      <c r="D72" s="10"/>
      <c r="E72" s="10"/>
      <c r="I72" s="15"/>
    </row>
    <row r="73" spans="1:9" ht="30" customHeight="1">
      <c r="A73" s="9"/>
      <c r="B73" s="3">
        <v>52</v>
      </c>
      <c r="D73" s="10"/>
      <c r="E73" s="10"/>
      <c r="I73" s="15"/>
    </row>
    <row r="74" spans="1:9" ht="30" customHeight="1">
      <c r="A74" s="9"/>
      <c r="B74" s="3">
        <v>53</v>
      </c>
      <c r="D74" s="10"/>
      <c r="E74" s="10"/>
      <c r="I74" s="15"/>
    </row>
    <row r="75" spans="1:9" ht="30" customHeight="1">
      <c r="A75" s="9"/>
      <c r="B75" s="3">
        <v>54</v>
      </c>
      <c r="D75" s="10"/>
      <c r="E75" s="10"/>
      <c r="I75" s="15"/>
    </row>
    <row r="76" spans="1:9" ht="30" customHeight="1">
      <c r="A76" s="9"/>
      <c r="B76" s="3">
        <v>55</v>
      </c>
      <c r="C76" s="3" t="str">
        <f t="shared" ref="C76:C86" si="2">IF(ISBLANK(D76),"",IF(D76&gt;0,"W","L"))</f>
        <v/>
      </c>
      <c r="D76" s="10"/>
      <c r="E76" s="10" t="str">
        <f>IF(ISBLANK(D76),"",E75+D76)</f>
        <v/>
      </c>
      <c r="I76" s="15"/>
    </row>
    <row r="77" spans="1:9" ht="30" customHeight="1">
      <c r="A77" s="9"/>
      <c r="B77" s="3">
        <v>56</v>
      </c>
      <c r="C77" s="3" t="str">
        <f t="shared" si="2"/>
        <v/>
      </c>
      <c r="D77" s="10"/>
      <c r="E77" s="10" t="str">
        <f>IF(ISBLANK(D77),"",E76+D77)</f>
        <v/>
      </c>
      <c r="I77" s="15"/>
    </row>
    <row r="78" spans="1:9" ht="30" customHeight="1">
      <c r="A78" s="9"/>
      <c r="B78" s="3">
        <v>57</v>
      </c>
      <c r="C78" s="3" t="str">
        <f t="shared" si="2"/>
        <v/>
      </c>
      <c r="D78" s="10"/>
      <c r="E78" s="10" t="str">
        <f>IF(ISBLANK(D78),"",E77+D78)</f>
        <v/>
      </c>
      <c r="I78" s="15"/>
    </row>
    <row r="79" spans="1:9" ht="30" customHeight="1">
      <c r="A79" s="9"/>
      <c r="B79" s="3">
        <v>58</v>
      </c>
      <c r="C79" s="3" t="str">
        <f t="shared" si="2"/>
        <v/>
      </c>
      <c r="D79" s="10"/>
      <c r="E79" s="10" t="str">
        <f>IF(ISBLANK(D79),"",E78+D79)</f>
        <v/>
      </c>
      <c r="I79" s="15"/>
    </row>
    <row r="80" spans="1:9" ht="30" customHeight="1">
      <c r="A80" s="9"/>
      <c r="B80" s="3">
        <v>59</v>
      </c>
      <c r="C80" s="3" t="str">
        <f t="shared" si="2"/>
        <v/>
      </c>
      <c r="D80" s="14"/>
      <c r="E80" s="10" t="str">
        <f t="shared" ref="E80:E123" si="3">IF(ISBLANK(D80),"",E79+D80)</f>
        <v/>
      </c>
      <c r="I80" s="15"/>
    </row>
    <row r="81" spans="1:9" ht="30" customHeight="1">
      <c r="A81" s="9"/>
      <c r="B81" s="3">
        <v>60</v>
      </c>
      <c r="C81" s="3" t="str">
        <f t="shared" si="2"/>
        <v/>
      </c>
      <c r="D81" s="14"/>
      <c r="E81" s="10" t="str">
        <f t="shared" si="3"/>
        <v/>
      </c>
      <c r="I81" s="15"/>
    </row>
    <row r="82" spans="1:9" ht="30" customHeight="1">
      <c r="A82" s="9"/>
      <c r="B82" s="3">
        <v>61</v>
      </c>
      <c r="C82" s="3" t="str">
        <f t="shared" si="2"/>
        <v/>
      </c>
      <c r="D82" s="14"/>
      <c r="E82" s="10" t="str">
        <f t="shared" si="3"/>
        <v/>
      </c>
      <c r="I82" s="15"/>
    </row>
    <row r="83" spans="1:9" ht="30" customHeight="1">
      <c r="A83" s="9"/>
      <c r="B83" s="3">
        <v>62</v>
      </c>
      <c r="C83" s="3" t="str">
        <f t="shared" si="2"/>
        <v/>
      </c>
      <c r="D83" s="14"/>
      <c r="E83" s="10" t="str">
        <f t="shared" si="3"/>
        <v/>
      </c>
      <c r="I83" s="15"/>
    </row>
    <row r="84" spans="1:9" ht="30" customHeight="1">
      <c r="A84" s="9"/>
      <c r="B84" s="3">
        <v>63</v>
      </c>
      <c r="C84" s="3" t="str">
        <f t="shared" si="2"/>
        <v/>
      </c>
      <c r="D84" s="10"/>
      <c r="E84" s="10" t="str">
        <f t="shared" si="3"/>
        <v/>
      </c>
      <c r="I84" s="15"/>
    </row>
    <row r="85" spans="1:9" ht="30" customHeight="1">
      <c r="A85" s="9"/>
      <c r="B85" s="3">
        <v>64</v>
      </c>
      <c r="C85" s="3" t="str">
        <f t="shared" si="2"/>
        <v/>
      </c>
      <c r="D85" s="10"/>
      <c r="E85" s="10" t="str">
        <f t="shared" si="3"/>
        <v/>
      </c>
      <c r="I85" s="15"/>
    </row>
    <row r="86" spans="1:9" ht="30" customHeight="1">
      <c r="A86" s="9"/>
      <c r="B86" s="3">
        <v>65</v>
      </c>
      <c r="C86" s="3" t="str">
        <f t="shared" si="2"/>
        <v/>
      </c>
      <c r="D86" s="10"/>
      <c r="E86" s="10" t="str">
        <f t="shared" si="3"/>
        <v/>
      </c>
      <c r="I86" s="15"/>
    </row>
    <row r="87" spans="1:9" ht="30" customHeight="1">
      <c r="A87" s="9"/>
      <c r="B87" s="3">
        <v>66</v>
      </c>
      <c r="C87" s="3" t="str">
        <f t="shared" ref="C87:C123" si="4">IF(ISBLANK(D87),"",IF(D87&gt;0,"W","L"))</f>
        <v/>
      </c>
      <c r="D87" s="10"/>
      <c r="E87" s="10" t="str">
        <f t="shared" si="3"/>
        <v/>
      </c>
      <c r="I87" s="15"/>
    </row>
    <row r="88" spans="1:9" ht="30" customHeight="1">
      <c r="A88" s="9"/>
      <c r="B88" s="3">
        <v>67</v>
      </c>
      <c r="C88" s="3" t="str">
        <f t="shared" si="4"/>
        <v/>
      </c>
      <c r="D88" s="10"/>
      <c r="E88" s="10" t="str">
        <f t="shared" si="3"/>
        <v/>
      </c>
      <c r="I88" s="15"/>
    </row>
    <row r="89" spans="1:9" ht="30" customHeight="1">
      <c r="A89" s="9"/>
      <c r="B89" s="3">
        <v>68</v>
      </c>
      <c r="C89" s="3" t="str">
        <f t="shared" si="4"/>
        <v/>
      </c>
      <c r="D89" s="10"/>
      <c r="E89" s="10" t="str">
        <f t="shared" si="3"/>
        <v/>
      </c>
      <c r="I89" s="15"/>
    </row>
    <row r="90" spans="1:9" ht="30" customHeight="1">
      <c r="A90" s="9"/>
      <c r="B90" s="3">
        <v>69</v>
      </c>
      <c r="C90" s="3" t="str">
        <f t="shared" si="4"/>
        <v/>
      </c>
      <c r="D90" s="10"/>
      <c r="E90" s="10" t="str">
        <f t="shared" si="3"/>
        <v/>
      </c>
      <c r="I90" s="15"/>
    </row>
    <row r="91" spans="1:9" ht="30" customHeight="1">
      <c r="A91" s="9"/>
      <c r="B91" s="3">
        <v>70</v>
      </c>
      <c r="C91" s="3" t="str">
        <f t="shared" si="4"/>
        <v/>
      </c>
      <c r="D91" s="10"/>
      <c r="E91" s="10" t="str">
        <f t="shared" si="3"/>
        <v/>
      </c>
      <c r="I91" s="15"/>
    </row>
    <row r="92" spans="1:9" ht="30" customHeight="1">
      <c r="A92" s="9"/>
      <c r="B92" s="3">
        <v>71</v>
      </c>
      <c r="C92" s="3" t="str">
        <f t="shared" si="4"/>
        <v/>
      </c>
      <c r="D92" s="10"/>
      <c r="E92" s="10" t="str">
        <f t="shared" si="3"/>
        <v/>
      </c>
      <c r="I92" s="15"/>
    </row>
    <row r="93" spans="1:9" ht="30" customHeight="1">
      <c r="A93" s="9"/>
      <c r="B93" s="3">
        <v>70</v>
      </c>
      <c r="C93" s="3" t="str">
        <f t="shared" si="4"/>
        <v/>
      </c>
      <c r="D93" s="10"/>
      <c r="E93" s="10" t="str">
        <f t="shared" si="3"/>
        <v/>
      </c>
      <c r="I93" s="15"/>
    </row>
    <row r="94" spans="1:9" ht="30" customHeight="1">
      <c r="A94" s="9"/>
      <c r="B94" s="3">
        <v>71</v>
      </c>
      <c r="C94" s="3" t="str">
        <f t="shared" si="4"/>
        <v/>
      </c>
      <c r="D94" s="10"/>
      <c r="E94" s="10" t="str">
        <f t="shared" si="3"/>
        <v/>
      </c>
      <c r="I94" s="15"/>
    </row>
    <row r="95" spans="1:9" ht="30" customHeight="1">
      <c r="A95" s="9"/>
      <c r="B95" s="3">
        <v>72</v>
      </c>
      <c r="C95" s="3" t="str">
        <f t="shared" si="4"/>
        <v/>
      </c>
      <c r="D95" s="10"/>
      <c r="E95" s="10" t="str">
        <f t="shared" si="3"/>
        <v/>
      </c>
      <c r="I95" s="15"/>
    </row>
    <row r="96" spans="1:9" ht="30" customHeight="1">
      <c r="A96" s="9"/>
      <c r="B96" s="3">
        <v>73</v>
      </c>
      <c r="C96" s="3" t="str">
        <f t="shared" si="4"/>
        <v/>
      </c>
      <c r="D96" s="10"/>
      <c r="E96" s="10" t="str">
        <f t="shared" si="3"/>
        <v/>
      </c>
      <c r="I96" s="15"/>
    </row>
    <row r="97" spans="1:9" ht="30" customHeight="1">
      <c r="A97" s="9"/>
      <c r="B97" s="3">
        <v>74</v>
      </c>
      <c r="C97" s="3" t="str">
        <f t="shared" si="4"/>
        <v/>
      </c>
      <c r="D97" s="10"/>
      <c r="E97" s="10" t="str">
        <f t="shared" si="3"/>
        <v/>
      </c>
      <c r="I97" s="15"/>
    </row>
    <row r="98" spans="1:9" ht="30" customHeight="1">
      <c r="A98" s="9"/>
      <c r="B98" s="3">
        <v>75</v>
      </c>
      <c r="C98" s="3" t="str">
        <f t="shared" si="4"/>
        <v/>
      </c>
      <c r="D98" s="10"/>
      <c r="E98" s="10" t="str">
        <f t="shared" si="3"/>
        <v/>
      </c>
      <c r="I98" s="15"/>
    </row>
    <row r="99" spans="1:9" ht="30" customHeight="1">
      <c r="A99" s="9"/>
      <c r="B99" s="3">
        <v>76</v>
      </c>
      <c r="C99" s="3" t="str">
        <f t="shared" si="4"/>
        <v/>
      </c>
      <c r="D99" s="10"/>
      <c r="E99" s="10" t="str">
        <f t="shared" si="3"/>
        <v/>
      </c>
      <c r="I99" s="15"/>
    </row>
    <row r="100" spans="1:9" ht="30" customHeight="1">
      <c r="A100" s="9"/>
      <c r="B100" s="3">
        <v>77</v>
      </c>
      <c r="C100" s="3" t="str">
        <f t="shared" si="4"/>
        <v/>
      </c>
      <c r="D100" s="10"/>
      <c r="E100" s="10" t="str">
        <f t="shared" si="3"/>
        <v/>
      </c>
      <c r="I100" s="15"/>
    </row>
    <row r="101" spans="1:9" ht="30" customHeight="1">
      <c r="A101" s="9"/>
      <c r="B101" s="3">
        <v>78</v>
      </c>
      <c r="C101" s="3" t="str">
        <f t="shared" si="4"/>
        <v/>
      </c>
      <c r="D101" s="10"/>
      <c r="E101" s="10" t="str">
        <f t="shared" si="3"/>
        <v/>
      </c>
      <c r="I101" s="15"/>
    </row>
    <row r="102" spans="1:9" ht="30" customHeight="1">
      <c r="A102" s="9"/>
      <c r="B102" s="3">
        <v>79</v>
      </c>
      <c r="C102" s="3" t="str">
        <f t="shared" si="4"/>
        <v/>
      </c>
      <c r="D102" s="10"/>
      <c r="E102" s="10" t="str">
        <f t="shared" si="3"/>
        <v/>
      </c>
      <c r="I102" s="15"/>
    </row>
    <row r="103" spans="1:9" ht="30" customHeight="1">
      <c r="A103" s="9"/>
      <c r="B103" s="3">
        <v>80</v>
      </c>
      <c r="C103" s="3" t="str">
        <f t="shared" si="4"/>
        <v/>
      </c>
      <c r="D103" s="10"/>
      <c r="E103" s="10" t="str">
        <f t="shared" si="3"/>
        <v/>
      </c>
      <c r="I103" s="15"/>
    </row>
    <row r="104" spans="1:9" ht="30" customHeight="1">
      <c r="A104" s="9"/>
      <c r="B104" s="3">
        <v>81</v>
      </c>
      <c r="C104" s="3" t="str">
        <f t="shared" si="4"/>
        <v/>
      </c>
      <c r="D104" s="10"/>
      <c r="E104" s="10" t="str">
        <f t="shared" si="3"/>
        <v/>
      </c>
      <c r="I104" s="15"/>
    </row>
    <row r="105" spans="1:9" ht="30" customHeight="1">
      <c r="A105" s="9"/>
      <c r="B105" s="3">
        <v>82</v>
      </c>
      <c r="C105" s="3" t="str">
        <f t="shared" si="4"/>
        <v/>
      </c>
      <c r="D105" s="10"/>
      <c r="E105" s="10" t="str">
        <f t="shared" si="3"/>
        <v/>
      </c>
      <c r="I105" s="15"/>
    </row>
    <row r="106" spans="1:9" ht="30" customHeight="1">
      <c r="A106" s="9"/>
      <c r="B106" s="3">
        <v>83</v>
      </c>
      <c r="C106" s="3" t="str">
        <f t="shared" si="4"/>
        <v/>
      </c>
      <c r="D106" s="10"/>
      <c r="E106" s="10" t="str">
        <f t="shared" si="3"/>
        <v/>
      </c>
      <c r="I106" s="15"/>
    </row>
    <row r="107" spans="1:9" ht="30" customHeight="1">
      <c r="A107" s="9"/>
      <c r="B107" s="3">
        <v>84</v>
      </c>
      <c r="C107" s="3" t="str">
        <f t="shared" si="4"/>
        <v/>
      </c>
      <c r="D107" s="10"/>
      <c r="E107" s="10" t="str">
        <f t="shared" si="3"/>
        <v/>
      </c>
      <c r="I107" s="15"/>
    </row>
    <row r="108" spans="1:9" ht="30" customHeight="1">
      <c r="A108" s="9"/>
      <c r="B108" s="3">
        <v>85</v>
      </c>
      <c r="C108" s="3" t="str">
        <f t="shared" si="4"/>
        <v/>
      </c>
      <c r="D108" s="10"/>
      <c r="E108" s="10" t="str">
        <f t="shared" si="3"/>
        <v/>
      </c>
      <c r="I108" s="15"/>
    </row>
    <row r="109" spans="1:9" ht="30" customHeight="1">
      <c r="A109" s="9"/>
      <c r="B109" s="3">
        <v>86</v>
      </c>
      <c r="C109" s="3" t="str">
        <f t="shared" si="4"/>
        <v/>
      </c>
      <c r="D109" s="10"/>
      <c r="E109" s="10" t="str">
        <f t="shared" si="3"/>
        <v/>
      </c>
      <c r="I109" s="15"/>
    </row>
    <row r="110" spans="1:9" ht="30" customHeight="1">
      <c r="A110" s="9"/>
      <c r="B110" s="3">
        <v>87</v>
      </c>
      <c r="C110" s="3" t="str">
        <f t="shared" si="4"/>
        <v/>
      </c>
      <c r="D110" s="10"/>
      <c r="E110" s="10" t="str">
        <f t="shared" si="3"/>
        <v/>
      </c>
      <c r="I110" s="15"/>
    </row>
    <row r="111" spans="1:9" ht="30" customHeight="1">
      <c r="A111" s="9"/>
      <c r="B111" s="3">
        <v>88</v>
      </c>
      <c r="C111" s="3" t="str">
        <f t="shared" si="4"/>
        <v/>
      </c>
      <c r="D111" s="10"/>
      <c r="E111" s="10" t="str">
        <f t="shared" si="3"/>
        <v/>
      </c>
      <c r="I111" s="15"/>
    </row>
    <row r="112" spans="1:9" ht="30" customHeight="1">
      <c r="A112" s="9"/>
      <c r="B112" s="3">
        <v>89</v>
      </c>
      <c r="C112" s="3" t="str">
        <f t="shared" si="4"/>
        <v/>
      </c>
      <c r="D112" s="10"/>
      <c r="E112" s="10" t="str">
        <f t="shared" si="3"/>
        <v/>
      </c>
      <c r="I112" s="15"/>
    </row>
    <row r="113" spans="1:9" ht="30" customHeight="1">
      <c r="A113" s="9"/>
      <c r="B113" s="3">
        <v>90</v>
      </c>
      <c r="C113" s="3" t="str">
        <f t="shared" si="4"/>
        <v/>
      </c>
      <c r="D113" s="10"/>
      <c r="E113" s="10" t="str">
        <f t="shared" si="3"/>
        <v/>
      </c>
      <c r="I113" s="15"/>
    </row>
    <row r="114" spans="1:9" ht="30" customHeight="1">
      <c r="A114" s="9"/>
      <c r="B114" s="3">
        <v>91</v>
      </c>
      <c r="C114" s="3" t="str">
        <f t="shared" si="4"/>
        <v/>
      </c>
      <c r="D114" s="10"/>
      <c r="E114" s="10" t="str">
        <f t="shared" si="3"/>
        <v/>
      </c>
      <c r="I114" s="15"/>
    </row>
    <row r="115" spans="1:9" ht="30" customHeight="1">
      <c r="A115" s="9"/>
      <c r="B115" s="3">
        <v>92</v>
      </c>
      <c r="C115" s="3" t="str">
        <f t="shared" si="4"/>
        <v/>
      </c>
      <c r="D115" s="10"/>
      <c r="E115" s="10" t="str">
        <f t="shared" si="3"/>
        <v/>
      </c>
      <c r="I115" s="15"/>
    </row>
    <row r="116" spans="1:9" ht="30" customHeight="1">
      <c r="A116" s="9"/>
      <c r="B116" s="3">
        <v>93</v>
      </c>
      <c r="C116" s="3" t="str">
        <f t="shared" si="4"/>
        <v/>
      </c>
      <c r="D116" s="10"/>
      <c r="E116" s="10" t="str">
        <f t="shared" si="3"/>
        <v/>
      </c>
      <c r="I116" s="15"/>
    </row>
    <row r="117" spans="1:9" ht="30" customHeight="1">
      <c r="A117" s="9"/>
      <c r="B117" s="3">
        <v>94</v>
      </c>
      <c r="C117" s="3" t="str">
        <f t="shared" si="4"/>
        <v/>
      </c>
      <c r="D117" s="10"/>
      <c r="E117" s="10" t="str">
        <f t="shared" si="3"/>
        <v/>
      </c>
      <c r="I117" s="15"/>
    </row>
    <row r="118" spans="1:9" ht="30" customHeight="1">
      <c r="A118" s="9"/>
      <c r="B118" s="3">
        <v>95</v>
      </c>
      <c r="C118" s="3" t="str">
        <f t="shared" si="4"/>
        <v/>
      </c>
      <c r="D118" s="10"/>
      <c r="E118" s="10" t="str">
        <f t="shared" si="3"/>
        <v/>
      </c>
      <c r="I118" s="15"/>
    </row>
    <row r="119" spans="1:9" ht="30" customHeight="1">
      <c r="A119" s="9"/>
      <c r="B119" s="3">
        <v>96</v>
      </c>
      <c r="C119" s="3" t="str">
        <f t="shared" si="4"/>
        <v/>
      </c>
      <c r="E119" s="10" t="str">
        <f t="shared" si="3"/>
        <v/>
      </c>
      <c r="I119" s="15"/>
    </row>
    <row r="120" spans="1:9" ht="30" customHeight="1">
      <c r="A120" s="9"/>
      <c r="B120" s="3">
        <v>97</v>
      </c>
      <c r="C120" s="3" t="str">
        <f t="shared" si="4"/>
        <v/>
      </c>
      <c r="E120" s="10" t="str">
        <f t="shared" si="3"/>
        <v/>
      </c>
      <c r="I120" s="15"/>
    </row>
    <row r="121" spans="1:9" ht="30" customHeight="1">
      <c r="A121" s="9"/>
      <c r="B121" s="3">
        <v>98</v>
      </c>
      <c r="C121" s="3" t="str">
        <f t="shared" si="4"/>
        <v/>
      </c>
      <c r="E121" s="10" t="str">
        <f t="shared" si="3"/>
        <v/>
      </c>
      <c r="I121" s="15"/>
    </row>
    <row r="122" spans="1:9" ht="30" customHeight="1">
      <c r="A122" s="9"/>
      <c r="B122" s="3">
        <v>99</v>
      </c>
      <c r="C122" s="3" t="str">
        <f t="shared" si="4"/>
        <v/>
      </c>
      <c r="E122" s="10" t="str">
        <f t="shared" si="3"/>
        <v/>
      </c>
      <c r="H122" s="3"/>
      <c r="I122" s="15"/>
    </row>
    <row r="123" spans="1:9" ht="30" customHeight="1">
      <c r="A123" s="17"/>
      <c r="B123" s="18">
        <v>100</v>
      </c>
      <c r="C123" s="18" t="str">
        <f t="shared" si="4"/>
        <v/>
      </c>
      <c r="D123" s="18"/>
      <c r="E123" s="19" t="str">
        <f t="shared" si="3"/>
        <v/>
      </c>
      <c r="F123" s="18"/>
      <c r="G123" s="20"/>
      <c r="H123" s="18"/>
      <c r="I123" s="21"/>
    </row>
  </sheetData>
  <conditionalFormatting sqref="D21:D123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2:D122">
    <cfRule type="colorScale" priority="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F22:F122">
    <cfRule type="containsText" dxfId="0" priority="2" operator="containsText" text="N">
      <formula>NOT(ISERROR(SEARCH("N",F22)))</formula>
    </cfRule>
  </conditionalFormatting>
  <pageMargins left="0.75" right="0.75" top="1" bottom="1" header="0.51180555555555551" footer="0.51180555555555551"/>
  <pageSetup paperSize="9" orientation="portrait"/>
  <headerFooter scaleWithDoc="0" alignWithMargins="0"/>
  <drawing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8EC42-A644-8949-853C-7F99B2437D4B}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1.5盈亏比训练器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Chen Jing</cp:lastModifiedBy>
  <dcterms:created xsi:type="dcterms:W3CDTF">2016-12-02T08:54:00Z</dcterms:created>
  <dcterms:modified xsi:type="dcterms:W3CDTF">2025-06-07T03:15:44Z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KSOProductBuildVer">
    <vt:lpwstr>2052-12.1.0.15712</vt:lpwstr>
  </property>
  <property fmtid="{D5CDD505-2E9C-101B-9397-08002B2CF9AE}" pid="3" name="ICV">
    <vt:lpwstr>E43586A3FE3B4D36B3101140998F264B</vt:lpwstr>
  </property>
</Properties>
</file>