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SD/Development/Projects/xinext/iOS/ShiwakeTrainingClass2/Doc/ver.2.5/10.分析/"/>
    </mc:Choice>
  </mc:AlternateContent>
  <bookViews>
    <workbookView xWindow="0" yWindow="460" windowWidth="38400" windowHeight="21060" tabRatio="500" firstSheet="1" activeTab="9"/>
  </bookViews>
  <sheets>
    <sheet name="資産分析" sheetId="1" r:id="rId1"/>
    <sheet name="資産設計" sheetId="2" r:id="rId2"/>
    <sheet name="負債分析" sheetId="3" r:id="rId3"/>
    <sheet name="負債設計" sheetId="4" r:id="rId4"/>
    <sheet name="純資産分析" sheetId="5" r:id="rId5"/>
    <sheet name="純資産設計" sheetId="6" r:id="rId6"/>
    <sheet name="費用分析" sheetId="7" r:id="rId7"/>
    <sheet name="費用設計" sheetId="8" r:id="rId8"/>
    <sheet name="収益分析" sheetId="9" r:id="rId9"/>
    <sheet name="収益設計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1" i="10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1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" i="4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</calcChain>
</file>

<file path=xl/sharedStrings.xml><?xml version="1.0" encoding="utf-8"?>
<sst xmlns="http://schemas.openxmlformats.org/spreadsheetml/2006/main" count="994" uniqueCount="461">
  <si>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支払手形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</si>
  <si>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買掛金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</si>
  <si>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前受収益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</si>
  <si>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預り金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</si>
  <si>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未払金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</si>
  <si>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短期借入金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</si>
  <si>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前受金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</si>
  <si>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役員賞与引当金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</si>
  <si>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長期借入金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</si>
  <si>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退職給付引当金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</si>
  <si>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資本金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</si>
  <si>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資本準備金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</si>
  <si>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利益準備金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</si>
  <si>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別途積立金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</si>
  <si>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株式申込証拠金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</si>
  <si>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配当平均積立金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</si>
  <si>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繰越利益剰余金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2</t>
    </r>
    <r>
      <rPr>
        <sz val="14"/>
        <color rgb="FFFFFFFF"/>
        <rFont val="Menlo"/>
      </rPr>
      <t xml:space="preserve"> }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</si>
  <si>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営業外支払手形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</si>
  <si>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t>現金</t>
  </si>
  <si>
    <t>現金預金</t>
  </si>
  <si>
    <t>電子記録債権</t>
  </si>
  <si>
    <t>-</t>
  </si>
  <si>
    <t>クレジット売掛金</t>
  </si>
  <si>
    <t>短期貸付金</t>
  </si>
  <si>
    <t>仮払法人税等</t>
  </si>
  <si>
    <t>仮払金</t>
  </si>
  <si>
    <t>未収還付法人税等</t>
  </si>
  <si>
    <t>仮払消費税</t>
  </si>
  <si>
    <t>未収還付消費税</t>
  </si>
  <si>
    <t>未収消費税、未収入金、未収金</t>
  </si>
  <si>
    <t>売買目的有価証券</t>
  </si>
  <si>
    <t>有価証券</t>
  </si>
  <si>
    <t>仕掛品</t>
  </si>
  <si>
    <t>貯蔵品</t>
  </si>
  <si>
    <t>リース資産</t>
  </si>
  <si>
    <t>工具器具</t>
  </si>
  <si>
    <t>建設仮勘定</t>
  </si>
  <si>
    <t>建設仮、建設前渡金、建設仮払金</t>
  </si>
  <si>
    <t>構築物</t>
  </si>
  <si>
    <t>機械装置</t>
  </si>
  <si>
    <t>機械</t>
  </si>
  <si>
    <t>ソフトウェア</t>
  </si>
  <si>
    <t>ソフトウェア仮勘定</t>
  </si>
  <si>
    <t>差入保証金</t>
  </si>
  <si>
    <t>のれん</t>
  </si>
  <si>
    <t>特許権</t>
  </si>
  <si>
    <t>借地権</t>
  </si>
  <si>
    <t>商標権</t>
  </si>
  <si>
    <t>満期保有目的債券</t>
  </si>
  <si>
    <t>投資有価証券</t>
  </si>
  <si>
    <t>子会社株式</t>
  </si>
  <si>
    <t>関係会社株式</t>
  </si>
  <si>
    <t>関連会社株式</t>
  </si>
  <si>
    <t>その他有価証券</t>
  </si>
  <si>
    <t>前払年金費用</t>
  </si>
  <si>
    <t>退職給付に係る資産</t>
  </si>
  <si>
    <t>別段預金</t>
  </si>
  <si>
    <t>銀行預金</t>
  </si>
  <si>
    <t>長期前払費用</t>
  </si>
  <si>
    <t>長期貸付金</t>
  </si>
  <si>
    <t>不渡手形</t>
  </si>
  <si>
    <t>繰延税金資産</t>
  </si>
  <si>
    <t>営業外受取手形</t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</si>
  <si>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"現金"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</si>
  <si>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"営業外受取手形"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</si>
  <si>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"仮払消費税"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</si>
  <si>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"備品"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</si>
  <si>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"車両運搬具"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</si>
  <si>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"土地"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</si>
  <si>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"支払手形"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</si>
  <si>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"営業外支払手形"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</si>
  <si>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"買掛金"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</si>
  <si>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"社債"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</si>
  <si>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"未払費用"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</si>
  <si>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"前受収益"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</si>
  <si>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"預り金"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</si>
  <si>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"未払金"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</si>
  <si>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"未払法人税等"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</si>
  <si>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"未払消費税"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</si>
  <si>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"未払配当金"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</si>
  <si>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"短期借入金"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</si>
  <si>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"前受金"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</si>
  <si>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"修繕引当金"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</si>
  <si>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"商品保証引当金"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</si>
  <si>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"売上割戻引当金"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</si>
  <si>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"役員賞与引当金"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</si>
  <si>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"長期借入金"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</si>
  <si>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"退職給付引当金"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</si>
  <si>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"保証債務"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</si>
  <si>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"仮受消費税"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</si>
  <si>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"借受金"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</si>
  <si>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 { </t>
    </r>
    <r>
      <rPr>
        <sz val="14"/>
        <color rgb="FFE44347"/>
        <rFont val="Yu Gothic"/>
        <family val="3"/>
        <charset val="128"/>
        <scheme val="minor"/>
      </rPr>
      <t>"売上割戻引当金"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1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</si>
  <si>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"資本金"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</si>
  <si>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"資本準備金"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</si>
  <si>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"利益準備金"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</si>
  <si>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"別途積立金"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</si>
  <si>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"株式申込証拠金"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</si>
  <si>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"配当平均積立金"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},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</si>
  <si>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"繰越利益剰余金"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2</t>
    </r>
    <r>
      <rPr>
        <sz val="14"/>
        <color rgb="FFFFFFFF"/>
        <rFont val="Yu Gothic"/>
        <family val="3"/>
        <charset val="128"/>
        <scheme val="minor"/>
      </rPr>
      <t xml:space="preserve"> }</t>
    </r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</si>
  <si>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"当座預金"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</si>
  <si>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t>小口現金</t>
  </si>
  <si>
    <t>当座預金</t>
  </si>
  <si>
    <t>当座</t>
  </si>
  <si>
    <t>普通預金</t>
  </si>
  <si>
    <t>定期預金</t>
  </si>
  <si>
    <t>受取手形</t>
  </si>
  <si>
    <t>売掛金</t>
  </si>
  <si>
    <t>○○商店</t>
  </si>
  <si>
    <t>貸倒引当金</t>
  </si>
  <si>
    <t>商品</t>
  </si>
  <si>
    <t>繰越商品</t>
  </si>
  <si>
    <t>消耗品</t>
  </si>
  <si>
    <t>事務用消耗品</t>
  </si>
  <si>
    <t>貸付金</t>
  </si>
  <si>
    <t>手形貸付金</t>
  </si>
  <si>
    <t>従業員貸付金</t>
  </si>
  <si>
    <t>立替金</t>
  </si>
  <si>
    <t>従業員立替金</t>
  </si>
  <si>
    <t>前払金</t>
  </si>
  <si>
    <t>前渡金、前払手付金、支払手付金</t>
  </si>
  <si>
    <t>未収入金</t>
  </si>
  <si>
    <t>未収金</t>
  </si>
  <si>
    <t>他店商品券</t>
  </si>
  <si>
    <t>前払保険料など前払費用の各勘定</t>
  </si>
  <si>
    <t>前払費用</t>
  </si>
  <si>
    <t>未収家賃など未収収益の各勘定</t>
  </si>
  <si>
    <t>未収収益</t>
  </si>
  <si>
    <t>建物</t>
  </si>
  <si>
    <t>建物減価償却累計額</t>
  </si>
  <si>
    <t>減価償却累計額</t>
  </si>
  <si>
    <t>備品</t>
  </si>
  <si>
    <t>備品減価償却累計額</t>
  </si>
  <si>
    <t>車両運搬具</t>
  </si>
  <si>
    <t>車両、運搬具</t>
  </si>
  <si>
    <t>車両運搬具減価償却累計額</t>
  </si>
  <si>
    <t>車両減価償却累計額、減価償却累計額</t>
  </si>
  <si>
    <t>土地</t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</si>
  <si>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"普通預金"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</si>
  <si>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"別段預金"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</si>
  <si>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"受取手形"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</si>
  <si>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"不渡手形"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</si>
  <si>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"売掛金"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</si>
  <si>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"繰越商品"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</si>
  <si>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"未着品"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</si>
  <si>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"積送品"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</si>
  <si>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"試用品"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</si>
  <si>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"貯蔵品"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</si>
  <si>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"前払金"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</si>
  <si>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"未収金"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</si>
  <si>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"短期貸付金"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</si>
  <si>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"長期貸付金"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</si>
  <si>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"創立費"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</si>
  <si>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"株式交付費"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</si>
  <si>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"社債発行費"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</si>
  <si>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"長期前払費用"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</si>
  <si>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"前払費用"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</si>
  <si>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"未収収益"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</si>
  <si>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"仮払金"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</si>
  <si>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"仮払法人税等"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</si>
  <si>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"建物"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</si>
  <si>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"機械装置"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</si>
  <si>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"売買目的有価証券"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</si>
  <si>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"満期保有目的債券"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</si>
  <si>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"建設仮勘定"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</si>
  <si>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"火災未決算"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</si>
  <si>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"のれん"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</si>
  <si>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r>
      <t xml:space="preserve">{ </t>
    </r>
    <r>
      <rPr>
        <sz val="14"/>
        <color rgb="FFE44347"/>
        <rFont val="Yu Gothic"/>
        <family val="3"/>
        <charset val="128"/>
        <scheme val="minor"/>
      </rPr>
      <t>"現金"</t>
    </r>
    <r>
      <rPr>
        <sz val="14"/>
        <color rgb="FFFFFFFF"/>
        <rFont val="Yu Gothic"/>
        <family val="3"/>
        <charset val="128"/>
        <scheme val="minor"/>
      </rPr>
      <t xml:space="preserve">, </t>
    </r>
    <r>
      <rPr>
        <sz val="14"/>
        <color rgb="FF8B84CF"/>
        <rFont val="Yu Gothic"/>
        <family val="3"/>
        <charset val="128"/>
        <scheme val="minor"/>
      </rPr>
      <t>0</t>
    </r>
    <r>
      <rPr>
        <sz val="14"/>
        <color rgb="FFFFFFFF"/>
        <rFont val="Yu Gothic"/>
        <family val="3"/>
        <charset val="128"/>
        <scheme val="minor"/>
      </rPr>
      <t xml:space="preserve"> },</t>
    </r>
    <phoneticPr fontId="5"/>
  </si>
  <si>
    <t>現金預金</t>
    <phoneticPr fontId="5"/>
  </si>
  <si>
    <t>仮払金</t>
    <phoneticPr fontId="5"/>
  </si>
  <si>
    <t>未収還付消費税</t>
    <phoneticPr fontId="5"/>
  </si>
  <si>
    <t>未収消費税</t>
  </si>
  <si>
    <t>未収消費税</t>
    <phoneticPr fontId="5"/>
  </si>
  <si>
    <t>未収入金</t>
    <phoneticPr fontId="5"/>
  </si>
  <si>
    <t>未収金</t>
    <phoneticPr fontId="5"/>
  </si>
  <si>
    <t>有価証券</t>
    <phoneticPr fontId="5"/>
  </si>
  <si>
    <t>建設仮</t>
  </si>
  <si>
    <t>建設仮</t>
    <phoneticPr fontId="5"/>
  </si>
  <si>
    <t>建設前渡金</t>
  </si>
  <si>
    <t>建設前渡金</t>
    <phoneticPr fontId="5"/>
  </si>
  <si>
    <t>建設仮払金</t>
  </si>
  <si>
    <t>建設仮払金</t>
    <phoneticPr fontId="5"/>
  </si>
  <si>
    <t>従業員立替金</t>
    <phoneticPr fontId="5"/>
  </si>
  <si>
    <t>前払手付金</t>
  </si>
  <si>
    <t>前払手付金</t>
    <phoneticPr fontId="5"/>
  </si>
  <si>
    <t>支払手付金</t>
  </si>
  <si>
    <t>車両</t>
  </si>
  <si>
    <t>車両</t>
    <phoneticPr fontId="5"/>
  </si>
  <si>
    <t>運搬具</t>
  </si>
  <si>
    <t>車両運搬具減価償却累計額</t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</si>
  <si>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売上割戻引当金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</si>
  <si>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t>支払手形</t>
  </si>
  <si>
    <t>買掛金</t>
  </si>
  <si>
    <t>前受金</t>
  </si>
  <si>
    <t>前受手付金、受取手付金</t>
  </si>
  <si>
    <t>借入金</t>
  </si>
  <si>
    <t>銀行借入金</t>
  </si>
  <si>
    <t>手形借入金</t>
  </si>
  <si>
    <t>当座借越</t>
  </si>
  <si>
    <t>未払金</t>
  </si>
  <si>
    <t>仮受金</t>
  </si>
  <si>
    <t>商品券</t>
  </si>
  <si>
    <t>未払利息など未払費用の各勘定</t>
  </si>
  <si>
    <t>未払費用</t>
  </si>
  <si>
    <t>前受地代など前受収益の各勘定</t>
  </si>
  <si>
    <t>前受収益</t>
  </si>
  <si>
    <t>預り金</t>
  </si>
  <si>
    <t>従業員預り金</t>
  </si>
  <si>
    <t>所得税預り金</t>
  </si>
  <si>
    <t>社会保険料預り金</t>
  </si>
  <si>
    <t>営業外支払手形</t>
  </si>
  <si>
    <t>電子記録債務</t>
  </si>
  <si>
    <t>短期借入金</t>
  </si>
  <si>
    <t>仮受消費税</t>
  </si>
  <si>
    <t>未払法人税等</t>
  </si>
  <si>
    <t>未払消費税</t>
  </si>
  <si>
    <t>未払固定資産税</t>
  </si>
  <si>
    <t>未払配当金</t>
  </si>
  <si>
    <t>未払株主配当金</t>
  </si>
  <si>
    <t>未払(役員)賞与</t>
  </si>
  <si>
    <t>未払(役員)賞与金</t>
  </si>
  <si>
    <t>(特別)修繕引当金</t>
  </si>
  <si>
    <t>商品(製品)保証引当金</t>
  </si>
  <si>
    <t>売上割戻引当金</t>
  </si>
  <si>
    <t>(役員)賞与引当金</t>
  </si>
  <si>
    <t>返品調整引当金</t>
  </si>
  <si>
    <t>繰延税金負債</t>
  </si>
  <si>
    <t>役員預り金</t>
  </si>
  <si>
    <t>リース債務</t>
  </si>
  <si>
    <t>預り保証金</t>
  </si>
  <si>
    <t>受入保証金</t>
  </si>
  <si>
    <t>退職給付引当金</t>
  </si>
  <si>
    <t>長期借入金</t>
  </si>
  <si>
    <t>長期未払金</t>
  </si>
  <si>
    <t>退職給付に係る負債</t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</si>
  <si>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社債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</si>
  <si>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未払費用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</si>
  <si>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未払法人税等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</si>
  <si>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未払消費税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</si>
  <si>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未払配当金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</si>
  <si>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修繕引当金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</si>
  <si>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商品保証引当金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</si>
  <si>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保証債務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</si>
  <si>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仮受消費税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</si>
  <si>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借受金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</si>
  <si>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t>未払賞与</t>
  </si>
  <si>
    <t>未払賞与</t>
    <phoneticPr fontId="5"/>
  </si>
  <si>
    <t>退職給付に係る負債</t>
    <phoneticPr fontId="5"/>
  </si>
  <si>
    <t>社債</t>
  </si>
  <si>
    <t>修繕引当金</t>
  </si>
  <si>
    <t>商品保証引当金</t>
  </si>
  <si>
    <t>役員賞与引当金</t>
  </si>
  <si>
    <t>資本金</t>
  </si>
  <si>
    <t>引出金</t>
  </si>
  <si>
    <t>店主、店主貸、事業主貸</t>
  </si>
  <si>
    <t>株式申込証拠金</t>
  </si>
  <si>
    <t>申込証拠金、新株式申込証拠金</t>
  </si>
  <si>
    <t>資本準備金</t>
  </si>
  <si>
    <t>株式払込剰余金</t>
  </si>
  <si>
    <t>その他資本剰余金</t>
  </si>
  <si>
    <t>利益準備金</t>
  </si>
  <si>
    <t>配当平均積立金</t>
  </si>
  <si>
    <t>修繕積立金</t>
  </si>
  <si>
    <t>新築積立金</t>
  </si>
  <si>
    <t>別途積立金</t>
  </si>
  <si>
    <t>繰越利益剰余金</t>
  </si>
  <si>
    <t>その他有価証券評価差額金</t>
  </si>
  <si>
    <t>非支配株主持分</t>
  </si>
  <si>
    <t>資本剰余金</t>
  </si>
  <si>
    <t>利益剰余金</t>
  </si>
  <si>
    <t>引出金</t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</si>
  <si>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仕入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</si>
  <si>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売上原価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</si>
  <si>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給料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</si>
  <si>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旅費交通費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</si>
  <si>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発送費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</si>
  <si>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租税公課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</si>
  <si>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支払家賃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</si>
  <si>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手形売却損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</si>
  <si>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有価証券売却損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</si>
  <si>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有価証券評価損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</si>
  <si>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のれん償却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</si>
  <si>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雑損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</si>
  <si>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商品評価損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</si>
  <si>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貸倒引当金繰入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</si>
  <si>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商品保証引当金繰入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</si>
  <si>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売上割戻引当金繰入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</si>
  <si>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役員賞与引当金繰入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</si>
  <si>
    <t>商品売買益</t>
  </si>
  <si>
    <t>商品販売益、商品売買損益</t>
  </si>
  <si>
    <t>売上</t>
  </si>
  <si>
    <t>有価証券売却益</t>
  </si>
  <si>
    <t>有価証券売買益</t>
  </si>
  <si>
    <t>受取家賃</t>
  </si>
  <si>
    <t>受取地代</t>
  </si>
  <si>
    <t>受取手数料</t>
  </si>
  <si>
    <t>受取利息</t>
  </si>
  <si>
    <t>受取配当金</t>
  </si>
  <si>
    <t>有価証券利息</t>
  </si>
  <si>
    <t>受取(社債)利息</t>
  </si>
  <si>
    <t>雑益</t>
  </si>
  <si>
    <t>雑収入、雑収益</t>
  </si>
  <si>
    <t>貸倒引当金戻入</t>
  </si>
  <si>
    <t>貸倒引当金戻入益</t>
  </si>
  <si>
    <t>償却債権取立益</t>
  </si>
  <si>
    <t>固定資産売却益</t>
  </si>
  <si>
    <t>備品売却益、土地売却益、建物売却益</t>
  </si>
  <si>
    <t>役務原価</t>
  </si>
  <si>
    <t>棚卸減耗損</t>
  </si>
  <si>
    <t>棚卸減耗費</t>
  </si>
  <si>
    <t>商品評価損</t>
  </si>
  <si>
    <t>棚卸評価損</t>
  </si>
  <si>
    <t>給料</t>
  </si>
  <si>
    <t>給料手当、賃金給料、販売員給料</t>
  </si>
  <si>
    <t>(役員)賞与</t>
  </si>
  <si>
    <t>退職給付費用</t>
  </si>
  <si>
    <t>退職給付引当金繰入(額)、退職給付引当損、退職給付金、退職金</t>
  </si>
  <si>
    <t>売上割戻引当金繰入</t>
  </si>
  <si>
    <t>(特別)修繕引当金繰入</t>
  </si>
  <si>
    <t>(役員)賞与引当金繰入</t>
  </si>
  <si>
    <t>商品(製品)保証引当金繰入</t>
  </si>
  <si>
    <t>返品調整引当金繰入</t>
  </si>
  <si>
    <t>研究開発費</t>
  </si>
  <si>
    <t>のれん償却</t>
  </si>
  <si>
    <t>ソフトウェア償却</t>
  </si>
  <si>
    <t>特許権償却</t>
  </si>
  <si>
    <t>支払リース料</t>
  </si>
  <si>
    <t>創立費</t>
  </si>
  <si>
    <t>株式交付費</t>
  </si>
  <si>
    <t>開業費</t>
  </si>
  <si>
    <t>開発費</t>
  </si>
  <si>
    <t>売上割引</t>
  </si>
  <si>
    <t>売上現金割引</t>
  </si>
  <si>
    <t>電子記録債権売却損</t>
  </si>
  <si>
    <t>有価証券売却損</t>
  </si>
  <si>
    <t>有価証券売買損、有価証券運用損</t>
  </si>
  <si>
    <t>有価証券評価損</t>
  </si>
  <si>
    <t>有価証券運用損</t>
  </si>
  <si>
    <t>投資有価証券売却損</t>
  </si>
  <si>
    <t>その他有価証券売却損</t>
  </si>
  <si>
    <t>火災損失</t>
  </si>
  <si>
    <t>災害損失</t>
  </si>
  <si>
    <t>固定資産除却損</t>
  </si>
  <si>
    <t>固定資産圧縮損</t>
  </si>
  <si>
    <t>法人税、住民税及び事業税</t>
  </si>
  <si>
    <t>法人税等</t>
  </si>
  <si>
    <t>追徴法人税等</t>
  </si>
  <si>
    <t>還付法人税等</t>
  </si>
  <si>
    <t>仕入割戻</t>
  </si>
  <si>
    <t>仕入</t>
  </si>
  <si>
    <t>売上原価</t>
  </si>
  <si>
    <t>発送費</t>
  </si>
  <si>
    <t>支払運賃、発送運賃</t>
  </si>
  <si>
    <t>給料手当、賃金給料</t>
  </si>
  <si>
    <t>広告宣伝費</t>
  </si>
  <si>
    <t>広告費、広告料、宣伝費</t>
  </si>
  <si>
    <t>支払手数料</t>
  </si>
  <si>
    <t>販売手数料</t>
  </si>
  <si>
    <t>支払利息</t>
  </si>
  <si>
    <t>旅費交通費</t>
  </si>
  <si>
    <t>旅費、交通費</t>
  </si>
  <si>
    <t>貸倒引当金繰入</t>
  </si>
  <si>
    <t>貸倒引当金繰入額、貸倒引当損、貸倒償却</t>
  </si>
  <si>
    <t>貸倒損失</t>
  </si>
  <si>
    <t>貸倒償却</t>
  </si>
  <si>
    <t>減価償却費</t>
  </si>
  <si>
    <t>建物減価償却費、備品減価償却費</t>
  </si>
  <si>
    <t>通信費</t>
  </si>
  <si>
    <t>消耗品費</t>
  </si>
  <si>
    <t>事務用消耗品費</t>
  </si>
  <si>
    <t>水道光熱費</t>
  </si>
  <si>
    <t>光熱水費</t>
  </si>
  <si>
    <t>支払家賃</t>
  </si>
  <si>
    <t>地代家賃、(支払)賃借料、(支払)不動産賃借料</t>
  </si>
  <si>
    <t>支払地代</t>
  </si>
  <si>
    <t>保険料</t>
  </si>
  <si>
    <t>支払保険料、火災保険料</t>
  </si>
  <si>
    <t>租税公課</t>
  </si>
  <si>
    <t>公租公課、固定資産税、印紙税</t>
  </si>
  <si>
    <t>修繕費</t>
  </si>
  <si>
    <t>(支払)修繕料、修理費、修繕維持費</t>
  </si>
  <si>
    <t>有価証券売買損</t>
  </si>
  <si>
    <t>雑費</t>
  </si>
  <si>
    <t>手形売却損</t>
  </si>
  <si>
    <t>雑損</t>
  </si>
  <si>
    <t>雑損失</t>
  </si>
  <si>
    <t>固定資産売却損</t>
  </si>
  <si>
    <t>備品売却損、建物売却損、土地売却損</t>
  </si>
  <si>
    <t>保管費</t>
  </si>
  <si>
    <t>保管料、倉庫料、倉庫使用料</t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</si>
  <si>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積送諸掛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</si>
  <si>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保管料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</si>
  <si>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広告費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</si>
  <si>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修繕費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</si>
  <si>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営業費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</si>
  <si>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貸倒損失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</si>
  <si>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減価償却費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</si>
  <si>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支払保険料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</si>
  <si>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支払地代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</si>
  <si>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法定福利費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</si>
  <si>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売上割引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</si>
  <si>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支払利息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</si>
  <si>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社債利息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</si>
  <si>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保証債務費用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</si>
  <si>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支払手数料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</si>
  <si>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創立費償却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</si>
  <si>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株式交付費償却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</si>
  <si>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社債発行費償却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</si>
  <si>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棚卸減耗損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</si>
  <si>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固定資産売却損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</si>
  <si>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固定資産除去損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</si>
  <si>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固定資産廃棄損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</si>
  <si>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t>備品除却損、建物除却損、ソフトウェア除却損、除却損</t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</si>
  <si>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社債償還損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</si>
  <si>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火災損失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</si>
  <si>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法人税等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</si>
  <si>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退職給付費用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</si>
  <si>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修繕引当金繰入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0</t>
    </r>
    <r>
      <rPr>
        <sz val="14"/>
        <color rgb="FFFFFFFF"/>
        <rFont val="Menlo"/>
      </rPr>
      <t xml:space="preserve"> },</t>
    </r>
    <phoneticPr fontId="5"/>
  </si>
  <si>
    <t>賞与</t>
  </si>
  <si>
    <t>賞与</t>
    <phoneticPr fontId="5"/>
  </si>
  <si>
    <t>法人税住民税及び事業税</t>
  </si>
  <si>
    <t>法人税住民税及び事業税</t>
    <phoneticPr fontId="5"/>
  </si>
  <si>
    <t>固定資産除去損</t>
  </si>
  <si>
    <t>固定資産廃棄損</t>
  </si>
  <si>
    <t>修繕引当金繰入</t>
  </si>
  <si>
    <t>商品保証引当金繰入</t>
  </si>
  <si>
    <t>役員賞与引当金繰入</t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</si>
  <si>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売上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</si>
  <si>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仕入割引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</si>
  <si>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受取地代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</si>
  <si>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受取家賃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</si>
  <si>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有価証券利息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</si>
  <si>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受取利息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</si>
  <si>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受取配当金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</si>
  <si>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有価証券売却益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</si>
  <si>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雑益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</si>
  <si>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固定資産売却益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</si>
  <si>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受取手数料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</si>
  <si>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有価証券評価益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</si>
  <si>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社債償還益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</t>
    </r>
  </si>
  <si>
    <t>役務収益</t>
  </si>
  <si>
    <t>仕入割引</t>
  </si>
  <si>
    <t>仕入現金割引</t>
  </si>
  <si>
    <t>有価証券売買益、有価証券運用益</t>
  </si>
  <si>
    <t>有価証券評価益</t>
  </si>
  <si>
    <t>有価証券運用益</t>
  </si>
  <si>
    <t>投資有価証券売却益</t>
  </si>
  <si>
    <t>その他有価証券売却益</t>
  </si>
  <si>
    <t>保険差益</t>
  </si>
  <si>
    <t>負ののれん発生益</t>
  </si>
  <si>
    <t>修繕引当金戻入</t>
  </si>
  <si>
    <t>商品(製品)保証引当金戻入</t>
  </si>
  <si>
    <t>返品調整引当金戻入</t>
  </si>
  <si>
    <t>売上割戻引当金戻入</t>
  </si>
  <si>
    <t>固定資産受贈益</t>
  </si>
  <si>
    <t>国庫補助金受贈益</t>
  </si>
  <si>
    <t>工事負担金受贈益</t>
  </si>
  <si>
    <t>売上割戻</t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</si>
  <si>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受託販売手数料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</si>
  <si>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r>
      <t xml:space="preserve">{ </t>
    </r>
    <r>
      <rPr>
        <sz val="14"/>
        <color rgb="FFE44347"/>
        <rFont val="Menlo"/>
      </rPr>
      <t>"</t>
    </r>
    <r>
      <rPr>
        <sz val="14"/>
        <color rgb="FFE44347"/>
        <rFont val="Hiragino Sans"/>
        <family val="3"/>
        <charset val="128"/>
      </rPr>
      <t>保険差益</t>
    </r>
    <r>
      <rPr>
        <sz val="14"/>
        <color rgb="FFE44347"/>
        <rFont val="Menlo"/>
      </rPr>
      <t>"</t>
    </r>
    <r>
      <rPr>
        <sz val="14"/>
        <color rgb="FFFFFFFF"/>
        <rFont val="Menlo"/>
      </rPr>
      <t xml:space="preserve">, </t>
    </r>
    <r>
      <rPr>
        <sz val="14"/>
        <color rgb="FF8B84CF"/>
        <rFont val="Menlo"/>
      </rPr>
      <t>1</t>
    </r>
    <r>
      <rPr>
        <sz val="14"/>
        <color rgb="FFFFFFFF"/>
        <rFont val="Menlo"/>
      </rPr>
      <t xml:space="preserve"> },</t>
    </r>
    <phoneticPr fontId="5"/>
  </si>
  <si>
    <t>商品保証引当金戻入</t>
  </si>
  <si>
    <t>商品保証引当金戻入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</si>
</sst>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4"/>
      <color rgb="FFFFFFFF"/>
      <name val="Menlo"/>
    </font>
    <font>
      <sz val="14"/>
      <color rgb="FFE44347"/>
      <name val="Menlo"/>
    </font>
    <font>
      <sz val="14"/>
      <color rgb="FFE44347"/>
      <name val="Hiragino Sans"/>
      <family val="3"/>
      <charset val="128"/>
    </font>
    <font>
      <sz val="14"/>
      <color rgb="FF8B84CF"/>
      <name val="Menlo"/>
    </font>
    <font>
      <sz val="6"/>
      <name val="Yu Gothic"/>
      <family val="2"/>
      <charset val="128"/>
      <scheme val="minor"/>
    </font>
    <font>
      <sz val="15"/>
      <color rgb="FF000000"/>
      <name val="Verdana"/>
    </font>
    <font>
      <sz val="14"/>
      <color rgb="FFFFFFFF"/>
      <name val="Yu Gothic"/>
      <family val="3"/>
      <charset val="128"/>
      <scheme val="minor"/>
    </font>
    <font>
      <sz val="14"/>
      <color rgb="FFE44347"/>
      <name val="Yu Gothic"/>
      <family val="3"/>
      <charset val="128"/>
      <scheme val="minor"/>
    </font>
    <font>
      <sz val="14"/>
      <color rgb="FF8B84CF"/>
      <name val="Yu Gothic"/>
      <family val="3"/>
      <charset val="128"/>
      <scheme val="minor"/>
    </font>
    <font>
      <sz val="15"/>
      <color rgb="FF000000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4"/>
      <name val="Yu Gothic"/>
      <family val="3"/>
      <charset val="128"/>
      <scheme val="minor"/>
    </font>
    <font>
      <sz val="14"/>
      <color rgb="FF000000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Font="1"/>
    <xf numFmtId="0" fontId="10" fillId="0" borderId="0" xfId="0" applyFont="1"/>
    <xf numFmtId="0" fontId="7" fillId="2" borderId="0" xfId="0" applyFont="1" applyFill="1"/>
    <xf numFmtId="0" fontId="10" fillId="2" borderId="0" xfId="0" applyFont="1" applyFill="1"/>
    <xf numFmtId="0" fontId="6" fillId="2" borderId="0" xfId="0" applyFont="1" applyFill="1"/>
    <xf numFmtId="0" fontId="7" fillId="4" borderId="0" xfId="0" applyFont="1" applyFill="1"/>
    <xf numFmtId="0" fontId="10" fillId="5" borderId="0" xfId="0" applyFont="1" applyFill="1"/>
    <xf numFmtId="0" fontId="13" fillId="5" borderId="0" xfId="0" applyFont="1" applyFill="1"/>
    <xf numFmtId="0" fontId="6" fillId="5" borderId="0" xfId="0" applyFont="1" applyFill="1"/>
    <xf numFmtId="0" fontId="10" fillId="0" borderId="0" xfId="0" applyFont="1" applyFill="1"/>
    <xf numFmtId="0" fontId="14" fillId="5" borderId="0" xfId="0" applyFont="1" applyFill="1"/>
    <xf numFmtId="0" fontId="15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6" fillId="6" borderId="0" xfId="0" applyFont="1" applyFill="1"/>
    <xf numFmtId="0" fontId="1" fillId="6" borderId="0" xfId="0" applyFont="1" applyFill="1"/>
    <xf numFmtId="0" fontId="1" fillId="5" borderId="0" xfId="0" applyFont="1" applyFill="1"/>
    <xf numFmtId="0" fontId="6" fillId="3" borderId="0" xfId="0" applyFont="1" applyFill="1"/>
  </cellXfs>
  <cellStyles count="19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5"/>
  <sheetViews>
    <sheetView topLeftCell="A14" workbookViewId="0">
      <selection activeCell="C79" sqref="C79"/>
    </sheetView>
  </sheetViews>
  <sheetFormatPr baseColWidth="12" defaultRowHeight="20" x14ac:dyDescent="0.3"/>
  <cols>
    <col min="1" max="1" width="12.7109375" style="3"/>
    <col min="2" max="2" width="40.28515625" style="3" customWidth="1"/>
    <col min="3" max="4" width="12.7109375" style="3"/>
    <col min="5" max="5" width="40" style="3" customWidth="1"/>
    <col min="6" max="16384" width="12.7109375" style="3"/>
  </cols>
  <sheetData>
    <row r="2" spans="2:10" ht="25" x14ac:dyDescent="0.35">
      <c r="B2" s="5" t="s">
        <v>63</v>
      </c>
      <c r="E2" s="6" t="s">
        <v>18</v>
      </c>
      <c r="F2" s="9" t="s">
        <v>167</v>
      </c>
      <c r="J2" s="5" t="s">
        <v>166</v>
      </c>
    </row>
    <row r="3" spans="2:10" ht="25" x14ac:dyDescent="0.35">
      <c r="B3" s="5" t="s">
        <v>99</v>
      </c>
      <c r="E3" s="9" t="s">
        <v>20</v>
      </c>
      <c r="F3" s="4" t="s">
        <v>21</v>
      </c>
      <c r="J3" s="5" t="s">
        <v>99</v>
      </c>
    </row>
    <row r="4" spans="2:10" ht="25" x14ac:dyDescent="0.35">
      <c r="B4" s="5" t="s">
        <v>137</v>
      </c>
      <c r="E4" s="9" t="s">
        <v>22</v>
      </c>
      <c r="F4" s="4" t="s">
        <v>21</v>
      </c>
      <c r="J4" s="5" t="s">
        <v>137</v>
      </c>
    </row>
    <row r="5" spans="2:10" ht="25" x14ac:dyDescent="0.35">
      <c r="B5" s="5" t="s">
        <v>138</v>
      </c>
      <c r="E5" s="6" t="s">
        <v>23</v>
      </c>
      <c r="F5" s="4" t="s">
        <v>21</v>
      </c>
      <c r="J5" s="5" t="s">
        <v>138</v>
      </c>
    </row>
    <row r="6" spans="2:10" ht="25" x14ac:dyDescent="0.35">
      <c r="B6" s="5" t="s">
        <v>139</v>
      </c>
      <c r="E6" s="6" t="s">
        <v>24</v>
      </c>
      <c r="F6" s="9" t="s">
        <v>168</v>
      </c>
      <c r="J6" s="5" t="s">
        <v>139</v>
      </c>
    </row>
    <row r="7" spans="2:10" ht="25" x14ac:dyDescent="0.35">
      <c r="B7" s="5" t="s">
        <v>64</v>
      </c>
      <c r="E7" s="9" t="s">
        <v>26</v>
      </c>
      <c r="F7" s="4" t="s">
        <v>21</v>
      </c>
      <c r="J7" s="5" t="s">
        <v>64</v>
      </c>
    </row>
    <row r="8" spans="2:10" ht="25" x14ac:dyDescent="0.35">
      <c r="B8" s="5" t="s">
        <v>140</v>
      </c>
      <c r="E8" s="6" t="s">
        <v>27</v>
      </c>
      <c r="F8" s="9" t="s">
        <v>25</v>
      </c>
      <c r="J8" s="5" t="s">
        <v>140</v>
      </c>
    </row>
    <row r="9" spans="2:10" ht="25" x14ac:dyDescent="0.35">
      <c r="B9" s="5" t="s">
        <v>141</v>
      </c>
      <c r="E9" s="9" t="s">
        <v>169</v>
      </c>
      <c r="F9" s="9" t="s">
        <v>29</v>
      </c>
      <c r="J9" s="5" t="s">
        <v>141</v>
      </c>
    </row>
    <row r="10" spans="2:10" ht="25" x14ac:dyDescent="0.35">
      <c r="B10" s="5" t="s">
        <v>142</v>
      </c>
      <c r="E10" s="6" t="s">
        <v>30</v>
      </c>
      <c r="F10" s="9" t="s">
        <v>174</v>
      </c>
      <c r="J10" s="5" t="s">
        <v>142</v>
      </c>
    </row>
    <row r="11" spans="2:10" ht="25" x14ac:dyDescent="0.35">
      <c r="B11" s="8" t="s">
        <v>143</v>
      </c>
      <c r="E11" s="9" t="s">
        <v>32</v>
      </c>
      <c r="F11" s="4" t="s">
        <v>21</v>
      </c>
      <c r="J11" s="5" t="s">
        <v>147</v>
      </c>
    </row>
    <row r="12" spans="2:10" ht="25" x14ac:dyDescent="0.35">
      <c r="B12" s="8" t="s">
        <v>144</v>
      </c>
      <c r="E12" s="9" t="s">
        <v>33</v>
      </c>
      <c r="F12" s="4" t="s">
        <v>21</v>
      </c>
      <c r="J12" s="5" t="s">
        <v>148</v>
      </c>
    </row>
    <row r="13" spans="2:10" ht="25" x14ac:dyDescent="0.35">
      <c r="B13" s="8" t="s">
        <v>145</v>
      </c>
      <c r="E13" s="9" t="s">
        <v>34</v>
      </c>
      <c r="F13" s="4" t="s">
        <v>21</v>
      </c>
      <c r="J13" s="5" t="s">
        <v>149</v>
      </c>
    </row>
    <row r="14" spans="2:10" ht="25" x14ac:dyDescent="0.35">
      <c r="B14" s="8" t="s">
        <v>146</v>
      </c>
      <c r="E14" s="9" t="s">
        <v>35</v>
      </c>
      <c r="F14" s="4" t="s">
        <v>21</v>
      </c>
      <c r="J14" s="5" t="s">
        <v>150</v>
      </c>
    </row>
    <row r="15" spans="2:10" ht="25" x14ac:dyDescent="0.35">
      <c r="B15" s="5" t="s">
        <v>147</v>
      </c>
      <c r="E15" s="6" t="s">
        <v>36</v>
      </c>
      <c r="F15" s="9" t="s">
        <v>37</v>
      </c>
      <c r="J15" s="5" t="s">
        <v>154</v>
      </c>
    </row>
    <row r="16" spans="2:10" ht="25" x14ac:dyDescent="0.35">
      <c r="B16" s="5" t="s">
        <v>148</v>
      </c>
      <c r="E16" s="9" t="s">
        <v>38</v>
      </c>
      <c r="F16" s="4" t="s">
        <v>21</v>
      </c>
      <c r="J16" s="5" t="s">
        <v>155</v>
      </c>
    </row>
    <row r="17" spans="2:10" ht="25" x14ac:dyDescent="0.35">
      <c r="B17" s="5" t="s">
        <v>149</v>
      </c>
      <c r="E17" s="6" t="s">
        <v>39</v>
      </c>
      <c r="F17" s="9" t="s">
        <v>40</v>
      </c>
      <c r="J17" s="5" t="s">
        <v>156</v>
      </c>
    </row>
    <row r="18" spans="2:10" ht="25" x14ac:dyDescent="0.35">
      <c r="B18" s="5" t="s">
        <v>150</v>
      </c>
      <c r="E18" s="9" t="s">
        <v>41</v>
      </c>
      <c r="F18" s="4" t="s">
        <v>21</v>
      </c>
      <c r="J18" s="5" t="s">
        <v>157</v>
      </c>
    </row>
    <row r="19" spans="2:10" ht="25" x14ac:dyDescent="0.35">
      <c r="B19" s="8" t="s">
        <v>151</v>
      </c>
      <c r="E19" s="9" t="s">
        <v>42</v>
      </c>
      <c r="F19" s="4" t="s">
        <v>21</v>
      </c>
      <c r="J19" s="5" t="s">
        <v>158</v>
      </c>
    </row>
    <row r="20" spans="2:10" ht="25" x14ac:dyDescent="0.35">
      <c r="B20" s="8" t="s">
        <v>152</v>
      </c>
      <c r="E20" s="9" t="s">
        <v>43</v>
      </c>
      <c r="F20" s="4" t="s">
        <v>21</v>
      </c>
      <c r="J20" s="5" t="s">
        <v>65</v>
      </c>
    </row>
    <row r="21" spans="2:10" ht="25" x14ac:dyDescent="0.35">
      <c r="B21" s="8" t="s">
        <v>153</v>
      </c>
      <c r="E21" s="6" t="s">
        <v>44</v>
      </c>
      <c r="F21" s="4" t="s">
        <v>21</v>
      </c>
      <c r="J21" s="5" t="s">
        <v>159</v>
      </c>
    </row>
    <row r="22" spans="2:10" ht="25" x14ac:dyDescent="0.35">
      <c r="B22" s="5" t="s">
        <v>154</v>
      </c>
      <c r="E22" s="9" t="s">
        <v>45</v>
      </c>
      <c r="F22" s="4" t="s">
        <v>21</v>
      </c>
      <c r="J22" s="5" t="s">
        <v>66</v>
      </c>
    </row>
    <row r="23" spans="2:10" ht="25" x14ac:dyDescent="0.35">
      <c r="B23" s="5" t="s">
        <v>155</v>
      </c>
      <c r="E23" s="9" t="s">
        <v>46</v>
      </c>
      <c r="F23" s="4" t="s">
        <v>21</v>
      </c>
      <c r="J23" s="5" t="s">
        <v>67</v>
      </c>
    </row>
    <row r="24" spans="2:10" ht="25" x14ac:dyDescent="0.35">
      <c r="B24" s="5" t="s">
        <v>156</v>
      </c>
      <c r="E24" s="9" t="s">
        <v>47</v>
      </c>
      <c r="F24" s="4" t="s">
        <v>21</v>
      </c>
      <c r="J24" s="5" t="s">
        <v>160</v>
      </c>
    </row>
    <row r="25" spans="2:10" ht="25" x14ac:dyDescent="0.35">
      <c r="B25" s="5" t="s">
        <v>157</v>
      </c>
      <c r="E25" s="6" t="s">
        <v>48</v>
      </c>
      <c r="F25" s="9" t="s">
        <v>49</v>
      </c>
      <c r="J25" s="5" t="s">
        <v>68</v>
      </c>
    </row>
    <row r="26" spans="2:10" ht="25" x14ac:dyDescent="0.35">
      <c r="B26" s="5" t="s">
        <v>158</v>
      </c>
      <c r="E26" s="9" t="s">
        <v>50</v>
      </c>
      <c r="F26" s="9" t="s">
        <v>51</v>
      </c>
      <c r="J26" s="5" t="s">
        <v>161</v>
      </c>
    </row>
    <row r="27" spans="2:10" ht="25" x14ac:dyDescent="0.35">
      <c r="B27" s="5" t="s">
        <v>65</v>
      </c>
      <c r="E27" s="9" t="s">
        <v>52</v>
      </c>
      <c r="F27" s="9" t="s">
        <v>51</v>
      </c>
      <c r="J27" s="5" t="s">
        <v>162</v>
      </c>
    </row>
    <row r="28" spans="2:10" ht="25" x14ac:dyDescent="0.35">
      <c r="B28" s="5" t="s">
        <v>159</v>
      </c>
      <c r="E28" s="9" t="s">
        <v>53</v>
      </c>
      <c r="F28" s="9" t="s">
        <v>49</v>
      </c>
      <c r="J28" s="5" t="s">
        <v>163</v>
      </c>
    </row>
    <row r="29" spans="2:10" ht="25" x14ac:dyDescent="0.35">
      <c r="B29" s="5" t="s">
        <v>66</v>
      </c>
      <c r="E29" s="9" t="s">
        <v>54</v>
      </c>
      <c r="F29" s="4" t="s">
        <v>21</v>
      </c>
      <c r="J29" s="5" t="s">
        <v>165</v>
      </c>
    </row>
    <row r="30" spans="2:10" ht="25" x14ac:dyDescent="0.35">
      <c r="B30" s="5" t="s">
        <v>67</v>
      </c>
      <c r="E30" s="9" t="s">
        <v>55</v>
      </c>
      <c r="F30" s="4" t="s">
        <v>21</v>
      </c>
      <c r="J30" s="10" t="s">
        <v>167</v>
      </c>
    </row>
    <row r="31" spans="2:10" ht="25" x14ac:dyDescent="0.35">
      <c r="B31" s="5" t="s">
        <v>160</v>
      </c>
      <c r="E31" s="6" t="s">
        <v>56</v>
      </c>
      <c r="F31" s="4" t="s">
        <v>57</v>
      </c>
      <c r="J31" s="13" t="s">
        <v>20</v>
      </c>
    </row>
    <row r="32" spans="2:10" ht="25" x14ac:dyDescent="0.35">
      <c r="B32" s="5" t="s">
        <v>68</v>
      </c>
      <c r="E32" s="6" t="s">
        <v>58</v>
      </c>
      <c r="F32" s="4" t="s">
        <v>21</v>
      </c>
      <c r="J32" s="13" t="s">
        <v>22</v>
      </c>
    </row>
    <row r="33" spans="2:10" ht="25" x14ac:dyDescent="0.35">
      <c r="B33" s="5" t="s">
        <v>161</v>
      </c>
      <c r="E33" s="6" t="s">
        <v>59</v>
      </c>
      <c r="F33" s="4" t="s">
        <v>21</v>
      </c>
      <c r="J33" s="13" t="s">
        <v>25</v>
      </c>
    </row>
    <row r="34" spans="2:10" ht="25" x14ac:dyDescent="0.35">
      <c r="B34" s="5" t="s">
        <v>162</v>
      </c>
      <c r="E34" s="6" t="s">
        <v>60</v>
      </c>
      <c r="F34" s="4" t="s">
        <v>21</v>
      </c>
      <c r="J34" s="13" t="s">
        <v>26</v>
      </c>
    </row>
    <row r="35" spans="2:10" ht="25" x14ac:dyDescent="0.35">
      <c r="B35" s="5" t="s">
        <v>163</v>
      </c>
      <c r="E35" s="4" t="s">
        <v>61</v>
      </c>
      <c r="F35" s="4" t="s">
        <v>21</v>
      </c>
      <c r="J35" s="13" t="s">
        <v>169</v>
      </c>
    </row>
    <row r="36" spans="2:10" ht="25" x14ac:dyDescent="0.35">
      <c r="B36" s="8" t="s">
        <v>164</v>
      </c>
      <c r="E36" s="6" t="s">
        <v>62</v>
      </c>
      <c r="F36" s="4" t="s">
        <v>21</v>
      </c>
      <c r="J36" s="13" t="s">
        <v>171</v>
      </c>
    </row>
    <row r="37" spans="2:10" ht="24" x14ac:dyDescent="0.35">
      <c r="B37" s="5" t="s">
        <v>165</v>
      </c>
      <c r="J37" s="14" t="s">
        <v>172</v>
      </c>
    </row>
    <row r="38" spans="2:10" ht="24" x14ac:dyDescent="0.35">
      <c r="B38" s="2" t="s">
        <v>69</v>
      </c>
      <c r="E38" s="1"/>
      <c r="F38" s="1"/>
      <c r="J38" s="14" t="s">
        <v>173</v>
      </c>
    </row>
    <row r="39" spans="2:10" ht="24" x14ac:dyDescent="0.35">
      <c r="B39" s="2" t="s">
        <v>70</v>
      </c>
      <c r="E39" s="11" t="s">
        <v>100</v>
      </c>
      <c r="F39" s="1" t="s">
        <v>21</v>
      </c>
      <c r="J39" s="13" t="s">
        <v>174</v>
      </c>
    </row>
    <row r="40" spans="2:10" ht="24" x14ac:dyDescent="0.35">
      <c r="B40" s="2" t="s">
        <v>71</v>
      </c>
      <c r="E40" s="7" t="s">
        <v>101</v>
      </c>
      <c r="F40" s="11" t="s">
        <v>102</v>
      </c>
      <c r="J40" s="13" t="s">
        <v>32</v>
      </c>
    </row>
    <row r="41" spans="2:10" ht="24" x14ac:dyDescent="0.35">
      <c r="B41" s="2" t="s">
        <v>72</v>
      </c>
      <c r="E41" s="7" t="s">
        <v>103</v>
      </c>
      <c r="F41" s="11" t="s">
        <v>57</v>
      </c>
      <c r="J41" s="13" t="s">
        <v>33</v>
      </c>
    </row>
    <row r="42" spans="2:10" ht="24" x14ac:dyDescent="0.35">
      <c r="B42" s="2" t="s">
        <v>73</v>
      </c>
      <c r="E42" s="11" t="s">
        <v>104</v>
      </c>
      <c r="F42" s="11" t="s">
        <v>57</v>
      </c>
      <c r="J42" s="13" t="s">
        <v>34</v>
      </c>
    </row>
    <row r="43" spans="2:10" ht="24" x14ac:dyDescent="0.35">
      <c r="B43" s="2" t="s">
        <v>74</v>
      </c>
      <c r="E43" s="7" t="s">
        <v>105</v>
      </c>
      <c r="F43" s="1" t="s">
        <v>21</v>
      </c>
      <c r="J43" s="13" t="s">
        <v>35</v>
      </c>
    </row>
    <row r="44" spans="2:10" ht="24" x14ac:dyDescent="0.35">
      <c r="B44" s="2" t="s">
        <v>75</v>
      </c>
      <c r="E44" s="7" t="s">
        <v>106</v>
      </c>
      <c r="F44" s="1" t="s">
        <v>107</v>
      </c>
      <c r="J44" s="13" t="s">
        <v>176</v>
      </c>
    </row>
    <row r="45" spans="2:10" ht="24" x14ac:dyDescent="0.35">
      <c r="B45" s="2" t="s">
        <v>76</v>
      </c>
      <c r="E45" s="11" t="s">
        <v>108</v>
      </c>
      <c r="F45" s="1" t="s">
        <v>21</v>
      </c>
      <c r="J45" s="13" t="s">
        <v>178</v>
      </c>
    </row>
    <row r="46" spans="2:10" ht="24" x14ac:dyDescent="0.35">
      <c r="B46" s="2" t="s">
        <v>77</v>
      </c>
      <c r="E46" s="11" t="s">
        <v>31</v>
      </c>
      <c r="F46" s="1" t="s">
        <v>21</v>
      </c>
      <c r="J46" s="13" t="s">
        <v>180</v>
      </c>
    </row>
    <row r="47" spans="2:10" ht="24" x14ac:dyDescent="0.35">
      <c r="B47" s="2" t="s">
        <v>78</v>
      </c>
      <c r="E47" s="11" t="s">
        <v>109</v>
      </c>
      <c r="F47" s="1" t="s">
        <v>21</v>
      </c>
      <c r="J47" s="13" t="s">
        <v>38</v>
      </c>
    </row>
    <row r="48" spans="2:10" ht="24" x14ac:dyDescent="0.35">
      <c r="B48" s="2" t="s">
        <v>79</v>
      </c>
      <c r="E48" s="7" t="s">
        <v>110</v>
      </c>
      <c r="F48" s="1" t="s">
        <v>21</v>
      </c>
      <c r="J48" s="13" t="s">
        <v>40</v>
      </c>
    </row>
    <row r="49" spans="2:10" ht="24" x14ac:dyDescent="0.35">
      <c r="B49" s="2" t="s">
        <v>80</v>
      </c>
      <c r="E49" s="11" t="s">
        <v>111</v>
      </c>
      <c r="F49" s="1" t="s">
        <v>112</v>
      </c>
      <c r="J49" s="13" t="s">
        <v>41</v>
      </c>
    </row>
    <row r="50" spans="2:10" ht="24" x14ac:dyDescent="0.35">
      <c r="B50" s="2" t="s">
        <v>81</v>
      </c>
      <c r="E50" s="11" t="s">
        <v>113</v>
      </c>
      <c r="F50" s="1" t="s">
        <v>21</v>
      </c>
      <c r="J50" s="13" t="s">
        <v>42</v>
      </c>
    </row>
    <row r="51" spans="2:10" ht="24" x14ac:dyDescent="0.35">
      <c r="B51" s="2" t="s">
        <v>82</v>
      </c>
      <c r="E51" s="11" t="s">
        <v>114</v>
      </c>
      <c r="F51" s="11" t="s">
        <v>113</v>
      </c>
      <c r="J51" s="13" t="s">
        <v>43</v>
      </c>
    </row>
    <row r="52" spans="2:10" ht="24" x14ac:dyDescent="0.35">
      <c r="B52" s="2" t="s">
        <v>83</v>
      </c>
      <c r="E52" s="11" t="s">
        <v>115</v>
      </c>
      <c r="F52" s="11" t="s">
        <v>113</v>
      </c>
      <c r="J52" s="13" t="s">
        <v>45</v>
      </c>
    </row>
    <row r="53" spans="2:10" ht="24" x14ac:dyDescent="0.35">
      <c r="B53" s="2" t="s">
        <v>84</v>
      </c>
      <c r="E53" s="11" t="s">
        <v>116</v>
      </c>
      <c r="F53" s="1" t="s">
        <v>21</v>
      </c>
      <c r="J53" s="13" t="s">
        <v>46</v>
      </c>
    </row>
    <row r="54" spans="2:10" ht="24" x14ac:dyDescent="0.35">
      <c r="B54" s="2" t="s">
        <v>85</v>
      </c>
      <c r="E54" s="11" t="s">
        <v>117</v>
      </c>
      <c r="F54" s="1" t="s">
        <v>116</v>
      </c>
      <c r="J54" s="13" t="s">
        <v>47</v>
      </c>
    </row>
    <row r="55" spans="2:10" ht="24" x14ac:dyDescent="0.35">
      <c r="B55" s="2" t="s">
        <v>86</v>
      </c>
      <c r="E55" s="7" t="s">
        <v>118</v>
      </c>
      <c r="F55" s="11" t="s">
        <v>119</v>
      </c>
      <c r="J55" s="13" t="s">
        <v>49</v>
      </c>
    </row>
    <row r="56" spans="2:10" ht="24" x14ac:dyDescent="0.35">
      <c r="B56" s="2" t="s">
        <v>87</v>
      </c>
      <c r="E56" s="11" t="s">
        <v>120</v>
      </c>
      <c r="F56" s="7" t="s">
        <v>121</v>
      </c>
      <c r="J56" s="13" t="s">
        <v>50</v>
      </c>
    </row>
    <row r="57" spans="2:10" ht="24" x14ac:dyDescent="0.35">
      <c r="B57" s="2" t="s">
        <v>88</v>
      </c>
      <c r="E57" s="7" t="s">
        <v>25</v>
      </c>
      <c r="F57" s="1" t="s">
        <v>21</v>
      </c>
      <c r="J57" s="13" t="s">
        <v>52</v>
      </c>
    </row>
    <row r="58" spans="2:10" ht="24" x14ac:dyDescent="0.35">
      <c r="B58" s="2" t="s">
        <v>89</v>
      </c>
      <c r="E58" s="11" t="s">
        <v>122</v>
      </c>
      <c r="F58" s="1" t="s">
        <v>21</v>
      </c>
      <c r="J58" s="13" t="s">
        <v>53</v>
      </c>
    </row>
    <row r="59" spans="2:10" ht="24" x14ac:dyDescent="0.35">
      <c r="B59" s="2" t="s">
        <v>90</v>
      </c>
      <c r="E59" s="7" t="s">
        <v>123</v>
      </c>
      <c r="F59" s="7" t="s">
        <v>124</v>
      </c>
      <c r="J59" s="13" t="s">
        <v>54</v>
      </c>
    </row>
    <row r="60" spans="2:10" ht="24" x14ac:dyDescent="0.35">
      <c r="B60" s="2" t="s">
        <v>91</v>
      </c>
      <c r="E60" s="11" t="s">
        <v>125</v>
      </c>
      <c r="F60" s="7" t="s">
        <v>126</v>
      </c>
      <c r="J60" s="13" t="s">
        <v>55</v>
      </c>
    </row>
    <row r="61" spans="2:10" ht="24" x14ac:dyDescent="0.35">
      <c r="B61" s="2" t="s">
        <v>92</v>
      </c>
      <c r="E61" s="7" t="s">
        <v>127</v>
      </c>
      <c r="F61" s="1" t="s">
        <v>21</v>
      </c>
      <c r="J61" s="13" t="s">
        <v>51</v>
      </c>
    </row>
    <row r="62" spans="2:10" ht="24" x14ac:dyDescent="0.35">
      <c r="B62" s="2" t="s">
        <v>93</v>
      </c>
      <c r="E62" s="11" t="s">
        <v>128</v>
      </c>
      <c r="F62" s="11" t="s">
        <v>129</v>
      </c>
      <c r="J62" s="13" t="s">
        <v>49</v>
      </c>
    </row>
    <row r="63" spans="2:10" ht="24" x14ac:dyDescent="0.35">
      <c r="B63" s="2" t="s">
        <v>94</v>
      </c>
      <c r="E63" s="7" t="s">
        <v>130</v>
      </c>
      <c r="F63" s="1" t="s">
        <v>21</v>
      </c>
      <c r="J63" s="13" t="s">
        <v>57</v>
      </c>
    </row>
    <row r="64" spans="2:10" ht="24" x14ac:dyDescent="0.35">
      <c r="B64" s="2" t="s">
        <v>95</v>
      </c>
      <c r="E64" s="11" t="s">
        <v>131</v>
      </c>
      <c r="F64" s="11" t="s">
        <v>129</v>
      </c>
      <c r="J64" s="13" t="s">
        <v>108</v>
      </c>
    </row>
    <row r="65" spans="2:10" ht="24" x14ac:dyDescent="0.35">
      <c r="B65" s="2" t="s">
        <v>96</v>
      </c>
      <c r="E65" s="11" t="s">
        <v>132</v>
      </c>
      <c r="F65" s="11" t="s">
        <v>133</v>
      </c>
      <c r="J65" s="13" t="s">
        <v>31</v>
      </c>
    </row>
    <row r="66" spans="2:10" ht="24" x14ac:dyDescent="0.35">
      <c r="B66" s="2" t="s">
        <v>97</v>
      </c>
      <c r="E66" s="11" t="s">
        <v>134</v>
      </c>
      <c r="F66" s="11" t="s">
        <v>135</v>
      </c>
      <c r="J66" s="13" t="s">
        <v>109</v>
      </c>
    </row>
    <row r="67" spans="2:10" ht="24" x14ac:dyDescent="0.35">
      <c r="B67" s="2" t="s">
        <v>98</v>
      </c>
      <c r="E67" s="7" t="s">
        <v>136</v>
      </c>
      <c r="F67" s="1" t="s">
        <v>21</v>
      </c>
      <c r="J67" s="13" t="s">
        <v>100</v>
      </c>
    </row>
    <row r="68" spans="2:10" ht="24" x14ac:dyDescent="0.35">
      <c r="J68" s="13" t="s">
        <v>104</v>
      </c>
    </row>
    <row r="69" spans="2:10" ht="24" x14ac:dyDescent="0.35">
      <c r="J69" s="13" t="s">
        <v>111</v>
      </c>
    </row>
    <row r="70" spans="2:10" ht="24" x14ac:dyDescent="0.35">
      <c r="J70" s="13" t="s">
        <v>113</v>
      </c>
    </row>
    <row r="71" spans="2:10" ht="24" x14ac:dyDescent="0.35">
      <c r="J71" s="13" t="s">
        <v>114</v>
      </c>
    </row>
    <row r="72" spans="2:10" ht="24" x14ac:dyDescent="0.35">
      <c r="J72" s="13" t="s">
        <v>115</v>
      </c>
    </row>
    <row r="73" spans="2:10" ht="24" x14ac:dyDescent="0.35">
      <c r="J73" s="13" t="s">
        <v>116</v>
      </c>
    </row>
    <row r="74" spans="2:10" ht="24" x14ac:dyDescent="0.35">
      <c r="J74" s="13" t="s">
        <v>181</v>
      </c>
    </row>
    <row r="75" spans="2:10" ht="24" x14ac:dyDescent="0.35">
      <c r="J75" s="13" t="s">
        <v>183</v>
      </c>
    </row>
    <row r="76" spans="2:10" ht="24" x14ac:dyDescent="0.35">
      <c r="J76" s="14" t="s">
        <v>184</v>
      </c>
    </row>
    <row r="77" spans="2:10" ht="24" x14ac:dyDescent="0.35">
      <c r="J77" s="13" t="s">
        <v>120</v>
      </c>
    </row>
    <row r="78" spans="2:10" ht="24" x14ac:dyDescent="0.35">
      <c r="J78" s="13" t="s">
        <v>122</v>
      </c>
    </row>
    <row r="79" spans="2:10" ht="24" x14ac:dyDescent="0.35">
      <c r="J79" s="13" t="s">
        <v>128</v>
      </c>
    </row>
    <row r="80" spans="2:10" ht="24" x14ac:dyDescent="0.35">
      <c r="J80" s="13" t="s">
        <v>131</v>
      </c>
    </row>
    <row r="81" spans="10:10" ht="24" x14ac:dyDescent="0.35">
      <c r="J81" s="13" t="s">
        <v>132</v>
      </c>
    </row>
    <row r="82" spans="10:10" ht="24" x14ac:dyDescent="0.35">
      <c r="J82" s="13" t="s">
        <v>188</v>
      </c>
    </row>
    <row r="83" spans="10:10" ht="24" x14ac:dyDescent="0.35">
      <c r="J83" s="13" t="s">
        <v>186</v>
      </c>
    </row>
    <row r="84" spans="10:10" ht="24" x14ac:dyDescent="0.35">
      <c r="J84" s="14" t="s">
        <v>187</v>
      </c>
    </row>
    <row r="85" spans="10:10" ht="25" x14ac:dyDescent="0.35">
      <c r="J85" s="12"/>
    </row>
  </sheetData>
  <phoneticPr fontId="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7" sqref="D1:D27"/>
    </sheetView>
  </sheetViews>
  <sheetFormatPr baseColWidth="12" defaultRowHeight="20" x14ac:dyDescent="0.3"/>
  <sheetData>
    <row r="1" spans="1:4" x14ac:dyDescent="0.3">
      <c r="A1">
        <v>1</v>
      </c>
      <c r="B1" t="s">
        <v>289</v>
      </c>
      <c r="D1" t="str">
        <f>CONCATENATE("{ """, B1, """ , 1},")</f>
        <v>{ "売上" , 1},</v>
      </c>
    </row>
    <row r="2" spans="1:4" x14ac:dyDescent="0.3">
      <c r="A2">
        <v>2</v>
      </c>
      <c r="B2" t="s">
        <v>440</v>
      </c>
      <c r="D2" t="str">
        <f t="shared" ref="D2:D27" si="0">CONCATENATE("{ """, B2, """ , 1},")</f>
        <v>{ "仕入割引" , 1},</v>
      </c>
    </row>
    <row r="3" spans="1:4" x14ac:dyDescent="0.3">
      <c r="A3">
        <v>3</v>
      </c>
      <c r="B3" t="s">
        <v>293</v>
      </c>
      <c r="D3" t="str">
        <f t="shared" si="0"/>
        <v>{ "受取地代" , 1},</v>
      </c>
    </row>
    <row r="4" spans="1:4" x14ac:dyDescent="0.3">
      <c r="A4">
        <v>4</v>
      </c>
      <c r="B4" t="s">
        <v>292</v>
      </c>
      <c r="D4" t="str">
        <f t="shared" si="0"/>
        <v>{ "受取家賃" , 1},</v>
      </c>
    </row>
    <row r="5" spans="1:4" x14ac:dyDescent="0.3">
      <c r="A5">
        <v>5</v>
      </c>
      <c r="B5" t="s">
        <v>297</v>
      </c>
      <c r="D5" t="str">
        <f t="shared" si="0"/>
        <v>{ "有価証券利息" , 1},</v>
      </c>
    </row>
    <row r="6" spans="1:4" x14ac:dyDescent="0.3">
      <c r="A6">
        <v>6</v>
      </c>
      <c r="B6" t="s">
        <v>295</v>
      </c>
      <c r="D6" t="str">
        <f t="shared" si="0"/>
        <v>{ "受取利息" , 1},</v>
      </c>
    </row>
    <row r="7" spans="1:4" x14ac:dyDescent="0.3">
      <c r="A7">
        <v>7</v>
      </c>
      <c r="B7" t="s">
        <v>296</v>
      </c>
      <c r="D7" t="str">
        <f t="shared" si="0"/>
        <v>{ "受取配当金" , 1},</v>
      </c>
    </row>
    <row r="8" spans="1:4" x14ac:dyDescent="0.3">
      <c r="A8">
        <v>8</v>
      </c>
      <c r="B8" t="s">
        <v>290</v>
      </c>
      <c r="D8" t="str">
        <f t="shared" si="0"/>
        <v>{ "有価証券売却益" , 1},</v>
      </c>
    </row>
    <row r="9" spans="1:4" x14ac:dyDescent="0.3">
      <c r="A9">
        <v>9</v>
      </c>
      <c r="B9" t="s">
        <v>299</v>
      </c>
      <c r="D9" t="str">
        <f t="shared" si="0"/>
        <v>{ "雑益" , 1},</v>
      </c>
    </row>
    <row r="10" spans="1:4" x14ac:dyDescent="0.3">
      <c r="A10">
        <v>10</v>
      </c>
      <c r="B10" t="s">
        <v>304</v>
      </c>
      <c r="D10" t="str">
        <f t="shared" si="0"/>
        <v>{ "固定資産売却益" , 1},</v>
      </c>
    </row>
    <row r="11" spans="1:4" x14ac:dyDescent="0.3">
      <c r="A11">
        <v>11</v>
      </c>
      <c r="B11" t="s">
        <v>447</v>
      </c>
      <c r="D11" t="str">
        <f t="shared" si="0"/>
        <v>{ "保険差益" , 1},</v>
      </c>
    </row>
    <row r="12" spans="1:4" x14ac:dyDescent="0.3">
      <c r="A12">
        <v>12</v>
      </c>
      <c r="B12" t="s">
        <v>294</v>
      </c>
      <c r="D12" t="str">
        <f t="shared" si="0"/>
        <v>{ "受取手数料" , 1},</v>
      </c>
    </row>
    <row r="13" spans="1:4" x14ac:dyDescent="0.3">
      <c r="A13">
        <v>13</v>
      </c>
      <c r="B13" t="s">
        <v>443</v>
      </c>
      <c r="D13" t="str">
        <f t="shared" si="0"/>
        <v>{ "有価証券評価益" , 1},</v>
      </c>
    </row>
    <row r="14" spans="1:4" x14ac:dyDescent="0.3">
      <c r="A14">
        <v>14</v>
      </c>
      <c r="B14" t="s">
        <v>287</v>
      </c>
      <c r="D14" t="str">
        <f t="shared" si="0"/>
        <v>{ "商品売買益" , 1},</v>
      </c>
    </row>
    <row r="15" spans="1:4" x14ac:dyDescent="0.3">
      <c r="A15">
        <v>15</v>
      </c>
      <c r="B15" t="s">
        <v>301</v>
      </c>
      <c r="D15" t="str">
        <f t="shared" si="0"/>
        <v>{ "貸倒引当金戻入" , 1},</v>
      </c>
    </row>
    <row r="16" spans="1:4" x14ac:dyDescent="0.3">
      <c r="A16">
        <v>16</v>
      </c>
      <c r="B16" t="s">
        <v>303</v>
      </c>
      <c r="D16" t="str">
        <f t="shared" si="0"/>
        <v>{ "償却債権取立益" , 1},</v>
      </c>
    </row>
    <row r="17" spans="1:4" x14ac:dyDescent="0.3">
      <c r="A17">
        <v>17</v>
      </c>
      <c r="B17" t="s">
        <v>439</v>
      </c>
      <c r="D17" t="str">
        <f t="shared" si="0"/>
        <v>{ "役務収益" , 1},</v>
      </c>
    </row>
    <row r="18" spans="1:4" x14ac:dyDescent="0.3">
      <c r="A18">
        <v>18</v>
      </c>
      <c r="B18" t="s">
        <v>445</v>
      </c>
      <c r="D18" t="str">
        <f t="shared" si="0"/>
        <v>{ "投資有価証券売却益" , 1},</v>
      </c>
    </row>
    <row r="19" spans="1:4" x14ac:dyDescent="0.3">
      <c r="A19">
        <v>19</v>
      </c>
      <c r="B19" t="s">
        <v>448</v>
      </c>
      <c r="D19" t="str">
        <f t="shared" si="0"/>
        <v>{ "負ののれん発生益" , 1},</v>
      </c>
    </row>
    <row r="20" spans="1:4" x14ac:dyDescent="0.3">
      <c r="A20">
        <v>20</v>
      </c>
      <c r="B20" t="s">
        <v>449</v>
      </c>
      <c r="D20" t="str">
        <f t="shared" si="0"/>
        <v>{ "修繕引当金戻入" , 1},</v>
      </c>
    </row>
    <row r="21" spans="1:4" x14ac:dyDescent="0.3">
      <c r="A21">
        <v>21</v>
      </c>
      <c r="B21" t="s">
        <v>459</v>
      </c>
      <c r="D21" t="str">
        <f t="shared" si="0"/>
        <v>{ "商品保証引当金戻入" , 1},</v>
      </c>
    </row>
    <row r="22" spans="1:4" x14ac:dyDescent="0.3">
      <c r="A22">
        <v>22</v>
      </c>
      <c r="B22" t="s">
        <v>451</v>
      </c>
      <c r="D22" t="str">
        <f t="shared" si="0"/>
        <v>{ "返品調整引当金戻入" , 1},</v>
      </c>
    </row>
    <row r="23" spans="1:4" x14ac:dyDescent="0.3">
      <c r="A23">
        <v>23</v>
      </c>
      <c r="B23" t="s">
        <v>452</v>
      </c>
      <c r="D23" t="str">
        <f t="shared" si="0"/>
        <v>{ "売上割戻引当金戻入" , 1},</v>
      </c>
    </row>
    <row r="24" spans="1:4" x14ac:dyDescent="0.3">
      <c r="A24">
        <v>24</v>
      </c>
      <c r="B24" t="s">
        <v>453</v>
      </c>
      <c r="D24" t="str">
        <f t="shared" si="0"/>
        <v>{ "固定資産受贈益" , 1},</v>
      </c>
    </row>
    <row r="25" spans="1:4" x14ac:dyDescent="0.3">
      <c r="A25">
        <v>25</v>
      </c>
      <c r="B25" t="s">
        <v>454</v>
      </c>
      <c r="D25" t="str">
        <f t="shared" si="0"/>
        <v>{ "国庫補助金受贈益" , 1},</v>
      </c>
    </row>
    <row r="26" spans="1:4" x14ac:dyDescent="0.3">
      <c r="A26">
        <v>26</v>
      </c>
      <c r="B26" t="s">
        <v>455</v>
      </c>
      <c r="D26" t="str">
        <f t="shared" si="0"/>
        <v>{ "工事負担金受贈益" , 1},</v>
      </c>
    </row>
    <row r="27" spans="1:4" x14ac:dyDescent="0.3">
      <c r="A27">
        <v>27</v>
      </c>
      <c r="B27" t="s">
        <v>456</v>
      </c>
      <c r="D27" t="str">
        <f t="shared" si="0"/>
        <v>{ "売上割戻" , 1},</v>
      </c>
    </row>
    <row r="28" spans="1:4" x14ac:dyDescent="0.3">
      <c r="A28">
        <v>28</v>
      </c>
    </row>
  </sheetData>
  <phoneticPr fontId="5"/>
  <conditionalFormatting sqref="B1:B2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24" workbookViewId="0">
      <selection activeCell="D1" sqref="D1:D77"/>
    </sheetView>
  </sheetViews>
  <sheetFormatPr baseColWidth="12" defaultRowHeight="20" x14ac:dyDescent="0.3"/>
  <cols>
    <col min="4" max="4" width="23.5703125" customWidth="1"/>
  </cols>
  <sheetData>
    <row r="1" spans="1:4" x14ac:dyDescent="0.3">
      <c r="A1">
        <v>1</v>
      </c>
      <c r="B1" t="s">
        <v>18</v>
      </c>
      <c r="D1" t="str">
        <f>CONCATENATE("{ """, B1, """ , 0},")</f>
        <v>{ "現金" , 0},</v>
      </c>
    </row>
    <row r="2" spans="1:4" x14ac:dyDescent="0.3">
      <c r="A2">
        <v>2</v>
      </c>
      <c r="B2" t="s">
        <v>101</v>
      </c>
      <c r="D2" t="str">
        <f t="shared" ref="D2:D65" si="0">CONCATENATE("{ """, B2, """ , 0},")</f>
        <v>{ "当座預金" , 0},</v>
      </c>
    </row>
    <row r="3" spans="1:4" x14ac:dyDescent="0.3">
      <c r="A3">
        <v>3</v>
      </c>
      <c r="B3" t="s">
        <v>103</v>
      </c>
      <c r="D3" t="str">
        <f t="shared" si="0"/>
        <v>{ "普通預金" , 0},</v>
      </c>
    </row>
    <row r="4" spans="1:4" x14ac:dyDescent="0.3">
      <c r="A4">
        <v>4</v>
      </c>
      <c r="B4" t="s">
        <v>56</v>
      </c>
      <c r="D4" t="str">
        <f t="shared" si="0"/>
        <v>{ "別段預金" , 0},</v>
      </c>
    </row>
    <row r="5" spans="1:4" x14ac:dyDescent="0.3">
      <c r="A5">
        <v>5</v>
      </c>
      <c r="B5" t="s">
        <v>105</v>
      </c>
      <c r="D5" t="str">
        <f t="shared" si="0"/>
        <v>{ "受取手形" , 0},</v>
      </c>
    </row>
    <row r="6" spans="1:4" x14ac:dyDescent="0.3">
      <c r="A6">
        <v>6</v>
      </c>
      <c r="B6" t="s">
        <v>62</v>
      </c>
      <c r="D6" t="str">
        <f t="shared" si="0"/>
        <v>{ "営業外受取手形" , 0},</v>
      </c>
    </row>
    <row r="7" spans="1:4" x14ac:dyDescent="0.3">
      <c r="A7">
        <v>7</v>
      </c>
      <c r="B7" t="s">
        <v>60</v>
      </c>
      <c r="D7" t="str">
        <f t="shared" si="0"/>
        <v>{ "不渡手形" , 0},</v>
      </c>
    </row>
    <row r="8" spans="1:4" x14ac:dyDescent="0.3">
      <c r="A8">
        <v>8</v>
      </c>
      <c r="B8" t="s">
        <v>106</v>
      </c>
      <c r="D8" t="str">
        <f t="shared" si="0"/>
        <v>{ "売掛金" , 0},</v>
      </c>
    </row>
    <row r="9" spans="1:4" x14ac:dyDescent="0.3">
      <c r="A9">
        <v>9</v>
      </c>
      <c r="B9" t="s">
        <v>110</v>
      </c>
      <c r="D9" t="str">
        <f t="shared" si="0"/>
        <v>{ "繰越商品" , 0},</v>
      </c>
    </row>
    <row r="10" spans="1:4" x14ac:dyDescent="0.3">
      <c r="A10">
        <v>10</v>
      </c>
      <c r="B10" t="s">
        <v>118</v>
      </c>
      <c r="D10" t="str">
        <f t="shared" si="0"/>
        <v>{ "前払金" , 0},</v>
      </c>
    </row>
    <row r="11" spans="1:4" x14ac:dyDescent="0.3">
      <c r="A11">
        <v>11</v>
      </c>
      <c r="B11" t="s">
        <v>121</v>
      </c>
      <c r="D11" t="str">
        <f t="shared" si="0"/>
        <v>{ "未収金" , 0},</v>
      </c>
    </row>
    <row r="12" spans="1:4" x14ac:dyDescent="0.3">
      <c r="A12">
        <v>12</v>
      </c>
      <c r="B12" t="s">
        <v>23</v>
      </c>
      <c r="D12" t="str">
        <f t="shared" si="0"/>
        <v>{ "短期貸付金" , 0},</v>
      </c>
    </row>
    <row r="13" spans="1:4" x14ac:dyDescent="0.3">
      <c r="A13">
        <v>13</v>
      </c>
      <c r="B13" t="s">
        <v>59</v>
      </c>
      <c r="D13" t="str">
        <f t="shared" si="0"/>
        <v>{ "長期貸付金" , 0},</v>
      </c>
    </row>
    <row r="14" spans="1:4" x14ac:dyDescent="0.3">
      <c r="A14">
        <v>14</v>
      </c>
      <c r="B14" t="s">
        <v>58</v>
      </c>
      <c r="D14" t="str">
        <f t="shared" si="0"/>
        <v>{ "長期前払費用" , 0},</v>
      </c>
    </row>
    <row r="15" spans="1:4" x14ac:dyDescent="0.3">
      <c r="A15">
        <v>15</v>
      </c>
      <c r="B15" t="s">
        <v>124</v>
      </c>
      <c r="D15" t="str">
        <f t="shared" si="0"/>
        <v>{ "前払費用" , 0},</v>
      </c>
    </row>
    <row r="16" spans="1:4" x14ac:dyDescent="0.3">
      <c r="A16">
        <v>16</v>
      </c>
      <c r="B16" t="s">
        <v>126</v>
      </c>
      <c r="D16" t="str">
        <f t="shared" si="0"/>
        <v>{ "未収収益" , 0},</v>
      </c>
    </row>
    <row r="17" spans="1:4" x14ac:dyDescent="0.3">
      <c r="A17">
        <v>17</v>
      </c>
      <c r="B17" t="s">
        <v>25</v>
      </c>
      <c r="D17" t="str">
        <f t="shared" si="0"/>
        <v>{ "仮払金" , 0},</v>
      </c>
    </row>
    <row r="18" spans="1:4" x14ac:dyDescent="0.3">
      <c r="A18">
        <v>18</v>
      </c>
      <c r="B18" t="s">
        <v>24</v>
      </c>
      <c r="D18" t="str">
        <f t="shared" si="0"/>
        <v>{ "仮払法人税等" , 0},</v>
      </c>
    </row>
    <row r="19" spans="1:4" x14ac:dyDescent="0.3">
      <c r="A19">
        <v>19</v>
      </c>
      <c r="B19" t="s">
        <v>27</v>
      </c>
      <c r="D19" t="str">
        <f t="shared" si="0"/>
        <v>{ "仮払消費税" , 0},</v>
      </c>
    </row>
    <row r="20" spans="1:4" x14ac:dyDescent="0.3">
      <c r="A20">
        <v>20</v>
      </c>
      <c r="B20" t="s">
        <v>127</v>
      </c>
      <c r="D20" t="str">
        <f t="shared" si="0"/>
        <v>{ "建物" , 0},</v>
      </c>
    </row>
    <row r="21" spans="1:4" x14ac:dyDescent="0.3">
      <c r="A21">
        <v>21</v>
      </c>
      <c r="B21" t="s">
        <v>130</v>
      </c>
      <c r="D21" t="str">
        <f t="shared" si="0"/>
        <v>{ "備品" , 0},</v>
      </c>
    </row>
    <row r="22" spans="1:4" x14ac:dyDescent="0.3">
      <c r="A22">
        <v>22</v>
      </c>
      <c r="B22" t="s">
        <v>132</v>
      </c>
      <c r="D22" t="str">
        <f t="shared" si="0"/>
        <v>{ "車両運搬具" , 0},</v>
      </c>
    </row>
    <row r="23" spans="1:4" x14ac:dyDescent="0.3">
      <c r="A23">
        <v>23</v>
      </c>
      <c r="B23" t="s">
        <v>39</v>
      </c>
      <c r="D23" t="str">
        <f t="shared" si="0"/>
        <v>{ "機械装置" , 0},</v>
      </c>
    </row>
    <row r="24" spans="1:4" x14ac:dyDescent="0.3">
      <c r="A24">
        <v>24</v>
      </c>
      <c r="B24" t="s">
        <v>136</v>
      </c>
      <c r="D24" t="str">
        <f t="shared" si="0"/>
        <v>{ "土地" , 0},</v>
      </c>
    </row>
    <row r="25" spans="1:4" x14ac:dyDescent="0.3">
      <c r="A25">
        <v>25</v>
      </c>
      <c r="B25" t="s">
        <v>30</v>
      </c>
      <c r="D25" t="str">
        <f t="shared" si="0"/>
        <v>{ "売買目的有価証券" , 0},</v>
      </c>
    </row>
    <row r="26" spans="1:4" x14ac:dyDescent="0.3">
      <c r="A26">
        <v>26</v>
      </c>
      <c r="B26" t="s">
        <v>48</v>
      </c>
      <c r="D26" t="str">
        <f t="shared" si="0"/>
        <v>{ "満期保有目的債券" , 0},</v>
      </c>
    </row>
    <row r="27" spans="1:4" x14ac:dyDescent="0.3">
      <c r="A27">
        <v>27</v>
      </c>
      <c r="B27" t="s">
        <v>36</v>
      </c>
      <c r="D27" t="str">
        <f t="shared" si="0"/>
        <v>{ "建設仮勘定" , 0},</v>
      </c>
    </row>
    <row r="28" spans="1:4" x14ac:dyDescent="0.3">
      <c r="A28">
        <v>28</v>
      </c>
      <c r="B28" t="s">
        <v>44</v>
      </c>
      <c r="D28" t="str">
        <f t="shared" si="0"/>
        <v>{ "のれん" , 0},</v>
      </c>
    </row>
    <row r="29" spans="1:4" x14ac:dyDescent="0.3">
      <c r="A29">
        <v>29</v>
      </c>
      <c r="B29" t="s">
        <v>19</v>
      </c>
      <c r="D29" t="str">
        <f t="shared" si="0"/>
        <v>{ "現金預金" , 0},</v>
      </c>
    </row>
    <row r="30" spans="1:4" x14ac:dyDescent="0.3">
      <c r="A30">
        <v>30</v>
      </c>
      <c r="B30" t="s">
        <v>20</v>
      </c>
      <c r="D30" t="str">
        <f t="shared" si="0"/>
        <v>{ "電子記録債権" , 0},</v>
      </c>
    </row>
    <row r="31" spans="1:4" x14ac:dyDescent="0.3">
      <c r="A31">
        <v>31</v>
      </c>
      <c r="B31" t="s">
        <v>22</v>
      </c>
      <c r="D31" t="str">
        <f t="shared" si="0"/>
        <v>{ "クレジット売掛金" , 0},</v>
      </c>
    </row>
    <row r="32" spans="1:4" x14ac:dyDescent="0.3">
      <c r="A32">
        <v>32</v>
      </c>
      <c r="B32" t="s">
        <v>26</v>
      </c>
      <c r="D32" t="str">
        <f t="shared" si="0"/>
        <v>{ "未収還付法人税等" , 0},</v>
      </c>
    </row>
    <row r="33" spans="1:4" x14ac:dyDescent="0.3">
      <c r="A33">
        <v>33</v>
      </c>
      <c r="B33" t="s">
        <v>28</v>
      </c>
      <c r="D33" t="str">
        <f t="shared" si="0"/>
        <v>{ "未収還付消費税" , 0},</v>
      </c>
    </row>
    <row r="34" spans="1:4" x14ac:dyDescent="0.3">
      <c r="A34">
        <v>34</v>
      </c>
      <c r="B34" t="s">
        <v>170</v>
      </c>
      <c r="D34" t="str">
        <f t="shared" si="0"/>
        <v>{ "未収消費税" , 0},</v>
      </c>
    </row>
    <row r="35" spans="1:4" x14ac:dyDescent="0.3">
      <c r="A35">
        <v>35</v>
      </c>
      <c r="B35" t="s">
        <v>120</v>
      </c>
      <c r="D35" t="str">
        <f t="shared" si="0"/>
        <v>{ "未収入金" , 0},</v>
      </c>
    </row>
    <row r="36" spans="1:4" x14ac:dyDescent="0.3">
      <c r="A36">
        <v>36</v>
      </c>
      <c r="B36" t="s">
        <v>31</v>
      </c>
      <c r="D36" t="str">
        <f t="shared" si="0"/>
        <v>{ "有価証券" , 0},</v>
      </c>
    </row>
    <row r="37" spans="1:4" x14ac:dyDescent="0.3">
      <c r="A37">
        <v>37</v>
      </c>
      <c r="B37" t="s">
        <v>32</v>
      </c>
      <c r="D37" t="str">
        <f t="shared" si="0"/>
        <v>{ "仕掛品" , 0},</v>
      </c>
    </row>
    <row r="38" spans="1:4" x14ac:dyDescent="0.3">
      <c r="A38">
        <v>38</v>
      </c>
      <c r="B38" t="s">
        <v>33</v>
      </c>
      <c r="D38" t="str">
        <f t="shared" si="0"/>
        <v>{ "貯蔵品" , 0},</v>
      </c>
    </row>
    <row r="39" spans="1:4" x14ac:dyDescent="0.3">
      <c r="A39">
        <v>39</v>
      </c>
      <c r="B39" t="s">
        <v>34</v>
      </c>
      <c r="D39" t="str">
        <f t="shared" si="0"/>
        <v>{ "リース資産" , 0},</v>
      </c>
    </row>
    <row r="40" spans="1:4" x14ac:dyDescent="0.3">
      <c r="A40">
        <v>40</v>
      </c>
      <c r="B40" t="s">
        <v>35</v>
      </c>
      <c r="D40" t="str">
        <f t="shared" si="0"/>
        <v>{ "工具器具" , 0},</v>
      </c>
    </row>
    <row r="41" spans="1:4" x14ac:dyDescent="0.3">
      <c r="A41">
        <v>41</v>
      </c>
      <c r="B41" t="s">
        <v>175</v>
      </c>
      <c r="D41" t="str">
        <f t="shared" si="0"/>
        <v>{ "建設仮" , 0},</v>
      </c>
    </row>
    <row r="42" spans="1:4" x14ac:dyDescent="0.3">
      <c r="A42">
        <v>42</v>
      </c>
      <c r="B42" t="s">
        <v>177</v>
      </c>
      <c r="D42" t="str">
        <f t="shared" si="0"/>
        <v>{ "建設前渡金" , 0},</v>
      </c>
    </row>
    <row r="43" spans="1:4" x14ac:dyDescent="0.3">
      <c r="A43">
        <v>43</v>
      </c>
      <c r="B43" t="s">
        <v>179</v>
      </c>
      <c r="D43" t="str">
        <f t="shared" si="0"/>
        <v>{ "建設仮払金" , 0},</v>
      </c>
    </row>
    <row r="44" spans="1:4" x14ac:dyDescent="0.3">
      <c r="A44">
        <v>44</v>
      </c>
      <c r="B44" t="s">
        <v>38</v>
      </c>
      <c r="D44" t="str">
        <f t="shared" si="0"/>
        <v>{ "構築物" , 0},</v>
      </c>
    </row>
    <row r="45" spans="1:4" x14ac:dyDescent="0.3">
      <c r="A45">
        <v>45</v>
      </c>
      <c r="B45" t="s">
        <v>40</v>
      </c>
      <c r="D45" t="str">
        <f t="shared" si="0"/>
        <v>{ "機械" , 0},</v>
      </c>
    </row>
    <row r="46" spans="1:4" x14ac:dyDescent="0.3">
      <c r="A46">
        <v>46</v>
      </c>
      <c r="B46" t="s">
        <v>41</v>
      </c>
      <c r="D46" t="str">
        <f t="shared" si="0"/>
        <v>{ "ソフトウェア" , 0},</v>
      </c>
    </row>
    <row r="47" spans="1:4" x14ac:dyDescent="0.3">
      <c r="A47">
        <v>47</v>
      </c>
      <c r="B47" t="s">
        <v>42</v>
      </c>
      <c r="D47" t="str">
        <f t="shared" si="0"/>
        <v>{ "ソフトウェア仮勘定" , 0},</v>
      </c>
    </row>
    <row r="48" spans="1:4" x14ac:dyDescent="0.3">
      <c r="A48">
        <v>48</v>
      </c>
      <c r="B48" t="s">
        <v>43</v>
      </c>
      <c r="D48" t="str">
        <f t="shared" si="0"/>
        <v>{ "差入保証金" , 0},</v>
      </c>
    </row>
    <row r="49" spans="1:4" x14ac:dyDescent="0.3">
      <c r="A49">
        <v>49</v>
      </c>
      <c r="B49" t="s">
        <v>45</v>
      </c>
      <c r="D49" t="str">
        <f t="shared" si="0"/>
        <v>{ "特許権" , 0},</v>
      </c>
    </row>
    <row r="50" spans="1:4" x14ac:dyDescent="0.3">
      <c r="A50">
        <v>50</v>
      </c>
      <c r="B50" t="s">
        <v>46</v>
      </c>
      <c r="D50" t="str">
        <f t="shared" si="0"/>
        <v>{ "借地権" , 0},</v>
      </c>
    </row>
    <row r="51" spans="1:4" x14ac:dyDescent="0.3">
      <c r="A51">
        <v>51</v>
      </c>
      <c r="B51" t="s">
        <v>47</v>
      </c>
      <c r="D51" t="str">
        <f t="shared" si="0"/>
        <v>{ "商標権" , 0},</v>
      </c>
    </row>
    <row r="52" spans="1:4" x14ac:dyDescent="0.3">
      <c r="A52">
        <v>52</v>
      </c>
      <c r="B52" t="s">
        <v>49</v>
      </c>
      <c r="D52" t="str">
        <f t="shared" si="0"/>
        <v>{ "投資有価証券" , 0},</v>
      </c>
    </row>
    <row r="53" spans="1:4" x14ac:dyDescent="0.3">
      <c r="A53">
        <v>53</v>
      </c>
      <c r="B53" t="s">
        <v>50</v>
      </c>
      <c r="D53" t="str">
        <f t="shared" si="0"/>
        <v>{ "子会社株式" , 0},</v>
      </c>
    </row>
    <row r="54" spans="1:4" x14ac:dyDescent="0.3">
      <c r="A54">
        <v>54</v>
      </c>
      <c r="B54" t="s">
        <v>52</v>
      </c>
      <c r="D54" t="str">
        <f t="shared" si="0"/>
        <v>{ "関連会社株式" , 0},</v>
      </c>
    </row>
    <row r="55" spans="1:4" x14ac:dyDescent="0.3">
      <c r="A55">
        <v>55</v>
      </c>
      <c r="B55" t="s">
        <v>53</v>
      </c>
      <c r="D55" t="str">
        <f t="shared" si="0"/>
        <v>{ "その他有価証券" , 0},</v>
      </c>
    </row>
    <row r="56" spans="1:4" x14ac:dyDescent="0.3">
      <c r="A56">
        <v>56</v>
      </c>
      <c r="B56" t="s">
        <v>54</v>
      </c>
      <c r="D56" t="str">
        <f t="shared" si="0"/>
        <v>{ "前払年金費用" , 0},</v>
      </c>
    </row>
    <row r="57" spans="1:4" x14ac:dyDescent="0.3">
      <c r="A57">
        <v>57</v>
      </c>
      <c r="B57" t="s">
        <v>55</v>
      </c>
      <c r="D57" t="str">
        <f t="shared" si="0"/>
        <v>{ "退職給付に係る資産" , 0},</v>
      </c>
    </row>
    <row r="58" spans="1:4" x14ac:dyDescent="0.3">
      <c r="A58">
        <v>58</v>
      </c>
      <c r="B58" t="s">
        <v>51</v>
      </c>
      <c r="D58" t="str">
        <f t="shared" si="0"/>
        <v>{ "関係会社株式" , 0},</v>
      </c>
    </row>
    <row r="59" spans="1:4" x14ac:dyDescent="0.3">
      <c r="A59">
        <v>59</v>
      </c>
      <c r="B59" t="s">
        <v>57</v>
      </c>
      <c r="D59" t="str">
        <f t="shared" si="0"/>
        <v>{ "銀行預金" , 0},</v>
      </c>
    </row>
    <row r="60" spans="1:4" x14ac:dyDescent="0.3">
      <c r="A60">
        <v>60</v>
      </c>
      <c r="B60" t="s">
        <v>108</v>
      </c>
      <c r="D60" t="str">
        <f t="shared" si="0"/>
        <v>{ "貸倒引当金" , 0},</v>
      </c>
    </row>
    <row r="61" spans="1:4" x14ac:dyDescent="0.3">
      <c r="A61">
        <v>61</v>
      </c>
      <c r="B61" t="s">
        <v>109</v>
      </c>
      <c r="D61" t="str">
        <f t="shared" si="0"/>
        <v>{ "商品" , 0},</v>
      </c>
    </row>
    <row r="62" spans="1:4" x14ac:dyDescent="0.3">
      <c r="A62">
        <v>62</v>
      </c>
      <c r="B62" t="s">
        <v>100</v>
      </c>
      <c r="D62" t="str">
        <f t="shared" si="0"/>
        <v>{ "小口現金" , 0},</v>
      </c>
    </row>
    <row r="63" spans="1:4" x14ac:dyDescent="0.3">
      <c r="A63">
        <v>63</v>
      </c>
      <c r="B63" t="s">
        <v>104</v>
      </c>
      <c r="D63" t="str">
        <f t="shared" si="0"/>
        <v>{ "定期預金" , 0},</v>
      </c>
    </row>
    <row r="64" spans="1:4" x14ac:dyDescent="0.3">
      <c r="A64">
        <v>64</v>
      </c>
      <c r="B64" t="s">
        <v>111</v>
      </c>
      <c r="D64" t="str">
        <f t="shared" si="0"/>
        <v>{ "消耗品" , 0},</v>
      </c>
    </row>
    <row r="65" spans="1:4" x14ac:dyDescent="0.3">
      <c r="A65">
        <v>65</v>
      </c>
      <c r="B65" t="s">
        <v>113</v>
      </c>
      <c r="D65" t="str">
        <f t="shared" si="0"/>
        <v>{ "貸付金" , 0},</v>
      </c>
    </row>
    <row r="66" spans="1:4" x14ac:dyDescent="0.3">
      <c r="A66">
        <v>66</v>
      </c>
      <c r="B66" t="s">
        <v>114</v>
      </c>
      <c r="D66" t="str">
        <f t="shared" ref="D66:D77" si="1">CONCATENATE("{ """, B66, """ , 0},")</f>
        <v>{ "手形貸付金" , 0},</v>
      </c>
    </row>
    <row r="67" spans="1:4" x14ac:dyDescent="0.3">
      <c r="A67">
        <v>67</v>
      </c>
      <c r="B67" t="s">
        <v>115</v>
      </c>
      <c r="D67" t="str">
        <f t="shared" si="1"/>
        <v>{ "従業員貸付金" , 0},</v>
      </c>
    </row>
    <row r="68" spans="1:4" x14ac:dyDescent="0.3">
      <c r="A68">
        <v>68</v>
      </c>
      <c r="B68" t="s">
        <v>116</v>
      </c>
      <c r="D68" t="str">
        <f t="shared" si="1"/>
        <v>{ "立替金" , 0},</v>
      </c>
    </row>
    <row r="69" spans="1:4" x14ac:dyDescent="0.3">
      <c r="A69">
        <v>69</v>
      </c>
      <c r="B69" t="s">
        <v>117</v>
      </c>
      <c r="D69" t="str">
        <f t="shared" si="1"/>
        <v>{ "従業員立替金" , 0},</v>
      </c>
    </row>
    <row r="70" spans="1:4" x14ac:dyDescent="0.3">
      <c r="A70">
        <v>70</v>
      </c>
      <c r="B70" t="s">
        <v>182</v>
      </c>
      <c r="D70" t="str">
        <f t="shared" si="1"/>
        <v>{ "前払手付金" , 0},</v>
      </c>
    </row>
    <row r="71" spans="1:4" x14ac:dyDescent="0.3">
      <c r="A71">
        <v>71</v>
      </c>
      <c r="B71" t="s">
        <v>184</v>
      </c>
      <c r="D71" t="str">
        <f t="shared" si="1"/>
        <v>{ "支払手付金" , 0},</v>
      </c>
    </row>
    <row r="72" spans="1:4" x14ac:dyDescent="0.3">
      <c r="A72">
        <v>72</v>
      </c>
      <c r="B72" t="s">
        <v>122</v>
      </c>
      <c r="D72" t="str">
        <f t="shared" si="1"/>
        <v>{ "他店商品券" , 0},</v>
      </c>
    </row>
    <row r="73" spans="1:4" x14ac:dyDescent="0.3">
      <c r="A73">
        <v>73</v>
      </c>
      <c r="B73" t="s">
        <v>128</v>
      </c>
      <c r="D73" t="str">
        <f t="shared" si="1"/>
        <v>{ "建物減価償却累計額" , 0},</v>
      </c>
    </row>
    <row r="74" spans="1:4" x14ac:dyDescent="0.3">
      <c r="A74">
        <v>74</v>
      </c>
      <c r="B74" t="s">
        <v>131</v>
      </c>
      <c r="D74" t="str">
        <f t="shared" si="1"/>
        <v>{ "備品減価償却累計額" , 0},</v>
      </c>
    </row>
    <row r="75" spans="1:4" x14ac:dyDescent="0.3">
      <c r="A75">
        <v>75</v>
      </c>
      <c r="B75" t="s">
        <v>134</v>
      </c>
      <c r="D75" t="str">
        <f t="shared" si="1"/>
        <v>{ "車両運搬具減価償却累計額" , 0},</v>
      </c>
    </row>
    <row r="76" spans="1:4" x14ac:dyDescent="0.3">
      <c r="A76">
        <v>76</v>
      </c>
      <c r="B76" t="s">
        <v>185</v>
      </c>
      <c r="D76" t="str">
        <f t="shared" si="1"/>
        <v>{ "車両" , 0},</v>
      </c>
    </row>
    <row r="77" spans="1:4" x14ac:dyDescent="0.3">
      <c r="A77">
        <v>77</v>
      </c>
      <c r="B77" t="s">
        <v>187</v>
      </c>
      <c r="D77" t="str">
        <f t="shared" si="1"/>
        <v>{ "運搬具" , 0},</v>
      </c>
    </row>
  </sheetData>
  <phoneticPr fontId="5"/>
  <conditionalFormatting sqref="D1:D83">
    <cfRule type="duplicateValues" dxfId="6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5" workbookViewId="0">
      <selection activeCell="J2" sqref="J2:J39"/>
    </sheetView>
  </sheetViews>
  <sheetFormatPr baseColWidth="12" defaultRowHeight="20" x14ac:dyDescent="0.3"/>
  <cols>
    <col min="6" max="6" width="31.5703125" bestFit="1" customWidth="1"/>
  </cols>
  <sheetData>
    <row r="2" spans="2:10" ht="23" x14ac:dyDescent="0.3">
      <c r="B2" s="15" t="s">
        <v>0</v>
      </c>
      <c r="F2" s="7" t="s">
        <v>190</v>
      </c>
      <c r="G2" s="1" t="s">
        <v>21</v>
      </c>
      <c r="J2" s="15" t="s">
        <v>0</v>
      </c>
    </row>
    <row r="3" spans="2:10" ht="23" x14ac:dyDescent="0.3">
      <c r="B3" s="15" t="s">
        <v>17</v>
      </c>
      <c r="F3" s="7" t="s">
        <v>191</v>
      </c>
      <c r="G3" s="7" t="s">
        <v>107</v>
      </c>
      <c r="J3" s="15" t="s">
        <v>17</v>
      </c>
    </row>
    <row r="4" spans="2:10" ht="23" x14ac:dyDescent="0.3">
      <c r="B4" s="15" t="s">
        <v>1</v>
      </c>
      <c r="F4" s="7" t="s">
        <v>192</v>
      </c>
      <c r="G4" s="7" t="s">
        <v>193</v>
      </c>
      <c r="J4" s="15" t="s">
        <v>1</v>
      </c>
    </row>
    <row r="5" spans="2:10" ht="23" x14ac:dyDescent="0.3">
      <c r="B5" s="15" t="s">
        <v>234</v>
      </c>
      <c r="F5" s="11" t="s">
        <v>194</v>
      </c>
      <c r="G5" s="7" t="s">
        <v>195</v>
      </c>
      <c r="J5" s="15" t="s">
        <v>234</v>
      </c>
    </row>
    <row r="6" spans="2:10" ht="23" x14ac:dyDescent="0.3">
      <c r="B6" s="15" t="s">
        <v>235</v>
      </c>
      <c r="F6" s="11" t="s">
        <v>196</v>
      </c>
      <c r="G6" s="7" t="s">
        <v>194</v>
      </c>
      <c r="J6" s="15" t="s">
        <v>235</v>
      </c>
    </row>
    <row r="7" spans="2:10" ht="23" x14ac:dyDescent="0.3">
      <c r="B7" s="15" t="s">
        <v>2</v>
      </c>
      <c r="F7" s="11" t="s">
        <v>197</v>
      </c>
      <c r="G7" s="7" t="s">
        <v>102</v>
      </c>
      <c r="J7" s="15" t="s">
        <v>2</v>
      </c>
    </row>
    <row r="8" spans="2:10" ht="23" x14ac:dyDescent="0.3">
      <c r="B8" s="15" t="s">
        <v>3</v>
      </c>
      <c r="F8" s="7" t="s">
        <v>198</v>
      </c>
      <c r="G8" s="1" t="s">
        <v>21</v>
      </c>
      <c r="J8" s="15" t="s">
        <v>3</v>
      </c>
    </row>
    <row r="9" spans="2:10" ht="23" x14ac:dyDescent="0.3">
      <c r="B9" s="15" t="s">
        <v>4</v>
      </c>
      <c r="F9" s="11" t="s">
        <v>199</v>
      </c>
      <c r="G9" s="1" t="s">
        <v>21</v>
      </c>
      <c r="J9" s="15" t="s">
        <v>4</v>
      </c>
    </row>
    <row r="10" spans="2:10" ht="23" x14ac:dyDescent="0.3">
      <c r="B10" s="15" t="s">
        <v>236</v>
      </c>
      <c r="F10" s="11" t="s">
        <v>200</v>
      </c>
      <c r="G10" s="1" t="s">
        <v>21</v>
      </c>
      <c r="J10" s="15" t="s">
        <v>236</v>
      </c>
    </row>
    <row r="11" spans="2:10" ht="23" x14ac:dyDescent="0.3">
      <c r="B11" s="15" t="s">
        <v>237</v>
      </c>
      <c r="F11" s="7" t="s">
        <v>201</v>
      </c>
      <c r="G11" s="7" t="s">
        <v>202</v>
      </c>
      <c r="J11" s="15" t="s">
        <v>237</v>
      </c>
    </row>
    <row r="12" spans="2:10" ht="23" x14ac:dyDescent="0.3">
      <c r="B12" s="15" t="s">
        <v>238</v>
      </c>
      <c r="F12" s="7" t="s">
        <v>203</v>
      </c>
      <c r="G12" s="7" t="s">
        <v>204</v>
      </c>
      <c r="J12" s="15" t="s">
        <v>238</v>
      </c>
    </row>
    <row r="13" spans="2:10" ht="23" x14ac:dyDescent="0.3">
      <c r="B13" s="15" t="s">
        <v>5</v>
      </c>
      <c r="F13" s="7" t="s">
        <v>205</v>
      </c>
      <c r="G13" s="1" t="s">
        <v>21</v>
      </c>
      <c r="J13" s="15" t="s">
        <v>5</v>
      </c>
    </row>
    <row r="14" spans="2:10" ht="23" x14ac:dyDescent="0.3">
      <c r="B14" s="15" t="s">
        <v>6</v>
      </c>
      <c r="F14" s="11" t="s">
        <v>206</v>
      </c>
      <c r="G14" s="7" t="s">
        <v>205</v>
      </c>
      <c r="J14" s="15" t="s">
        <v>6</v>
      </c>
    </row>
    <row r="15" spans="2:10" ht="23" x14ac:dyDescent="0.3">
      <c r="B15" s="15" t="s">
        <v>239</v>
      </c>
      <c r="F15" s="11" t="s">
        <v>207</v>
      </c>
      <c r="G15" s="7" t="s">
        <v>205</v>
      </c>
      <c r="J15" s="15" t="s">
        <v>239</v>
      </c>
    </row>
    <row r="16" spans="2:10" ht="23" x14ac:dyDescent="0.3">
      <c r="B16" s="18" t="s">
        <v>240</v>
      </c>
      <c r="F16" s="11" t="s">
        <v>208</v>
      </c>
      <c r="G16" s="7" t="s">
        <v>205</v>
      </c>
      <c r="J16" s="18" t="s">
        <v>240</v>
      </c>
    </row>
    <row r="17" spans="2:10" ht="23" x14ac:dyDescent="0.3">
      <c r="B17" s="18" t="s">
        <v>189</v>
      </c>
      <c r="J17" s="18" t="s">
        <v>189</v>
      </c>
    </row>
    <row r="18" spans="2:10" ht="23" x14ac:dyDescent="0.3">
      <c r="B18" s="18" t="s">
        <v>7</v>
      </c>
      <c r="F18" s="7" t="s">
        <v>209</v>
      </c>
      <c r="G18" s="1" t="s">
        <v>21</v>
      </c>
      <c r="J18" s="18" t="s">
        <v>7</v>
      </c>
    </row>
    <row r="19" spans="2:10" ht="23" x14ac:dyDescent="0.3">
      <c r="B19" s="18" t="s">
        <v>8</v>
      </c>
      <c r="F19" s="11" t="s">
        <v>210</v>
      </c>
      <c r="G19" s="1" t="s">
        <v>21</v>
      </c>
      <c r="J19" s="18" t="s">
        <v>8</v>
      </c>
    </row>
    <row r="20" spans="2:10" ht="23" x14ac:dyDescent="0.3">
      <c r="B20" s="18" t="s">
        <v>9</v>
      </c>
      <c r="F20" s="7" t="s">
        <v>211</v>
      </c>
      <c r="G20" s="1" t="s">
        <v>21</v>
      </c>
      <c r="J20" s="18" t="s">
        <v>9</v>
      </c>
    </row>
    <row r="21" spans="2:10" ht="23" x14ac:dyDescent="0.3">
      <c r="B21" s="16" t="s">
        <v>241</v>
      </c>
      <c r="F21" s="7" t="s">
        <v>212</v>
      </c>
      <c r="G21" s="7" t="s">
        <v>199</v>
      </c>
      <c r="J21" s="15" t="s">
        <v>242</v>
      </c>
    </row>
    <row r="22" spans="2:10" ht="23" x14ac:dyDescent="0.3">
      <c r="B22" s="15" t="s">
        <v>242</v>
      </c>
      <c r="F22" s="7" t="s">
        <v>213</v>
      </c>
      <c r="G22" s="1" t="s">
        <v>21</v>
      </c>
      <c r="J22" s="11" t="s">
        <v>194</v>
      </c>
    </row>
    <row r="23" spans="2:10" ht="23" x14ac:dyDescent="0.3">
      <c r="B23" s="16" t="s">
        <v>243</v>
      </c>
      <c r="F23" s="7" t="s">
        <v>214</v>
      </c>
      <c r="G23" s="7" t="s">
        <v>198</v>
      </c>
      <c r="J23" s="11" t="s">
        <v>196</v>
      </c>
    </row>
    <row r="24" spans="2:10" ht="23" x14ac:dyDescent="0.3">
      <c r="B24" s="16" t="s">
        <v>189</v>
      </c>
      <c r="F24" s="11" t="s">
        <v>215</v>
      </c>
      <c r="G24" s="7" t="s">
        <v>198</v>
      </c>
      <c r="J24" s="11" t="s">
        <v>197</v>
      </c>
    </row>
    <row r="25" spans="2:10" ht="21" x14ac:dyDescent="0.3">
      <c r="F25" s="7" t="s">
        <v>216</v>
      </c>
      <c r="G25" s="7" t="s">
        <v>217</v>
      </c>
      <c r="J25" s="11" t="s">
        <v>206</v>
      </c>
    </row>
    <row r="26" spans="2:10" ht="21" x14ac:dyDescent="0.3">
      <c r="F26" s="11" t="s">
        <v>218</v>
      </c>
      <c r="G26" s="7" t="s">
        <v>219</v>
      </c>
      <c r="J26" s="11" t="s">
        <v>207</v>
      </c>
    </row>
    <row r="27" spans="2:10" ht="21" x14ac:dyDescent="0.3">
      <c r="F27" s="7" t="s">
        <v>220</v>
      </c>
      <c r="G27" s="1" t="s">
        <v>21</v>
      </c>
      <c r="J27" s="11" t="s">
        <v>208</v>
      </c>
    </row>
    <row r="28" spans="2:10" ht="21" x14ac:dyDescent="0.3">
      <c r="F28" s="17" t="s">
        <v>221</v>
      </c>
      <c r="G28" s="1" t="s">
        <v>21</v>
      </c>
      <c r="J28" s="11" t="s">
        <v>199</v>
      </c>
    </row>
    <row r="29" spans="2:10" ht="21" x14ac:dyDescent="0.3">
      <c r="F29" s="17" t="s">
        <v>222</v>
      </c>
      <c r="G29" s="1" t="s">
        <v>21</v>
      </c>
      <c r="J29" s="11" t="s">
        <v>200</v>
      </c>
    </row>
    <row r="30" spans="2:10" ht="21" x14ac:dyDescent="0.3">
      <c r="F30" s="17" t="s">
        <v>223</v>
      </c>
      <c r="G30" s="1" t="s">
        <v>21</v>
      </c>
      <c r="J30" s="11" t="s">
        <v>210</v>
      </c>
    </row>
    <row r="31" spans="2:10" ht="21" x14ac:dyDescent="0.3">
      <c r="F31" s="11" t="s">
        <v>224</v>
      </c>
      <c r="G31" s="1" t="s">
        <v>21</v>
      </c>
      <c r="J31" s="11" t="s">
        <v>215</v>
      </c>
    </row>
    <row r="32" spans="2:10" ht="21" x14ac:dyDescent="0.3">
      <c r="F32" s="11" t="s">
        <v>225</v>
      </c>
      <c r="G32" s="1" t="s">
        <v>21</v>
      </c>
      <c r="J32" s="11" t="s">
        <v>245</v>
      </c>
    </row>
    <row r="33" spans="6:10" ht="21" x14ac:dyDescent="0.3">
      <c r="F33" s="11" t="s">
        <v>226</v>
      </c>
      <c r="G33" s="7" t="s">
        <v>205</v>
      </c>
      <c r="J33" s="11" t="s">
        <v>224</v>
      </c>
    </row>
    <row r="34" spans="6:10" ht="21" x14ac:dyDescent="0.3">
      <c r="F34" s="11" t="s">
        <v>227</v>
      </c>
      <c r="G34" s="1" t="s">
        <v>21</v>
      </c>
      <c r="J34" s="11" t="s">
        <v>225</v>
      </c>
    </row>
    <row r="35" spans="6:10" ht="21" x14ac:dyDescent="0.3">
      <c r="F35" s="11" t="s">
        <v>228</v>
      </c>
      <c r="G35" s="7" t="s">
        <v>229</v>
      </c>
      <c r="J35" s="11" t="s">
        <v>226</v>
      </c>
    </row>
    <row r="36" spans="6:10" ht="21" x14ac:dyDescent="0.3">
      <c r="F36" s="17" t="s">
        <v>230</v>
      </c>
      <c r="G36" s="1" t="s">
        <v>21</v>
      </c>
      <c r="J36" s="11" t="s">
        <v>227</v>
      </c>
    </row>
    <row r="37" spans="6:10" ht="21" x14ac:dyDescent="0.3">
      <c r="F37" s="17" t="s">
        <v>231</v>
      </c>
      <c r="G37" s="1" t="s">
        <v>21</v>
      </c>
      <c r="J37" s="11" t="s">
        <v>228</v>
      </c>
    </row>
    <row r="38" spans="6:10" ht="21" x14ac:dyDescent="0.3">
      <c r="F38" s="11" t="s">
        <v>232</v>
      </c>
      <c r="G38" s="1" t="s">
        <v>21</v>
      </c>
      <c r="J38" s="11" t="s">
        <v>232</v>
      </c>
    </row>
    <row r="39" spans="6:10" ht="21" x14ac:dyDescent="0.3">
      <c r="F39" s="11" t="s">
        <v>233</v>
      </c>
      <c r="G39" s="1" t="s">
        <v>21</v>
      </c>
      <c r="J39" s="11" t="s">
        <v>246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38" sqref="D1:D38"/>
    </sheetView>
  </sheetViews>
  <sheetFormatPr baseColWidth="12" defaultRowHeight="20" x14ac:dyDescent="0.3"/>
  <cols>
    <col min="4" max="4" width="15.28515625" customWidth="1"/>
  </cols>
  <sheetData>
    <row r="1" spans="1:4" x14ac:dyDescent="0.3">
      <c r="A1">
        <v>1</v>
      </c>
      <c r="B1" t="s">
        <v>190</v>
      </c>
      <c r="D1" t="str">
        <f>CONCATENATE("{ """, B1, """ , 1},")</f>
        <v>{ "支払手形" , 1},</v>
      </c>
    </row>
    <row r="2" spans="1:4" x14ac:dyDescent="0.3">
      <c r="A2">
        <v>2</v>
      </c>
      <c r="B2" t="s">
        <v>209</v>
      </c>
      <c r="D2" t="str">
        <f t="shared" ref="D2:D38" si="0">CONCATENATE("{ """, B2, """ , 1},")</f>
        <v>{ "営業外支払手形" , 1},</v>
      </c>
    </row>
    <row r="3" spans="1:4" x14ac:dyDescent="0.3">
      <c r="A3">
        <v>3</v>
      </c>
      <c r="B3" t="s">
        <v>191</v>
      </c>
      <c r="D3" t="str">
        <f t="shared" si="0"/>
        <v>{ "買掛金" , 1},</v>
      </c>
    </row>
    <row r="4" spans="1:4" x14ac:dyDescent="0.3">
      <c r="A4">
        <v>4</v>
      </c>
      <c r="B4" t="s">
        <v>247</v>
      </c>
      <c r="D4" t="str">
        <f t="shared" si="0"/>
        <v>{ "社債" , 1},</v>
      </c>
    </row>
    <row r="5" spans="1:4" x14ac:dyDescent="0.3">
      <c r="A5">
        <v>5</v>
      </c>
      <c r="B5" t="s">
        <v>202</v>
      </c>
      <c r="D5" t="str">
        <f t="shared" si="0"/>
        <v>{ "未払費用" , 1},</v>
      </c>
    </row>
    <row r="6" spans="1:4" x14ac:dyDescent="0.3">
      <c r="A6">
        <v>6</v>
      </c>
      <c r="B6" t="s">
        <v>204</v>
      </c>
      <c r="D6" t="str">
        <f t="shared" si="0"/>
        <v>{ "前受収益" , 1},</v>
      </c>
    </row>
    <row r="7" spans="1:4" x14ac:dyDescent="0.3">
      <c r="A7">
        <v>7</v>
      </c>
      <c r="B7" t="s">
        <v>205</v>
      </c>
      <c r="D7" t="str">
        <f t="shared" si="0"/>
        <v>{ "預り金" , 1},</v>
      </c>
    </row>
    <row r="8" spans="1:4" x14ac:dyDescent="0.3">
      <c r="A8">
        <v>8</v>
      </c>
      <c r="B8" t="s">
        <v>198</v>
      </c>
      <c r="D8" t="str">
        <f t="shared" si="0"/>
        <v>{ "未払金" , 1},</v>
      </c>
    </row>
    <row r="9" spans="1:4" x14ac:dyDescent="0.3">
      <c r="A9">
        <v>9</v>
      </c>
      <c r="B9" t="s">
        <v>213</v>
      </c>
      <c r="D9" t="str">
        <f t="shared" si="0"/>
        <v>{ "未払法人税等" , 1},</v>
      </c>
    </row>
    <row r="10" spans="1:4" x14ac:dyDescent="0.3">
      <c r="A10">
        <v>10</v>
      </c>
      <c r="B10" t="s">
        <v>214</v>
      </c>
      <c r="D10" t="str">
        <f t="shared" si="0"/>
        <v>{ "未払消費税" , 1},</v>
      </c>
    </row>
    <row r="11" spans="1:4" x14ac:dyDescent="0.3">
      <c r="A11">
        <v>11</v>
      </c>
      <c r="B11" t="s">
        <v>216</v>
      </c>
      <c r="D11" t="str">
        <f t="shared" si="0"/>
        <v>{ "未払配当金" , 1},</v>
      </c>
    </row>
    <row r="12" spans="1:4" x14ac:dyDescent="0.3">
      <c r="A12">
        <v>12</v>
      </c>
      <c r="B12" t="s">
        <v>211</v>
      </c>
      <c r="D12" t="str">
        <f t="shared" si="0"/>
        <v>{ "短期借入金" , 1},</v>
      </c>
    </row>
    <row r="13" spans="1:4" x14ac:dyDescent="0.3">
      <c r="A13">
        <v>13</v>
      </c>
      <c r="B13" t="s">
        <v>192</v>
      </c>
      <c r="D13" t="str">
        <f t="shared" si="0"/>
        <v>{ "前受金" , 1},</v>
      </c>
    </row>
    <row r="14" spans="1:4" x14ac:dyDescent="0.3">
      <c r="A14">
        <v>14</v>
      </c>
      <c r="B14" t="s">
        <v>248</v>
      </c>
      <c r="D14" t="str">
        <f t="shared" si="0"/>
        <v>{ "修繕引当金" , 1},</v>
      </c>
    </row>
    <row r="15" spans="1:4" x14ac:dyDescent="0.3">
      <c r="A15">
        <v>15</v>
      </c>
      <c r="B15" t="s">
        <v>249</v>
      </c>
      <c r="D15" t="str">
        <f t="shared" si="0"/>
        <v>{ "商品保証引当金" , 1},</v>
      </c>
    </row>
    <row r="16" spans="1:4" x14ac:dyDescent="0.3">
      <c r="A16">
        <v>16</v>
      </c>
      <c r="B16" t="s">
        <v>222</v>
      </c>
      <c r="D16" t="str">
        <f t="shared" si="0"/>
        <v>{ "売上割戻引当金" , 1},</v>
      </c>
    </row>
    <row r="17" spans="1:4" x14ac:dyDescent="0.3">
      <c r="A17">
        <v>17</v>
      </c>
      <c r="B17" t="s">
        <v>250</v>
      </c>
      <c r="D17" t="str">
        <f t="shared" si="0"/>
        <v>{ "役員賞与引当金" , 1},</v>
      </c>
    </row>
    <row r="18" spans="1:4" x14ac:dyDescent="0.3">
      <c r="A18">
        <v>18</v>
      </c>
      <c r="B18" t="s">
        <v>231</v>
      </c>
      <c r="D18" t="str">
        <f t="shared" si="0"/>
        <v>{ "長期借入金" , 1},</v>
      </c>
    </row>
    <row r="19" spans="1:4" x14ac:dyDescent="0.3">
      <c r="A19">
        <v>19</v>
      </c>
      <c r="B19" t="s">
        <v>230</v>
      </c>
      <c r="D19" t="str">
        <f t="shared" si="0"/>
        <v>{ "退職給付引当金" , 1},</v>
      </c>
    </row>
    <row r="20" spans="1:4" x14ac:dyDescent="0.3">
      <c r="A20">
        <v>20</v>
      </c>
      <c r="B20" t="s">
        <v>212</v>
      </c>
      <c r="D20" t="str">
        <f t="shared" si="0"/>
        <v>{ "仮受消費税" , 1},</v>
      </c>
    </row>
    <row r="21" spans="1:4" x14ac:dyDescent="0.3">
      <c r="A21">
        <v>21</v>
      </c>
      <c r="B21" t="s">
        <v>194</v>
      </c>
      <c r="D21" t="str">
        <f t="shared" si="0"/>
        <v>{ "借入金" , 1},</v>
      </c>
    </row>
    <row r="22" spans="1:4" x14ac:dyDescent="0.3">
      <c r="A22">
        <v>22</v>
      </c>
      <c r="B22" t="s">
        <v>196</v>
      </c>
      <c r="D22" t="str">
        <f t="shared" si="0"/>
        <v>{ "手形借入金" , 1},</v>
      </c>
    </row>
    <row r="23" spans="1:4" x14ac:dyDescent="0.3">
      <c r="A23">
        <v>23</v>
      </c>
      <c r="B23" t="s">
        <v>197</v>
      </c>
      <c r="D23" t="str">
        <f t="shared" si="0"/>
        <v>{ "当座借越" , 1},</v>
      </c>
    </row>
    <row r="24" spans="1:4" x14ac:dyDescent="0.3">
      <c r="A24">
        <v>24</v>
      </c>
      <c r="B24" t="s">
        <v>206</v>
      </c>
      <c r="D24" t="str">
        <f t="shared" si="0"/>
        <v>{ "従業員預り金" , 1},</v>
      </c>
    </row>
    <row r="25" spans="1:4" x14ac:dyDescent="0.3">
      <c r="A25">
        <v>25</v>
      </c>
      <c r="B25" t="s">
        <v>207</v>
      </c>
      <c r="D25" t="str">
        <f t="shared" si="0"/>
        <v>{ "所得税預り金" , 1},</v>
      </c>
    </row>
    <row r="26" spans="1:4" x14ac:dyDescent="0.3">
      <c r="A26">
        <v>26</v>
      </c>
      <c r="B26" t="s">
        <v>208</v>
      </c>
      <c r="D26" t="str">
        <f t="shared" si="0"/>
        <v>{ "社会保険料預り金" , 1},</v>
      </c>
    </row>
    <row r="27" spans="1:4" x14ac:dyDescent="0.3">
      <c r="A27">
        <v>27</v>
      </c>
      <c r="B27" t="s">
        <v>199</v>
      </c>
      <c r="D27" t="str">
        <f t="shared" si="0"/>
        <v>{ "仮受金" , 1},</v>
      </c>
    </row>
    <row r="28" spans="1:4" x14ac:dyDescent="0.3">
      <c r="A28">
        <v>28</v>
      </c>
      <c r="B28" t="s">
        <v>200</v>
      </c>
      <c r="D28" t="str">
        <f t="shared" si="0"/>
        <v>{ "商品券" , 1},</v>
      </c>
    </row>
    <row r="29" spans="1:4" x14ac:dyDescent="0.3">
      <c r="A29">
        <v>29</v>
      </c>
      <c r="B29" t="s">
        <v>210</v>
      </c>
      <c r="D29" t="str">
        <f t="shared" si="0"/>
        <v>{ "電子記録債務" , 1},</v>
      </c>
    </row>
    <row r="30" spans="1:4" x14ac:dyDescent="0.3">
      <c r="A30">
        <v>30</v>
      </c>
      <c r="B30" t="s">
        <v>215</v>
      </c>
      <c r="D30" t="str">
        <f t="shared" si="0"/>
        <v>{ "未払固定資産税" , 1},</v>
      </c>
    </row>
    <row r="31" spans="1:4" x14ac:dyDescent="0.3">
      <c r="A31">
        <v>31</v>
      </c>
      <c r="B31" t="s">
        <v>244</v>
      </c>
      <c r="D31" t="str">
        <f t="shared" si="0"/>
        <v>{ "未払賞与" , 1},</v>
      </c>
    </row>
    <row r="32" spans="1:4" x14ac:dyDescent="0.3">
      <c r="A32">
        <v>32</v>
      </c>
      <c r="B32" t="s">
        <v>224</v>
      </c>
      <c r="D32" t="str">
        <f t="shared" si="0"/>
        <v>{ "返品調整引当金" , 1},</v>
      </c>
    </row>
    <row r="33" spans="1:4" x14ac:dyDescent="0.3">
      <c r="A33">
        <v>33</v>
      </c>
      <c r="B33" t="s">
        <v>225</v>
      </c>
      <c r="D33" t="str">
        <f t="shared" si="0"/>
        <v>{ "繰延税金負債" , 1},</v>
      </c>
    </row>
    <row r="34" spans="1:4" x14ac:dyDescent="0.3">
      <c r="A34">
        <v>34</v>
      </c>
      <c r="B34" t="s">
        <v>226</v>
      </c>
      <c r="D34" t="str">
        <f t="shared" si="0"/>
        <v>{ "役員預り金" , 1},</v>
      </c>
    </row>
    <row r="35" spans="1:4" x14ac:dyDescent="0.3">
      <c r="A35">
        <v>35</v>
      </c>
      <c r="B35" t="s">
        <v>227</v>
      </c>
      <c r="D35" t="str">
        <f t="shared" si="0"/>
        <v>{ "リース債務" , 1},</v>
      </c>
    </row>
    <row r="36" spans="1:4" x14ac:dyDescent="0.3">
      <c r="A36">
        <v>36</v>
      </c>
      <c r="B36" t="s">
        <v>228</v>
      </c>
      <c r="D36" t="str">
        <f t="shared" si="0"/>
        <v>{ "預り保証金" , 1},</v>
      </c>
    </row>
    <row r="37" spans="1:4" x14ac:dyDescent="0.3">
      <c r="A37">
        <v>37</v>
      </c>
      <c r="B37" t="s">
        <v>232</v>
      </c>
      <c r="D37" t="str">
        <f t="shared" si="0"/>
        <v>{ "長期未払金" , 1},</v>
      </c>
    </row>
    <row r="38" spans="1:4" x14ac:dyDescent="0.3">
      <c r="A38">
        <v>38</v>
      </c>
      <c r="B38" t="s">
        <v>233</v>
      </c>
      <c r="D38" t="str">
        <f t="shared" si="0"/>
        <v>{ "退職給付に係る負債" , 1},</v>
      </c>
    </row>
  </sheetData>
  <phoneticPr fontId="5"/>
  <conditionalFormatting sqref="D1:D38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J2" sqref="J2:J16"/>
    </sheetView>
  </sheetViews>
  <sheetFormatPr baseColWidth="12" defaultRowHeight="20" x14ac:dyDescent="0.3"/>
  <cols>
    <col min="6" max="6" width="22.42578125" customWidth="1"/>
  </cols>
  <sheetData>
    <row r="2" spans="2:10" ht="23" x14ac:dyDescent="0.3">
      <c r="B2" s="19" t="s">
        <v>10</v>
      </c>
      <c r="F2" s="11" t="s">
        <v>251</v>
      </c>
      <c r="G2" s="1" t="s">
        <v>21</v>
      </c>
      <c r="J2" s="19" t="s">
        <v>10</v>
      </c>
    </row>
    <row r="3" spans="2:10" ht="23" x14ac:dyDescent="0.3">
      <c r="B3" s="19" t="s">
        <v>11</v>
      </c>
      <c r="F3" s="17" t="s">
        <v>269</v>
      </c>
      <c r="G3" s="1" t="s">
        <v>253</v>
      </c>
      <c r="J3" s="19" t="s">
        <v>11</v>
      </c>
    </row>
    <row r="4" spans="2:10" ht="23" x14ac:dyDescent="0.3">
      <c r="B4" s="19" t="s">
        <v>12</v>
      </c>
      <c r="J4" s="19" t="s">
        <v>12</v>
      </c>
    </row>
    <row r="5" spans="2:10" ht="23" x14ac:dyDescent="0.3">
      <c r="B5" s="19" t="s">
        <v>13</v>
      </c>
      <c r="F5" s="11" t="s">
        <v>254</v>
      </c>
      <c r="G5" s="1" t="s">
        <v>255</v>
      </c>
      <c r="J5" s="19" t="s">
        <v>13</v>
      </c>
    </row>
    <row r="6" spans="2:10" ht="23" x14ac:dyDescent="0.3">
      <c r="B6" s="19" t="s">
        <v>14</v>
      </c>
      <c r="F6" s="11" t="s">
        <v>256</v>
      </c>
      <c r="G6" s="1" t="s">
        <v>257</v>
      </c>
      <c r="J6" s="19" t="s">
        <v>14</v>
      </c>
    </row>
    <row r="7" spans="2:10" ht="23" x14ac:dyDescent="0.3">
      <c r="B7" s="19" t="s">
        <v>15</v>
      </c>
      <c r="F7" s="17" t="s">
        <v>258</v>
      </c>
      <c r="G7" s="1" t="s">
        <v>21</v>
      </c>
      <c r="J7" s="19" t="s">
        <v>15</v>
      </c>
    </row>
    <row r="8" spans="2:10" ht="23" x14ac:dyDescent="0.3">
      <c r="B8" s="19" t="s">
        <v>16</v>
      </c>
      <c r="F8" s="11" t="s">
        <v>259</v>
      </c>
      <c r="G8" s="1" t="s">
        <v>21</v>
      </c>
      <c r="J8" s="19" t="s">
        <v>16</v>
      </c>
    </row>
    <row r="9" spans="2:10" ht="21" x14ac:dyDescent="0.3">
      <c r="F9" s="11" t="s">
        <v>260</v>
      </c>
      <c r="G9" s="1" t="s">
        <v>21</v>
      </c>
      <c r="J9" s="17" t="s">
        <v>269</v>
      </c>
    </row>
    <row r="10" spans="2:10" ht="21" x14ac:dyDescent="0.3">
      <c r="F10" s="17" t="s">
        <v>261</v>
      </c>
      <c r="G10" s="1" t="s">
        <v>21</v>
      </c>
      <c r="J10" s="17" t="s">
        <v>258</v>
      </c>
    </row>
    <row r="11" spans="2:10" ht="21" x14ac:dyDescent="0.3">
      <c r="F11" s="17" t="s">
        <v>262</v>
      </c>
      <c r="G11" s="1" t="s">
        <v>21</v>
      </c>
      <c r="J11" s="17" t="s">
        <v>261</v>
      </c>
    </row>
    <row r="12" spans="2:10" ht="21" x14ac:dyDescent="0.3">
      <c r="F12" s="11" t="s">
        <v>263</v>
      </c>
      <c r="G12" s="1" t="s">
        <v>21</v>
      </c>
      <c r="J12" s="17" t="s">
        <v>262</v>
      </c>
    </row>
    <row r="13" spans="2:10" ht="21" x14ac:dyDescent="0.3">
      <c r="F13" s="11" t="s">
        <v>264</v>
      </c>
      <c r="G13" s="1" t="s">
        <v>21</v>
      </c>
      <c r="J13" s="17" t="s">
        <v>265</v>
      </c>
    </row>
    <row r="14" spans="2:10" ht="21" x14ac:dyDescent="0.3">
      <c r="F14" s="17" t="s">
        <v>265</v>
      </c>
      <c r="G14" s="1" t="s">
        <v>21</v>
      </c>
      <c r="J14" s="17" t="s">
        <v>266</v>
      </c>
    </row>
    <row r="15" spans="2:10" ht="21" x14ac:dyDescent="0.3">
      <c r="F15" s="17" t="s">
        <v>266</v>
      </c>
      <c r="G15" s="1" t="s">
        <v>21</v>
      </c>
      <c r="J15" s="17" t="s">
        <v>267</v>
      </c>
    </row>
    <row r="16" spans="2:10" ht="21" x14ac:dyDescent="0.3">
      <c r="F16" s="17" t="s">
        <v>267</v>
      </c>
      <c r="G16" s="1" t="s">
        <v>21</v>
      </c>
      <c r="J16" s="17" t="s">
        <v>268</v>
      </c>
    </row>
    <row r="17" spans="6:7" ht="21" x14ac:dyDescent="0.3">
      <c r="F17" s="17" t="s">
        <v>268</v>
      </c>
      <c r="G17" s="1" t="s">
        <v>21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D1"/>
    </sheetView>
  </sheetViews>
  <sheetFormatPr baseColWidth="12" defaultRowHeight="20" x14ac:dyDescent="0.3"/>
  <sheetData>
    <row r="1" spans="1:4" x14ac:dyDescent="0.3">
      <c r="A1">
        <v>1</v>
      </c>
      <c r="B1" t="s">
        <v>251</v>
      </c>
      <c r="D1" t="str">
        <f>CONCATENATE("{ """, B1, """ , 2},")</f>
        <v>{ "資本金" , 2},</v>
      </c>
    </row>
    <row r="2" spans="1:4" x14ac:dyDescent="0.3">
      <c r="A2">
        <v>2</v>
      </c>
      <c r="B2" t="s">
        <v>256</v>
      </c>
      <c r="D2" t="str">
        <f t="shared" ref="D2:D15" si="0">CONCATENATE("{ """, B2, """ , 2},")</f>
        <v>{ "資本準備金" , 2},</v>
      </c>
    </row>
    <row r="3" spans="1:4" x14ac:dyDescent="0.3">
      <c r="A3">
        <v>3</v>
      </c>
      <c r="B3" t="s">
        <v>259</v>
      </c>
      <c r="D3" t="str">
        <f t="shared" si="0"/>
        <v>{ "利益準備金" , 2},</v>
      </c>
    </row>
    <row r="4" spans="1:4" x14ac:dyDescent="0.3">
      <c r="A4">
        <v>4</v>
      </c>
      <c r="B4" t="s">
        <v>263</v>
      </c>
      <c r="D4" t="str">
        <f t="shared" si="0"/>
        <v>{ "別途積立金" , 2},</v>
      </c>
    </row>
    <row r="5" spans="1:4" x14ac:dyDescent="0.3">
      <c r="A5">
        <v>5</v>
      </c>
      <c r="B5" t="s">
        <v>254</v>
      </c>
      <c r="D5" t="str">
        <f t="shared" si="0"/>
        <v>{ "株式申込証拠金" , 2},</v>
      </c>
    </row>
    <row r="6" spans="1:4" x14ac:dyDescent="0.3">
      <c r="A6">
        <v>6</v>
      </c>
      <c r="B6" t="s">
        <v>260</v>
      </c>
      <c r="D6" t="str">
        <f t="shared" si="0"/>
        <v>{ "配当平均積立金" , 2},</v>
      </c>
    </row>
    <row r="7" spans="1:4" x14ac:dyDescent="0.3">
      <c r="A7">
        <v>7</v>
      </c>
      <c r="B7" t="s">
        <v>264</v>
      </c>
      <c r="D7" t="str">
        <f t="shared" si="0"/>
        <v>{ "繰越利益剰余金" , 2},</v>
      </c>
    </row>
    <row r="8" spans="1:4" x14ac:dyDescent="0.3">
      <c r="A8">
        <v>8</v>
      </c>
      <c r="B8" t="s">
        <v>252</v>
      </c>
      <c r="D8" t="str">
        <f t="shared" si="0"/>
        <v>{ "引出金" , 2},</v>
      </c>
    </row>
    <row r="9" spans="1:4" x14ac:dyDescent="0.3">
      <c r="A9">
        <v>9</v>
      </c>
      <c r="B9" t="s">
        <v>258</v>
      </c>
      <c r="D9" t="str">
        <f t="shared" si="0"/>
        <v>{ "その他資本剰余金" , 2},</v>
      </c>
    </row>
    <row r="10" spans="1:4" x14ac:dyDescent="0.3">
      <c r="A10">
        <v>10</v>
      </c>
      <c r="B10" t="s">
        <v>261</v>
      </c>
      <c r="D10" t="str">
        <f t="shared" si="0"/>
        <v>{ "修繕積立金" , 2},</v>
      </c>
    </row>
    <row r="11" spans="1:4" x14ac:dyDescent="0.3">
      <c r="A11">
        <v>11</v>
      </c>
      <c r="B11" t="s">
        <v>262</v>
      </c>
      <c r="D11" t="str">
        <f t="shared" si="0"/>
        <v>{ "新築積立金" , 2},</v>
      </c>
    </row>
    <row r="12" spans="1:4" x14ac:dyDescent="0.3">
      <c r="A12">
        <v>12</v>
      </c>
      <c r="B12" t="s">
        <v>265</v>
      </c>
      <c r="D12" t="str">
        <f t="shared" si="0"/>
        <v>{ "その他有価証券評価差額金" , 2},</v>
      </c>
    </row>
    <row r="13" spans="1:4" x14ac:dyDescent="0.3">
      <c r="A13">
        <v>13</v>
      </c>
      <c r="B13" t="s">
        <v>266</v>
      </c>
      <c r="D13" t="str">
        <f t="shared" si="0"/>
        <v>{ "非支配株主持分" , 2},</v>
      </c>
    </row>
    <row r="14" spans="1:4" x14ac:dyDescent="0.3">
      <c r="A14">
        <v>14</v>
      </c>
      <c r="B14" t="s">
        <v>267</v>
      </c>
      <c r="D14" t="str">
        <f t="shared" si="0"/>
        <v>{ "資本剰余金" , 2},</v>
      </c>
    </row>
    <row r="15" spans="1:4" x14ac:dyDescent="0.3">
      <c r="A15">
        <v>15</v>
      </c>
      <c r="B15" t="s">
        <v>268</v>
      </c>
      <c r="D15" t="str">
        <f t="shared" si="0"/>
        <v>{ "利益剰余金" , 2},</v>
      </c>
    </row>
  </sheetData>
  <phoneticPr fontId="5"/>
  <conditionalFormatting sqref="B1:B15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4" workbookViewId="0">
      <selection activeCell="L60" sqref="L2:L60"/>
    </sheetView>
  </sheetViews>
  <sheetFormatPr baseColWidth="12" defaultRowHeight="20" x14ac:dyDescent="0.3"/>
  <cols>
    <col min="5" max="5" width="31.140625" customWidth="1"/>
  </cols>
  <sheetData>
    <row r="2" spans="2:12" ht="23" x14ac:dyDescent="0.3">
      <c r="B2" s="18" t="s">
        <v>270</v>
      </c>
      <c r="E2" s="17" t="s">
        <v>348</v>
      </c>
      <c r="F2" s="1" t="s">
        <v>21</v>
      </c>
      <c r="L2" s="18" t="s">
        <v>270</v>
      </c>
    </row>
    <row r="3" spans="2:12" ht="23" x14ac:dyDescent="0.3">
      <c r="B3" s="18" t="s">
        <v>271</v>
      </c>
      <c r="E3" s="17" t="s">
        <v>349</v>
      </c>
      <c r="F3" s="1" t="s">
        <v>21</v>
      </c>
      <c r="L3" s="18" t="s">
        <v>271</v>
      </c>
    </row>
    <row r="4" spans="2:12" ht="23" x14ac:dyDescent="0.3">
      <c r="B4" s="18" t="s">
        <v>272</v>
      </c>
      <c r="E4" s="7" t="s">
        <v>350</v>
      </c>
      <c r="F4" s="1" t="s">
        <v>351</v>
      </c>
      <c r="L4" s="18" t="s">
        <v>272</v>
      </c>
    </row>
    <row r="5" spans="2:12" ht="23" x14ac:dyDescent="0.3">
      <c r="B5" s="16" t="s">
        <v>389</v>
      </c>
      <c r="E5" s="17" t="s">
        <v>311</v>
      </c>
      <c r="F5" s="1" t="s">
        <v>352</v>
      </c>
      <c r="L5" s="15" t="s">
        <v>273</v>
      </c>
    </row>
    <row r="6" spans="2:12" ht="23" x14ac:dyDescent="0.3">
      <c r="B6" s="16" t="s">
        <v>390</v>
      </c>
      <c r="E6" s="20" t="s">
        <v>353</v>
      </c>
      <c r="F6" s="1" t="s">
        <v>354</v>
      </c>
      <c r="L6" s="15" t="s">
        <v>274</v>
      </c>
    </row>
    <row r="7" spans="2:12" ht="23" x14ac:dyDescent="0.3">
      <c r="B7" s="16" t="s">
        <v>391</v>
      </c>
      <c r="E7" s="7" t="s">
        <v>355</v>
      </c>
      <c r="F7" s="1" t="s">
        <v>356</v>
      </c>
      <c r="L7" s="15" t="s">
        <v>275</v>
      </c>
    </row>
    <row r="8" spans="2:12" ht="23" x14ac:dyDescent="0.3">
      <c r="B8" s="15" t="s">
        <v>273</v>
      </c>
      <c r="E8" s="7" t="s">
        <v>357</v>
      </c>
      <c r="F8" s="1" t="s">
        <v>21</v>
      </c>
      <c r="L8" s="15" t="s">
        <v>392</v>
      </c>
    </row>
    <row r="9" spans="2:12" ht="23" x14ac:dyDescent="0.3">
      <c r="B9" s="15" t="s">
        <v>274</v>
      </c>
      <c r="E9" s="7" t="s">
        <v>358</v>
      </c>
      <c r="F9" s="1" t="s">
        <v>359</v>
      </c>
      <c r="L9" s="15" t="s">
        <v>394</v>
      </c>
    </row>
    <row r="10" spans="2:12" ht="23" x14ac:dyDescent="0.3">
      <c r="B10" s="15" t="s">
        <v>275</v>
      </c>
      <c r="E10" s="7" t="s">
        <v>360</v>
      </c>
      <c r="F10" s="1" t="s">
        <v>361</v>
      </c>
      <c r="L10" s="15" t="s">
        <v>395</v>
      </c>
    </row>
    <row r="11" spans="2:12" ht="23" x14ac:dyDescent="0.3">
      <c r="B11" s="15" t="s">
        <v>392</v>
      </c>
      <c r="E11" s="7" t="s">
        <v>362</v>
      </c>
      <c r="F11" s="1" t="s">
        <v>363</v>
      </c>
      <c r="L11" s="15" t="s">
        <v>397</v>
      </c>
    </row>
    <row r="12" spans="2:12" ht="23" x14ac:dyDescent="0.3">
      <c r="B12" s="16" t="s">
        <v>393</v>
      </c>
      <c r="E12" s="7" t="s">
        <v>364</v>
      </c>
      <c r="F12" s="1" t="s">
        <v>365</v>
      </c>
      <c r="L12" s="15" t="s">
        <v>276</v>
      </c>
    </row>
    <row r="13" spans="2:12" ht="23" x14ac:dyDescent="0.3">
      <c r="B13" s="15" t="s">
        <v>394</v>
      </c>
      <c r="E13" s="20" t="s">
        <v>366</v>
      </c>
      <c r="F13" s="1" t="s">
        <v>21</v>
      </c>
      <c r="L13" s="15" t="s">
        <v>399</v>
      </c>
    </row>
    <row r="14" spans="2:12" ht="23" x14ac:dyDescent="0.3">
      <c r="B14" s="15" t="s">
        <v>395</v>
      </c>
      <c r="E14" s="20" t="s">
        <v>367</v>
      </c>
      <c r="F14" s="1" t="s">
        <v>368</v>
      </c>
      <c r="L14" s="15" t="s">
        <v>400</v>
      </c>
    </row>
    <row r="15" spans="2:12" ht="23" x14ac:dyDescent="0.3">
      <c r="B15" s="16" t="s">
        <v>396</v>
      </c>
      <c r="E15" s="20" t="s">
        <v>369</v>
      </c>
      <c r="F15" s="1" t="s">
        <v>370</v>
      </c>
      <c r="L15" s="15" t="s">
        <v>277</v>
      </c>
    </row>
    <row r="16" spans="2:12" ht="23" x14ac:dyDescent="0.3">
      <c r="B16" s="15" t="s">
        <v>397</v>
      </c>
      <c r="E16" s="7" t="s">
        <v>371</v>
      </c>
      <c r="F16" s="1" t="s">
        <v>372</v>
      </c>
      <c r="L16" s="15" t="s">
        <v>403</v>
      </c>
    </row>
    <row r="17" spans="2:12" ht="23" x14ac:dyDescent="0.3">
      <c r="B17" s="15" t="s">
        <v>276</v>
      </c>
      <c r="E17" s="7" t="s">
        <v>373</v>
      </c>
      <c r="F17" s="1" t="s">
        <v>372</v>
      </c>
      <c r="L17" s="15" t="s">
        <v>278</v>
      </c>
    </row>
    <row r="18" spans="2:12" ht="23" x14ac:dyDescent="0.3">
      <c r="B18" s="16" t="s">
        <v>398</v>
      </c>
      <c r="E18" s="20" t="s">
        <v>374</v>
      </c>
      <c r="F18" s="1" t="s">
        <v>375</v>
      </c>
      <c r="L18" s="15" t="s">
        <v>279</v>
      </c>
    </row>
    <row r="19" spans="2:12" ht="23" x14ac:dyDescent="0.3">
      <c r="B19" s="15" t="s">
        <v>399</v>
      </c>
      <c r="E19" s="7" t="s">
        <v>376</v>
      </c>
      <c r="F19" s="1" t="s">
        <v>377</v>
      </c>
      <c r="L19" s="15" t="s">
        <v>280</v>
      </c>
    </row>
    <row r="20" spans="2:12" ht="23" x14ac:dyDescent="0.3">
      <c r="B20" s="15" t="s">
        <v>400</v>
      </c>
      <c r="E20" s="7" t="s">
        <v>378</v>
      </c>
      <c r="F20" s="1" t="s">
        <v>379</v>
      </c>
      <c r="L20" s="15" t="s">
        <v>281</v>
      </c>
    </row>
    <row r="21" spans="2:12" ht="23" x14ac:dyDescent="0.3">
      <c r="B21" s="16" t="s">
        <v>401</v>
      </c>
      <c r="E21" s="7" t="s">
        <v>333</v>
      </c>
      <c r="F21" s="1" t="s">
        <v>380</v>
      </c>
      <c r="L21" s="15" t="s">
        <v>407</v>
      </c>
    </row>
    <row r="22" spans="2:12" ht="23" x14ac:dyDescent="0.3">
      <c r="B22" s="15" t="s">
        <v>277</v>
      </c>
      <c r="E22" s="20" t="s">
        <v>381</v>
      </c>
      <c r="F22" s="1" t="s">
        <v>21</v>
      </c>
      <c r="L22" s="15" t="s">
        <v>282</v>
      </c>
    </row>
    <row r="23" spans="2:12" ht="23" x14ac:dyDescent="0.3">
      <c r="B23" s="16" t="s">
        <v>402</v>
      </c>
      <c r="E23" s="7" t="s">
        <v>382</v>
      </c>
      <c r="F23" s="1" t="s">
        <v>21</v>
      </c>
      <c r="L23" s="15" t="s">
        <v>408</v>
      </c>
    </row>
    <row r="24" spans="2:12" ht="23" x14ac:dyDescent="0.3">
      <c r="B24" s="15" t="s">
        <v>403</v>
      </c>
      <c r="E24" s="7" t="s">
        <v>383</v>
      </c>
      <c r="F24" s="1" t="s">
        <v>384</v>
      </c>
      <c r="L24" s="15" t="s">
        <v>409</v>
      </c>
    </row>
    <row r="25" spans="2:12" ht="23" x14ac:dyDescent="0.3">
      <c r="B25" s="15" t="s">
        <v>278</v>
      </c>
      <c r="E25" s="7" t="s">
        <v>385</v>
      </c>
      <c r="F25" s="1" t="s">
        <v>386</v>
      </c>
      <c r="L25" s="15" t="s">
        <v>410</v>
      </c>
    </row>
    <row r="26" spans="2:12" ht="23" x14ac:dyDescent="0.3">
      <c r="B26" s="15" t="s">
        <v>279</v>
      </c>
      <c r="E26" s="20" t="s">
        <v>387</v>
      </c>
      <c r="F26" s="1" t="s">
        <v>388</v>
      </c>
      <c r="L26" s="15" t="s">
        <v>413</v>
      </c>
    </row>
    <row r="27" spans="2:12" ht="23" x14ac:dyDescent="0.3">
      <c r="B27" s="16" t="s">
        <v>404</v>
      </c>
      <c r="E27" s="1"/>
      <c r="F27" s="1"/>
      <c r="L27" s="15" t="s">
        <v>414</v>
      </c>
    </row>
    <row r="28" spans="2:12" ht="23" x14ac:dyDescent="0.3">
      <c r="B28" s="16" t="s">
        <v>405</v>
      </c>
      <c r="E28" s="20" t="s">
        <v>306</v>
      </c>
      <c r="F28" s="1" t="s">
        <v>21</v>
      </c>
      <c r="L28" s="15" t="s">
        <v>283</v>
      </c>
    </row>
    <row r="29" spans="2:12" ht="23" x14ac:dyDescent="0.3">
      <c r="B29" s="16" t="s">
        <v>406</v>
      </c>
      <c r="E29" s="7" t="s">
        <v>307</v>
      </c>
      <c r="F29" s="1" t="s">
        <v>308</v>
      </c>
      <c r="L29" s="15" t="s">
        <v>415</v>
      </c>
    </row>
    <row r="30" spans="2:12" ht="23" x14ac:dyDescent="0.3">
      <c r="B30" s="15" t="s">
        <v>280</v>
      </c>
      <c r="E30" s="7" t="s">
        <v>309</v>
      </c>
      <c r="F30" s="1" t="s">
        <v>310</v>
      </c>
      <c r="L30" s="15" t="s">
        <v>416</v>
      </c>
    </row>
    <row r="31" spans="2:12" ht="23" x14ac:dyDescent="0.3">
      <c r="B31" s="15" t="s">
        <v>281</v>
      </c>
      <c r="E31" s="20" t="s">
        <v>311</v>
      </c>
      <c r="F31" s="1" t="s">
        <v>312</v>
      </c>
      <c r="L31" s="15" t="s">
        <v>284</v>
      </c>
    </row>
    <row r="32" spans="2:12" ht="23" x14ac:dyDescent="0.3">
      <c r="B32" s="15" t="s">
        <v>407</v>
      </c>
      <c r="E32" s="20" t="s">
        <v>313</v>
      </c>
      <c r="F32" s="1" t="s">
        <v>21</v>
      </c>
      <c r="L32" s="15" t="s">
        <v>285</v>
      </c>
    </row>
    <row r="33" spans="2:12" ht="23" x14ac:dyDescent="0.3">
      <c r="B33" s="15" t="s">
        <v>282</v>
      </c>
      <c r="E33" s="7" t="s">
        <v>314</v>
      </c>
      <c r="F33" s="1" t="s">
        <v>315</v>
      </c>
      <c r="L33" s="15" t="s">
        <v>286</v>
      </c>
    </row>
    <row r="34" spans="2:12" ht="23" x14ac:dyDescent="0.3">
      <c r="B34" s="15" t="s">
        <v>408</v>
      </c>
      <c r="E34" s="7" t="s">
        <v>316</v>
      </c>
      <c r="F34" s="1" t="s">
        <v>21</v>
      </c>
      <c r="L34" s="20" t="s">
        <v>353</v>
      </c>
    </row>
    <row r="35" spans="2:12" ht="23" x14ac:dyDescent="0.3">
      <c r="B35" s="15" t="s">
        <v>409</v>
      </c>
      <c r="E35" s="7" t="s">
        <v>317</v>
      </c>
      <c r="F35" s="1" t="s">
        <v>21</v>
      </c>
      <c r="L35" s="20" t="s">
        <v>366</v>
      </c>
    </row>
    <row r="36" spans="2:12" ht="23" x14ac:dyDescent="0.3">
      <c r="B36" s="15" t="s">
        <v>410</v>
      </c>
      <c r="E36" s="7" t="s">
        <v>318</v>
      </c>
      <c r="F36" s="1" t="s">
        <v>21</v>
      </c>
      <c r="L36" s="20" t="s">
        <v>367</v>
      </c>
    </row>
    <row r="37" spans="2:12" ht="23" x14ac:dyDescent="0.3">
      <c r="B37" s="16" t="s">
        <v>412</v>
      </c>
      <c r="E37" s="7" t="s">
        <v>319</v>
      </c>
      <c r="F37" s="1" t="s">
        <v>21</v>
      </c>
      <c r="L37" s="20" t="s">
        <v>369</v>
      </c>
    </row>
    <row r="38" spans="2:12" ht="23" x14ac:dyDescent="0.3">
      <c r="B38" s="15" t="s">
        <v>413</v>
      </c>
      <c r="E38" s="20" t="s">
        <v>320</v>
      </c>
      <c r="F38" s="1" t="s">
        <v>21</v>
      </c>
      <c r="L38" s="20" t="s">
        <v>374</v>
      </c>
    </row>
    <row r="39" spans="2:12" ht="23" x14ac:dyDescent="0.3">
      <c r="B39" s="15" t="s">
        <v>414</v>
      </c>
      <c r="E39" s="20" t="s">
        <v>321</v>
      </c>
      <c r="F39" s="1" t="s">
        <v>21</v>
      </c>
      <c r="L39" s="20" t="s">
        <v>381</v>
      </c>
    </row>
    <row r="40" spans="2:12" ht="23" x14ac:dyDescent="0.3">
      <c r="B40" s="15" t="s">
        <v>283</v>
      </c>
      <c r="E40" s="7" t="s">
        <v>322</v>
      </c>
      <c r="F40" s="1" t="s">
        <v>21</v>
      </c>
      <c r="L40" s="20" t="s">
        <v>387</v>
      </c>
    </row>
    <row r="41" spans="2:12" ht="23" x14ac:dyDescent="0.3">
      <c r="B41" s="15" t="s">
        <v>415</v>
      </c>
      <c r="E41" s="20" t="s">
        <v>323</v>
      </c>
      <c r="F41" s="1" t="s">
        <v>21</v>
      </c>
      <c r="L41" s="20" t="s">
        <v>306</v>
      </c>
    </row>
    <row r="42" spans="2:12" ht="23" x14ac:dyDescent="0.3">
      <c r="B42" s="15" t="s">
        <v>416</v>
      </c>
      <c r="E42" s="20" t="s">
        <v>324</v>
      </c>
      <c r="F42" s="1" t="s">
        <v>21</v>
      </c>
      <c r="L42" s="20" t="s">
        <v>311</v>
      </c>
    </row>
    <row r="43" spans="2:12" ht="23" x14ac:dyDescent="0.3">
      <c r="B43" s="15" t="s">
        <v>284</v>
      </c>
      <c r="E43" s="20" t="s">
        <v>325</v>
      </c>
      <c r="F43" s="1" t="s">
        <v>21</v>
      </c>
      <c r="L43" s="20" t="s">
        <v>418</v>
      </c>
    </row>
    <row r="44" spans="2:12" ht="23" x14ac:dyDescent="0.3">
      <c r="B44" s="15" t="s">
        <v>285</v>
      </c>
      <c r="E44" s="20" t="s">
        <v>326</v>
      </c>
      <c r="F44" s="1" t="s">
        <v>21</v>
      </c>
      <c r="L44" s="20" t="s">
        <v>320</v>
      </c>
    </row>
    <row r="45" spans="2:12" ht="23" x14ac:dyDescent="0.3">
      <c r="B45" s="15" t="s">
        <v>286</v>
      </c>
      <c r="E45" s="20" t="s">
        <v>327</v>
      </c>
      <c r="F45" s="1" t="s">
        <v>21</v>
      </c>
      <c r="L45" s="20" t="s">
        <v>321</v>
      </c>
    </row>
    <row r="46" spans="2:12" ht="21" x14ac:dyDescent="0.3">
      <c r="E46" s="20" t="s">
        <v>328</v>
      </c>
      <c r="F46" s="1" t="s">
        <v>21</v>
      </c>
      <c r="L46" s="20" t="s">
        <v>323</v>
      </c>
    </row>
    <row r="47" spans="2:12" ht="21" x14ac:dyDescent="0.3">
      <c r="E47" s="20" t="s">
        <v>329</v>
      </c>
      <c r="F47" s="1" t="s">
        <v>21</v>
      </c>
      <c r="L47" s="20" t="s">
        <v>324</v>
      </c>
    </row>
    <row r="48" spans="2:12" ht="21" x14ac:dyDescent="0.3">
      <c r="E48" s="7" t="s">
        <v>330</v>
      </c>
      <c r="F48" s="1" t="s">
        <v>331</v>
      </c>
      <c r="L48" s="20" t="s">
        <v>325</v>
      </c>
    </row>
    <row r="49" spans="5:12" ht="21" x14ac:dyDescent="0.3">
      <c r="E49" s="20" t="s">
        <v>332</v>
      </c>
      <c r="F49" s="1" t="s">
        <v>21</v>
      </c>
      <c r="L49" s="20" t="s">
        <v>326</v>
      </c>
    </row>
    <row r="50" spans="5:12" ht="21" x14ac:dyDescent="0.3">
      <c r="E50" s="20" t="s">
        <v>333</v>
      </c>
      <c r="F50" s="1" t="s">
        <v>334</v>
      </c>
      <c r="L50" s="20" t="s">
        <v>327</v>
      </c>
    </row>
    <row r="51" spans="5:12" ht="21" x14ac:dyDescent="0.3">
      <c r="E51" s="7" t="s">
        <v>335</v>
      </c>
      <c r="F51" s="1" t="s">
        <v>336</v>
      </c>
      <c r="L51" s="20" t="s">
        <v>328</v>
      </c>
    </row>
    <row r="52" spans="5:12" ht="21" x14ac:dyDescent="0.3">
      <c r="E52" s="20" t="s">
        <v>337</v>
      </c>
      <c r="F52" s="1" t="s">
        <v>338</v>
      </c>
      <c r="L52" s="20" t="s">
        <v>329</v>
      </c>
    </row>
    <row r="53" spans="5:12" ht="21" x14ac:dyDescent="0.3">
      <c r="E53" s="7" t="s">
        <v>339</v>
      </c>
      <c r="F53" s="1" t="s">
        <v>340</v>
      </c>
      <c r="L53" s="20" t="s">
        <v>332</v>
      </c>
    </row>
    <row r="54" spans="5:12" ht="21" x14ac:dyDescent="0.3">
      <c r="E54" s="7" t="s">
        <v>341</v>
      </c>
      <c r="F54" s="20" t="s">
        <v>411</v>
      </c>
      <c r="L54" s="20" t="s">
        <v>333</v>
      </c>
    </row>
    <row r="55" spans="5:12" ht="21" x14ac:dyDescent="0.3">
      <c r="E55" s="20" t="s">
        <v>342</v>
      </c>
      <c r="F55" s="1" t="s">
        <v>21</v>
      </c>
      <c r="L55" s="20" t="s">
        <v>337</v>
      </c>
    </row>
    <row r="56" spans="5:12" ht="21" x14ac:dyDescent="0.3">
      <c r="E56" s="20" t="s">
        <v>343</v>
      </c>
      <c r="F56" s="7" t="s">
        <v>344</v>
      </c>
      <c r="L56" s="20" t="s">
        <v>342</v>
      </c>
    </row>
    <row r="57" spans="5:12" ht="21" x14ac:dyDescent="0.3">
      <c r="E57" s="20" t="s">
        <v>345</v>
      </c>
      <c r="F57" s="1" t="s">
        <v>21</v>
      </c>
      <c r="L57" s="20" t="s">
        <v>420</v>
      </c>
    </row>
    <row r="58" spans="5:12" ht="21" x14ac:dyDescent="0.3">
      <c r="E58" s="20" t="s">
        <v>346</v>
      </c>
      <c r="F58" s="1" t="s">
        <v>21</v>
      </c>
      <c r="L58" s="20" t="s">
        <v>345</v>
      </c>
    </row>
    <row r="59" spans="5:12" ht="21" x14ac:dyDescent="0.3">
      <c r="E59" s="20" t="s">
        <v>347</v>
      </c>
      <c r="F59" s="1" t="s">
        <v>21</v>
      </c>
      <c r="L59" s="20" t="s">
        <v>346</v>
      </c>
    </row>
    <row r="60" spans="5:12" ht="21" x14ac:dyDescent="0.3">
      <c r="L60" s="20" t="s">
        <v>347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4" workbookViewId="0">
      <selection activeCell="D1" sqref="D1:D57"/>
    </sheetView>
  </sheetViews>
  <sheetFormatPr baseColWidth="12" defaultRowHeight="20" x14ac:dyDescent="0.3"/>
  <cols>
    <col min="2" max="2" width="14.85546875" customWidth="1"/>
    <col min="4" max="4" width="16" customWidth="1"/>
  </cols>
  <sheetData>
    <row r="1" spans="1:4" x14ac:dyDescent="0.3">
      <c r="A1">
        <v>1</v>
      </c>
      <c r="B1" t="s">
        <v>348</v>
      </c>
      <c r="D1" t="str">
        <f>CONCATENATE("{ """, B1, """ , 0},")</f>
        <v>{ "仕入" , 0},</v>
      </c>
    </row>
    <row r="2" spans="1:4" x14ac:dyDescent="0.3">
      <c r="A2">
        <v>2</v>
      </c>
      <c r="B2" t="s">
        <v>349</v>
      </c>
      <c r="D2" t="str">
        <f t="shared" ref="D2:D57" si="0">CONCATENATE("{ """, B2, """ , 0},")</f>
        <v>{ "売上原価" , 0},</v>
      </c>
    </row>
    <row r="3" spans="1:4" x14ac:dyDescent="0.3">
      <c r="A3">
        <v>3</v>
      </c>
      <c r="B3" t="s">
        <v>311</v>
      </c>
      <c r="D3" t="str">
        <f t="shared" si="0"/>
        <v>{ "給料" , 0},</v>
      </c>
    </row>
    <row r="4" spans="1:4" x14ac:dyDescent="0.3">
      <c r="A4">
        <v>4</v>
      </c>
      <c r="B4" t="s">
        <v>358</v>
      </c>
      <c r="D4" t="str">
        <f t="shared" si="0"/>
        <v>{ "旅費交通費" , 0},</v>
      </c>
    </row>
    <row r="5" spans="1:4" x14ac:dyDescent="0.3">
      <c r="A5">
        <v>5</v>
      </c>
      <c r="B5" t="s">
        <v>350</v>
      </c>
      <c r="D5" t="str">
        <f t="shared" si="0"/>
        <v>{ "発送費" , 0},</v>
      </c>
    </row>
    <row r="6" spans="1:4" x14ac:dyDescent="0.3">
      <c r="A6">
        <v>6</v>
      </c>
      <c r="B6" t="s">
        <v>376</v>
      </c>
      <c r="D6" t="str">
        <f t="shared" si="0"/>
        <v>{ "租税公課" , 0},</v>
      </c>
    </row>
    <row r="7" spans="1:4" x14ac:dyDescent="0.3">
      <c r="A7">
        <v>7</v>
      </c>
      <c r="B7" t="s">
        <v>378</v>
      </c>
      <c r="D7" t="str">
        <f t="shared" si="0"/>
        <v>{ "修繕費" , 0},</v>
      </c>
    </row>
    <row r="8" spans="1:4" x14ac:dyDescent="0.3">
      <c r="A8">
        <v>8</v>
      </c>
      <c r="B8" t="s">
        <v>362</v>
      </c>
      <c r="D8" t="str">
        <f t="shared" si="0"/>
        <v>{ "貸倒損失" , 0},</v>
      </c>
    </row>
    <row r="9" spans="1:4" x14ac:dyDescent="0.3">
      <c r="A9">
        <v>9</v>
      </c>
      <c r="B9" t="s">
        <v>364</v>
      </c>
      <c r="D9" t="str">
        <f t="shared" si="0"/>
        <v>{ "減価償却費" , 0},</v>
      </c>
    </row>
    <row r="10" spans="1:4" x14ac:dyDescent="0.3">
      <c r="A10">
        <v>10</v>
      </c>
      <c r="B10" t="s">
        <v>373</v>
      </c>
      <c r="D10" t="str">
        <f t="shared" si="0"/>
        <v>{ "支払地代" , 0},</v>
      </c>
    </row>
    <row r="11" spans="1:4" x14ac:dyDescent="0.3">
      <c r="A11">
        <v>11</v>
      </c>
      <c r="B11" t="s">
        <v>371</v>
      </c>
      <c r="D11" t="str">
        <f t="shared" si="0"/>
        <v>{ "支払家賃" , 0},</v>
      </c>
    </row>
    <row r="12" spans="1:4" x14ac:dyDescent="0.3">
      <c r="A12">
        <v>12</v>
      </c>
      <c r="B12" t="s">
        <v>330</v>
      </c>
      <c r="D12" t="str">
        <f t="shared" si="0"/>
        <v>{ "売上割引" , 0},</v>
      </c>
    </row>
    <row r="13" spans="1:4" x14ac:dyDescent="0.3">
      <c r="A13">
        <v>13</v>
      </c>
      <c r="B13" t="s">
        <v>357</v>
      </c>
      <c r="D13" t="str">
        <f t="shared" si="0"/>
        <v>{ "支払利息" , 0},</v>
      </c>
    </row>
    <row r="14" spans="1:4" x14ac:dyDescent="0.3">
      <c r="A14">
        <v>14</v>
      </c>
      <c r="B14" t="s">
        <v>382</v>
      </c>
      <c r="D14" t="str">
        <f t="shared" si="0"/>
        <v>{ "手形売却損" , 0},</v>
      </c>
    </row>
    <row r="15" spans="1:4" x14ac:dyDescent="0.3">
      <c r="A15">
        <v>15</v>
      </c>
      <c r="B15" t="s">
        <v>355</v>
      </c>
      <c r="D15" t="str">
        <f t="shared" si="0"/>
        <v>{ "支払手数料" , 0},</v>
      </c>
    </row>
    <row r="16" spans="1:4" x14ac:dyDescent="0.3">
      <c r="A16">
        <v>16</v>
      </c>
      <c r="B16" t="s">
        <v>333</v>
      </c>
      <c r="D16" t="str">
        <f t="shared" si="0"/>
        <v>{ "有価証券売却損" , 0},</v>
      </c>
    </row>
    <row r="17" spans="1:4" x14ac:dyDescent="0.3">
      <c r="A17">
        <v>17</v>
      </c>
      <c r="B17" t="s">
        <v>335</v>
      </c>
      <c r="D17" t="str">
        <f t="shared" si="0"/>
        <v>{ "有価証券評価損" , 0},</v>
      </c>
    </row>
    <row r="18" spans="1:4" x14ac:dyDescent="0.3">
      <c r="A18">
        <v>18</v>
      </c>
      <c r="B18" t="s">
        <v>322</v>
      </c>
      <c r="D18" t="str">
        <f t="shared" si="0"/>
        <v>{ "のれん償却" , 0},</v>
      </c>
    </row>
    <row r="19" spans="1:4" x14ac:dyDescent="0.3">
      <c r="A19">
        <v>19</v>
      </c>
      <c r="B19" t="s">
        <v>383</v>
      </c>
      <c r="D19" t="str">
        <f t="shared" si="0"/>
        <v>{ "雑損" , 0},</v>
      </c>
    </row>
    <row r="20" spans="1:4" x14ac:dyDescent="0.3">
      <c r="A20">
        <v>20</v>
      </c>
      <c r="B20" t="s">
        <v>307</v>
      </c>
      <c r="D20" t="str">
        <f t="shared" si="0"/>
        <v>{ "棚卸減耗損" , 0},</v>
      </c>
    </row>
    <row r="21" spans="1:4" x14ac:dyDescent="0.3">
      <c r="A21">
        <v>21</v>
      </c>
      <c r="B21" t="s">
        <v>309</v>
      </c>
      <c r="D21" t="str">
        <f t="shared" si="0"/>
        <v>{ "商品評価損" , 0},</v>
      </c>
    </row>
    <row r="22" spans="1:4" x14ac:dyDescent="0.3">
      <c r="A22">
        <v>22</v>
      </c>
      <c r="B22" t="s">
        <v>385</v>
      </c>
      <c r="D22" t="str">
        <f t="shared" si="0"/>
        <v>{ "固定資産売却損" , 0},</v>
      </c>
    </row>
    <row r="23" spans="1:4" x14ac:dyDescent="0.3">
      <c r="A23">
        <v>23</v>
      </c>
      <c r="B23" t="s">
        <v>421</v>
      </c>
      <c r="D23" t="str">
        <f t="shared" si="0"/>
        <v>{ "固定資産除去損" , 0},</v>
      </c>
    </row>
    <row r="24" spans="1:4" x14ac:dyDescent="0.3">
      <c r="A24">
        <v>24</v>
      </c>
      <c r="B24" t="s">
        <v>422</v>
      </c>
      <c r="D24" t="str">
        <f t="shared" si="0"/>
        <v>{ "固定資産廃棄損" , 0},</v>
      </c>
    </row>
    <row r="25" spans="1:4" x14ac:dyDescent="0.3">
      <c r="A25">
        <v>25</v>
      </c>
      <c r="B25" t="s">
        <v>339</v>
      </c>
      <c r="D25" t="str">
        <f t="shared" si="0"/>
        <v>{ "火災損失" , 0},</v>
      </c>
    </row>
    <row r="26" spans="1:4" x14ac:dyDescent="0.3">
      <c r="A26">
        <v>26</v>
      </c>
      <c r="B26" t="s">
        <v>344</v>
      </c>
      <c r="D26" t="str">
        <f t="shared" si="0"/>
        <v>{ "法人税等" , 0},</v>
      </c>
    </row>
    <row r="27" spans="1:4" x14ac:dyDescent="0.3">
      <c r="A27">
        <v>27</v>
      </c>
      <c r="B27" t="s">
        <v>360</v>
      </c>
      <c r="D27" t="str">
        <f t="shared" si="0"/>
        <v>{ "貸倒引当金繰入" , 0},</v>
      </c>
    </row>
    <row r="28" spans="1:4" x14ac:dyDescent="0.3">
      <c r="A28">
        <v>28</v>
      </c>
      <c r="B28" t="s">
        <v>314</v>
      </c>
      <c r="D28" t="str">
        <f t="shared" si="0"/>
        <v>{ "退職給付費用" , 0},</v>
      </c>
    </row>
    <row r="29" spans="1:4" x14ac:dyDescent="0.3">
      <c r="A29">
        <v>29</v>
      </c>
      <c r="B29" t="s">
        <v>423</v>
      </c>
      <c r="D29" t="str">
        <f t="shared" si="0"/>
        <v>{ "修繕引当金繰入" , 0},</v>
      </c>
    </row>
    <row r="30" spans="1:4" x14ac:dyDescent="0.3">
      <c r="A30">
        <v>30</v>
      </c>
      <c r="B30" t="s">
        <v>424</v>
      </c>
      <c r="D30" t="str">
        <f t="shared" si="0"/>
        <v>{ "商品保証引当金繰入" , 0},</v>
      </c>
    </row>
    <row r="31" spans="1:4" x14ac:dyDescent="0.3">
      <c r="A31">
        <v>31</v>
      </c>
      <c r="B31" t="s">
        <v>316</v>
      </c>
      <c r="D31" t="str">
        <f t="shared" si="0"/>
        <v>{ "売上割戻引当金繰入" , 0},</v>
      </c>
    </row>
    <row r="32" spans="1:4" x14ac:dyDescent="0.3">
      <c r="A32">
        <v>32</v>
      </c>
      <c r="B32" t="s">
        <v>425</v>
      </c>
      <c r="D32" t="str">
        <f t="shared" si="0"/>
        <v>{ "役員賞与引当金繰入" , 0},</v>
      </c>
    </row>
    <row r="33" spans="1:4" x14ac:dyDescent="0.3">
      <c r="A33">
        <v>33</v>
      </c>
      <c r="B33" t="s">
        <v>353</v>
      </c>
      <c r="D33" t="str">
        <f t="shared" si="0"/>
        <v>{ "広告宣伝費" , 0},</v>
      </c>
    </row>
    <row r="34" spans="1:4" x14ac:dyDescent="0.3">
      <c r="A34">
        <v>34</v>
      </c>
      <c r="B34" t="s">
        <v>366</v>
      </c>
      <c r="D34" t="str">
        <f t="shared" si="0"/>
        <v>{ "通信費" , 0},</v>
      </c>
    </row>
    <row r="35" spans="1:4" x14ac:dyDescent="0.3">
      <c r="A35">
        <v>35</v>
      </c>
      <c r="B35" t="s">
        <v>367</v>
      </c>
      <c r="D35" t="str">
        <f t="shared" si="0"/>
        <v>{ "消耗品費" , 0},</v>
      </c>
    </row>
    <row r="36" spans="1:4" x14ac:dyDescent="0.3">
      <c r="A36">
        <v>36</v>
      </c>
      <c r="B36" t="s">
        <v>369</v>
      </c>
      <c r="D36" t="str">
        <f t="shared" si="0"/>
        <v>{ "水道光熱費" , 0},</v>
      </c>
    </row>
    <row r="37" spans="1:4" x14ac:dyDescent="0.3">
      <c r="A37">
        <v>37</v>
      </c>
      <c r="B37" t="s">
        <v>374</v>
      </c>
      <c r="D37" t="str">
        <f t="shared" si="0"/>
        <v>{ "保険料" , 0},</v>
      </c>
    </row>
    <row r="38" spans="1:4" x14ac:dyDescent="0.3">
      <c r="A38">
        <v>38</v>
      </c>
      <c r="B38" t="s">
        <v>381</v>
      </c>
      <c r="D38" t="str">
        <f t="shared" si="0"/>
        <v>{ "雑費" , 0},</v>
      </c>
    </row>
    <row r="39" spans="1:4" x14ac:dyDescent="0.3">
      <c r="A39">
        <v>39</v>
      </c>
      <c r="B39" t="s">
        <v>387</v>
      </c>
      <c r="D39" t="str">
        <f t="shared" si="0"/>
        <v>{ "保管費" , 0},</v>
      </c>
    </row>
    <row r="40" spans="1:4" x14ac:dyDescent="0.3">
      <c r="A40">
        <v>40</v>
      </c>
      <c r="B40" t="s">
        <v>306</v>
      </c>
      <c r="D40" t="str">
        <f t="shared" si="0"/>
        <v>{ "役務原価" , 0},</v>
      </c>
    </row>
    <row r="41" spans="1:4" x14ac:dyDescent="0.3">
      <c r="A41">
        <v>41</v>
      </c>
      <c r="B41" t="s">
        <v>417</v>
      </c>
      <c r="D41" t="str">
        <f t="shared" si="0"/>
        <v>{ "賞与" , 0},</v>
      </c>
    </row>
    <row r="42" spans="1:4" x14ac:dyDescent="0.3">
      <c r="A42">
        <v>42</v>
      </c>
      <c r="B42" t="s">
        <v>320</v>
      </c>
      <c r="D42" t="str">
        <f t="shared" si="0"/>
        <v>{ "返品調整引当金繰入" , 0},</v>
      </c>
    </row>
    <row r="43" spans="1:4" x14ac:dyDescent="0.3">
      <c r="A43">
        <v>43</v>
      </c>
      <c r="B43" t="s">
        <v>321</v>
      </c>
      <c r="D43" t="str">
        <f t="shared" si="0"/>
        <v>{ "研究開発費" , 0},</v>
      </c>
    </row>
    <row r="44" spans="1:4" x14ac:dyDescent="0.3">
      <c r="A44">
        <v>44</v>
      </c>
      <c r="B44" t="s">
        <v>323</v>
      </c>
      <c r="D44" t="str">
        <f t="shared" si="0"/>
        <v>{ "ソフトウェア償却" , 0},</v>
      </c>
    </row>
    <row r="45" spans="1:4" x14ac:dyDescent="0.3">
      <c r="A45">
        <v>45</v>
      </c>
      <c r="B45" t="s">
        <v>324</v>
      </c>
      <c r="D45" t="str">
        <f t="shared" si="0"/>
        <v>{ "特許権償却" , 0},</v>
      </c>
    </row>
    <row r="46" spans="1:4" x14ac:dyDescent="0.3">
      <c r="A46">
        <v>46</v>
      </c>
      <c r="B46" t="s">
        <v>325</v>
      </c>
      <c r="D46" t="str">
        <f t="shared" si="0"/>
        <v>{ "支払リース料" , 0},</v>
      </c>
    </row>
    <row r="47" spans="1:4" x14ac:dyDescent="0.3">
      <c r="A47">
        <v>47</v>
      </c>
      <c r="B47" t="s">
        <v>326</v>
      </c>
      <c r="D47" t="str">
        <f t="shared" si="0"/>
        <v>{ "創立費" , 0},</v>
      </c>
    </row>
    <row r="48" spans="1:4" x14ac:dyDescent="0.3">
      <c r="A48">
        <v>48</v>
      </c>
      <c r="B48" t="s">
        <v>327</v>
      </c>
      <c r="D48" t="str">
        <f t="shared" si="0"/>
        <v>{ "株式交付費" , 0},</v>
      </c>
    </row>
    <row r="49" spans="1:4" x14ac:dyDescent="0.3">
      <c r="A49">
        <v>49</v>
      </c>
      <c r="B49" t="s">
        <v>328</v>
      </c>
      <c r="D49" t="str">
        <f t="shared" si="0"/>
        <v>{ "開業費" , 0},</v>
      </c>
    </row>
    <row r="50" spans="1:4" x14ac:dyDescent="0.3">
      <c r="A50">
        <v>50</v>
      </c>
      <c r="B50" t="s">
        <v>329</v>
      </c>
      <c r="D50" t="str">
        <f t="shared" si="0"/>
        <v>{ "開発費" , 0},</v>
      </c>
    </row>
    <row r="51" spans="1:4" x14ac:dyDescent="0.3">
      <c r="A51">
        <v>51</v>
      </c>
      <c r="B51" t="s">
        <v>332</v>
      </c>
      <c r="D51" t="str">
        <f t="shared" si="0"/>
        <v>{ "電子記録債権売却損" , 0},</v>
      </c>
    </row>
    <row r="52" spans="1:4" x14ac:dyDescent="0.3">
      <c r="A52">
        <v>52</v>
      </c>
      <c r="B52" t="s">
        <v>337</v>
      </c>
      <c r="D52" t="str">
        <f t="shared" si="0"/>
        <v>{ "投資有価証券売却損" , 0},</v>
      </c>
    </row>
    <row r="53" spans="1:4" x14ac:dyDescent="0.3">
      <c r="A53">
        <v>53</v>
      </c>
      <c r="B53" t="s">
        <v>342</v>
      </c>
      <c r="D53" t="str">
        <f t="shared" si="0"/>
        <v>{ "固定資産圧縮損" , 0},</v>
      </c>
    </row>
    <row r="54" spans="1:4" x14ac:dyDescent="0.3">
      <c r="A54">
        <v>54</v>
      </c>
      <c r="B54" t="s">
        <v>419</v>
      </c>
      <c r="D54" t="str">
        <f t="shared" si="0"/>
        <v>{ "法人税住民税及び事業税" , 0},</v>
      </c>
    </row>
    <row r="55" spans="1:4" x14ac:dyDescent="0.3">
      <c r="A55">
        <v>55</v>
      </c>
      <c r="B55" t="s">
        <v>345</v>
      </c>
      <c r="D55" t="str">
        <f t="shared" si="0"/>
        <v>{ "追徴法人税等" , 0},</v>
      </c>
    </row>
    <row r="56" spans="1:4" x14ac:dyDescent="0.3">
      <c r="A56">
        <v>56</v>
      </c>
      <c r="B56" t="s">
        <v>346</v>
      </c>
      <c r="D56" t="str">
        <f t="shared" si="0"/>
        <v>{ "還付法人税等" , 0},</v>
      </c>
    </row>
    <row r="57" spans="1:4" x14ac:dyDescent="0.3">
      <c r="A57">
        <v>57</v>
      </c>
      <c r="B57" t="s">
        <v>347</v>
      </c>
      <c r="D57" t="str">
        <f t="shared" si="0"/>
        <v>{ "仕入割戻" , 0},</v>
      </c>
    </row>
    <row r="58" spans="1:4" x14ac:dyDescent="0.3">
      <c r="A58">
        <v>58</v>
      </c>
    </row>
    <row r="59" spans="1:4" x14ac:dyDescent="0.3">
      <c r="A59">
        <v>59</v>
      </c>
    </row>
  </sheetData>
  <phoneticPr fontId="5"/>
  <conditionalFormatting sqref="B1:B57 B60:B1048576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K2" sqref="K2:K29"/>
    </sheetView>
  </sheetViews>
  <sheetFormatPr baseColWidth="12" defaultRowHeight="20" x14ac:dyDescent="0.3"/>
  <cols>
    <col min="6" max="6" width="22.28515625" customWidth="1"/>
  </cols>
  <sheetData>
    <row r="2" spans="2:11" ht="23" x14ac:dyDescent="0.3">
      <c r="B2" s="15" t="s">
        <v>426</v>
      </c>
      <c r="F2" s="11" t="s">
        <v>287</v>
      </c>
      <c r="G2" s="1" t="s">
        <v>288</v>
      </c>
      <c r="K2" s="15" t="s">
        <v>426</v>
      </c>
    </row>
    <row r="3" spans="2:11" ht="23" x14ac:dyDescent="0.3">
      <c r="B3" s="15" t="s">
        <v>427</v>
      </c>
      <c r="F3" s="7" t="s">
        <v>289</v>
      </c>
      <c r="G3" s="1" t="s">
        <v>21</v>
      </c>
      <c r="K3" s="15" t="s">
        <v>427</v>
      </c>
    </row>
    <row r="4" spans="2:11" ht="23" x14ac:dyDescent="0.3">
      <c r="B4" s="15" t="s">
        <v>428</v>
      </c>
      <c r="F4" s="7" t="s">
        <v>290</v>
      </c>
      <c r="G4" s="1" t="s">
        <v>291</v>
      </c>
      <c r="K4" s="15" t="s">
        <v>428</v>
      </c>
    </row>
    <row r="5" spans="2:11" ht="23" x14ac:dyDescent="0.3">
      <c r="B5" s="15" t="s">
        <v>429</v>
      </c>
      <c r="F5" s="7" t="s">
        <v>292</v>
      </c>
      <c r="G5" s="1" t="s">
        <v>21</v>
      </c>
      <c r="K5" s="15" t="s">
        <v>429</v>
      </c>
    </row>
    <row r="6" spans="2:11" ht="23" x14ac:dyDescent="0.3">
      <c r="B6" s="15" t="s">
        <v>430</v>
      </c>
      <c r="F6" s="7" t="s">
        <v>293</v>
      </c>
      <c r="G6" s="1" t="s">
        <v>21</v>
      </c>
      <c r="K6" s="15" t="s">
        <v>430</v>
      </c>
    </row>
    <row r="7" spans="2:11" ht="23" x14ac:dyDescent="0.3">
      <c r="B7" s="15" t="s">
        <v>431</v>
      </c>
      <c r="F7" s="7" t="s">
        <v>294</v>
      </c>
      <c r="G7" s="1" t="s">
        <v>21</v>
      </c>
      <c r="K7" s="15" t="s">
        <v>431</v>
      </c>
    </row>
    <row r="8" spans="2:11" ht="23" x14ac:dyDescent="0.3">
      <c r="B8" s="15" t="s">
        <v>432</v>
      </c>
      <c r="F8" s="7" t="s">
        <v>295</v>
      </c>
      <c r="G8" s="1" t="s">
        <v>21</v>
      </c>
      <c r="K8" s="15" t="s">
        <v>432</v>
      </c>
    </row>
    <row r="9" spans="2:11" ht="23" x14ac:dyDescent="0.3">
      <c r="B9" s="16" t="s">
        <v>457</v>
      </c>
      <c r="F9" s="7" t="s">
        <v>296</v>
      </c>
      <c r="G9" s="1" t="s">
        <v>21</v>
      </c>
      <c r="K9" s="15" t="s">
        <v>433</v>
      </c>
    </row>
    <row r="10" spans="2:11" ht="23" x14ac:dyDescent="0.3">
      <c r="B10" s="15" t="s">
        <v>433</v>
      </c>
      <c r="F10" s="7" t="s">
        <v>297</v>
      </c>
      <c r="G10" s="1" t="s">
        <v>298</v>
      </c>
      <c r="K10" s="15" t="s">
        <v>434</v>
      </c>
    </row>
    <row r="11" spans="2:11" ht="23" x14ac:dyDescent="0.3">
      <c r="B11" s="15" t="s">
        <v>434</v>
      </c>
      <c r="F11" s="7" t="s">
        <v>299</v>
      </c>
      <c r="G11" s="1" t="s">
        <v>300</v>
      </c>
      <c r="K11" s="15" t="s">
        <v>435</v>
      </c>
    </row>
    <row r="12" spans="2:11" ht="23" x14ac:dyDescent="0.3">
      <c r="B12" s="15" t="s">
        <v>435</v>
      </c>
      <c r="F12" s="11" t="s">
        <v>301</v>
      </c>
      <c r="G12" s="1" t="s">
        <v>302</v>
      </c>
      <c r="K12" s="15" t="s">
        <v>458</v>
      </c>
    </row>
    <row r="13" spans="2:11" ht="23" x14ac:dyDescent="0.3">
      <c r="B13" s="15" t="s">
        <v>458</v>
      </c>
      <c r="F13" s="11" t="s">
        <v>303</v>
      </c>
      <c r="G13" s="1" t="s">
        <v>21</v>
      </c>
      <c r="K13" s="15" t="s">
        <v>436</v>
      </c>
    </row>
    <row r="14" spans="2:11" ht="23" x14ac:dyDescent="0.3">
      <c r="B14" s="15" t="s">
        <v>436</v>
      </c>
      <c r="F14" s="7" t="s">
        <v>304</v>
      </c>
      <c r="G14" s="1" t="s">
        <v>305</v>
      </c>
      <c r="K14" s="15" t="s">
        <v>437</v>
      </c>
    </row>
    <row r="15" spans="2:11" ht="23" x14ac:dyDescent="0.3">
      <c r="B15" s="15" t="s">
        <v>437</v>
      </c>
      <c r="K15" s="11" t="s">
        <v>287</v>
      </c>
    </row>
    <row r="16" spans="2:11" ht="23" x14ac:dyDescent="0.3">
      <c r="B16" s="16" t="s">
        <v>438</v>
      </c>
      <c r="F16" s="11" t="s">
        <v>439</v>
      </c>
      <c r="G16" s="1" t="s">
        <v>21</v>
      </c>
      <c r="K16" s="11" t="s">
        <v>301</v>
      </c>
    </row>
    <row r="17" spans="6:11" ht="21" x14ac:dyDescent="0.3">
      <c r="F17" s="7" t="s">
        <v>440</v>
      </c>
      <c r="G17" s="1" t="s">
        <v>441</v>
      </c>
      <c r="K17" s="11" t="s">
        <v>303</v>
      </c>
    </row>
    <row r="18" spans="6:11" ht="21" x14ac:dyDescent="0.3">
      <c r="F18" s="11" t="s">
        <v>290</v>
      </c>
      <c r="G18" s="1" t="s">
        <v>442</v>
      </c>
      <c r="K18" s="11" t="s">
        <v>439</v>
      </c>
    </row>
    <row r="19" spans="6:11" ht="21" x14ac:dyDescent="0.3">
      <c r="F19" s="7" t="s">
        <v>443</v>
      </c>
      <c r="G19" s="1" t="s">
        <v>444</v>
      </c>
      <c r="K19" s="11" t="s">
        <v>290</v>
      </c>
    </row>
    <row r="20" spans="6:11" ht="21" x14ac:dyDescent="0.3">
      <c r="F20" s="11" t="s">
        <v>445</v>
      </c>
      <c r="G20" s="1" t="s">
        <v>446</v>
      </c>
      <c r="K20" s="11" t="s">
        <v>445</v>
      </c>
    </row>
    <row r="21" spans="6:11" ht="21" x14ac:dyDescent="0.3">
      <c r="F21" s="7" t="s">
        <v>447</v>
      </c>
      <c r="G21" s="1" t="s">
        <v>21</v>
      </c>
      <c r="K21" s="11" t="s">
        <v>448</v>
      </c>
    </row>
    <row r="22" spans="6:11" ht="21" x14ac:dyDescent="0.3">
      <c r="F22" s="11" t="s">
        <v>448</v>
      </c>
      <c r="G22" s="1" t="s">
        <v>21</v>
      </c>
      <c r="K22" s="11" t="s">
        <v>449</v>
      </c>
    </row>
    <row r="23" spans="6:11" ht="21" x14ac:dyDescent="0.3">
      <c r="F23" s="11" t="s">
        <v>449</v>
      </c>
      <c r="G23" s="1" t="s">
        <v>21</v>
      </c>
      <c r="K23" s="11" t="s">
        <v>460</v>
      </c>
    </row>
    <row r="24" spans="6:11" ht="21" x14ac:dyDescent="0.3">
      <c r="F24" s="11" t="s">
        <v>450</v>
      </c>
      <c r="G24" s="1" t="s">
        <v>21</v>
      </c>
      <c r="K24" s="11" t="s">
        <v>451</v>
      </c>
    </row>
    <row r="25" spans="6:11" ht="21" x14ac:dyDescent="0.3">
      <c r="F25" s="11" t="s">
        <v>451</v>
      </c>
      <c r="G25" s="1" t="s">
        <v>21</v>
      </c>
      <c r="K25" s="11" t="s">
        <v>452</v>
      </c>
    </row>
    <row r="26" spans="6:11" ht="21" x14ac:dyDescent="0.3">
      <c r="F26" s="11" t="s">
        <v>452</v>
      </c>
      <c r="G26" s="1" t="s">
        <v>21</v>
      </c>
      <c r="K26" s="11" t="s">
        <v>453</v>
      </c>
    </row>
    <row r="27" spans="6:11" ht="21" x14ac:dyDescent="0.3">
      <c r="F27" s="11" t="s">
        <v>453</v>
      </c>
      <c r="G27" s="1" t="s">
        <v>21</v>
      </c>
      <c r="K27" s="11" t="s">
        <v>454</v>
      </c>
    </row>
    <row r="28" spans="6:11" ht="21" x14ac:dyDescent="0.3">
      <c r="F28" s="11" t="s">
        <v>454</v>
      </c>
      <c r="G28" s="1" t="s">
        <v>21</v>
      </c>
      <c r="K28" s="11" t="s">
        <v>455</v>
      </c>
    </row>
    <row r="29" spans="6:11" ht="21" x14ac:dyDescent="0.3">
      <c r="F29" s="11" t="s">
        <v>455</v>
      </c>
      <c r="G29" s="1" t="s">
        <v>21</v>
      </c>
      <c r="K29" s="11" t="s">
        <v>456</v>
      </c>
    </row>
    <row r="30" spans="6:11" ht="21" x14ac:dyDescent="0.3">
      <c r="F30" s="11" t="s">
        <v>456</v>
      </c>
      <c r="G30" s="1" t="s">
        <v>21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資産分析</vt:lpstr>
      <vt:lpstr>資産設計</vt:lpstr>
      <vt:lpstr>負債分析</vt:lpstr>
      <vt:lpstr>負債設計</vt:lpstr>
      <vt:lpstr>純資産分析</vt:lpstr>
      <vt:lpstr>純資産設計</vt:lpstr>
      <vt:lpstr>費用分析</vt:lpstr>
      <vt:lpstr>費用設計</vt:lpstr>
      <vt:lpstr>収益分析</vt:lpstr>
      <vt:lpstr>収益設計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2017-04-01T06:27:43Z</dcterms:created>
  <dcterms:modified xsi:type="dcterms:W3CDTF">2017-04-01T11:29:15Z</dcterms:modified>
</cp:coreProperties>
</file>