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ingangLi\Research\part_aware_all\part-aware-design-data-repo\cars\results\"/>
    </mc:Choice>
  </mc:AlternateContent>
  <xr:revisionPtr revIDLastSave="0" documentId="13_ncr:1_{0CC89C6E-4A82-4D27-B16E-F1E37668F9DC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autogluon_no_bagging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Y16" i="1" l="1"/>
  <c r="AC17" i="1"/>
  <c r="AB17" i="1"/>
  <c r="AA17" i="1"/>
  <c r="Z17" i="1"/>
  <c r="Y17" i="1"/>
  <c r="AC18" i="1"/>
  <c r="AC10" i="1"/>
  <c r="T94" i="1"/>
  <c r="U94" i="1"/>
  <c r="T95" i="1"/>
  <c r="U95" i="1"/>
  <c r="T96" i="1"/>
  <c r="U96" i="1"/>
  <c r="T97" i="1"/>
  <c r="U97" i="1"/>
  <c r="T98" i="1"/>
  <c r="U98" i="1"/>
  <c r="T99" i="1"/>
  <c r="U99" i="1" s="1"/>
  <c r="T100" i="1"/>
  <c r="U100" i="1"/>
  <c r="T101" i="1"/>
  <c r="U101" i="1" s="1"/>
  <c r="T102" i="1"/>
  <c r="U102" i="1"/>
  <c r="T103" i="1"/>
  <c r="U103" i="1"/>
  <c r="T104" i="1"/>
  <c r="U104" i="1"/>
  <c r="T105" i="1"/>
  <c r="U105" i="1"/>
  <c r="T106" i="1"/>
  <c r="U106" i="1"/>
  <c r="T107" i="1"/>
  <c r="U107" i="1" s="1"/>
  <c r="T108" i="1"/>
  <c r="U108" i="1"/>
  <c r="T109" i="1"/>
  <c r="U109" i="1" s="1"/>
  <c r="T110" i="1"/>
  <c r="U110" i="1"/>
  <c r="T111" i="1"/>
  <c r="U111" i="1"/>
  <c r="T112" i="1"/>
  <c r="U112" i="1"/>
  <c r="T113" i="1"/>
  <c r="U113" i="1"/>
  <c r="T114" i="1"/>
  <c r="U114" i="1"/>
  <c r="T115" i="1"/>
  <c r="U115" i="1" s="1"/>
  <c r="T116" i="1"/>
  <c r="U116" i="1"/>
  <c r="T117" i="1"/>
  <c r="U117" i="1" s="1"/>
  <c r="T118" i="1"/>
  <c r="U118" i="1"/>
  <c r="T119" i="1"/>
  <c r="U119" i="1"/>
  <c r="T120" i="1"/>
  <c r="U120" i="1"/>
  <c r="T121" i="1"/>
  <c r="U121" i="1"/>
  <c r="T122" i="1"/>
  <c r="U122" i="1"/>
  <c r="T123" i="1"/>
  <c r="U123" i="1" s="1"/>
  <c r="T124" i="1"/>
  <c r="U124" i="1"/>
  <c r="T125" i="1"/>
  <c r="U125" i="1" s="1"/>
  <c r="T126" i="1"/>
  <c r="U126" i="1"/>
  <c r="T127" i="1"/>
  <c r="U127" i="1"/>
  <c r="T128" i="1"/>
  <c r="U128" i="1"/>
  <c r="T129" i="1"/>
  <c r="U129" i="1"/>
  <c r="T130" i="1"/>
  <c r="U130" i="1"/>
  <c r="T131" i="1"/>
  <c r="U131" i="1" s="1"/>
  <c r="T132" i="1"/>
  <c r="U132" i="1"/>
  <c r="T133" i="1"/>
  <c r="U133" i="1" s="1"/>
  <c r="T134" i="1"/>
  <c r="U134" i="1"/>
  <c r="T135" i="1"/>
  <c r="U135" i="1"/>
  <c r="T136" i="1"/>
  <c r="U136" i="1"/>
  <c r="T137" i="1"/>
  <c r="U137" i="1"/>
  <c r="T138" i="1"/>
  <c r="U138" i="1"/>
  <c r="T139" i="1"/>
  <c r="U139" i="1" s="1"/>
  <c r="T140" i="1"/>
  <c r="U140" i="1"/>
  <c r="T141" i="1"/>
  <c r="U141" i="1" s="1"/>
  <c r="T142" i="1"/>
  <c r="U142" i="1"/>
  <c r="T143" i="1"/>
  <c r="U143" i="1"/>
  <c r="T144" i="1"/>
  <c r="U144" i="1"/>
  <c r="T145" i="1"/>
  <c r="U145" i="1"/>
  <c r="T146" i="1"/>
  <c r="U146" i="1"/>
  <c r="T147" i="1"/>
  <c r="U147" i="1" s="1"/>
  <c r="T148" i="1"/>
  <c r="U148" i="1" s="1"/>
  <c r="T149" i="1"/>
  <c r="U149" i="1" s="1"/>
  <c r="T150" i="1"/>
  <c r="U150" i="1" s="1"/>
  <c r="T151" i="1"/>
  <c r="U151" i="1"/>
  <c r="T152" i="1"/>
  <c r="U152" i="1"/>
  <c r="T153" i="1"/>
  <c r="U153" i="1"/>
  <c r="T154" i="1"/>
  <c r="U154" i="1"/>
  <c r="T155" i="1"/>
  <c r="U155" i="1" s="1"/>
  <c r="T156" i="1"/>
  <c r="U156" i="1" s="1"/>
  <c r="T157" i="1"/>
  <c r="U157" i="1" s="1"/>
  <c r="T158" i="1"/>
  <c r="U158" i="1"/>
  <c r="T159" i="1"/>
  <c r="U159" i="1"/>
  <c r="T160" i="1"/>
  <c r="U160" i="1"/>
  <c r="T161" i="1"/>
  <c r="U161" i="1"/>
  <c r="T162" i="1"/>
  <c r="U162" i="1"/>
  <c r="T163" i="1"/>
  <c r="U163" i="1" s="1"/>
  <c r="T164" i="1"/>
  <c r="U164" i="1" s="1"/>
  <c r="T165" i="1"/>
  <c r="U165" i="1" s="1"/>
  <c r="T166" i="1"/>
  <c r="U166" i="1"/>
  <c r="T167" i="1"/>
  <c r="U167" i="1"/>
  <c r="T168" i="1"/>
  <c r="U168" i="1"/>
  <c r="T169" i="1"/>
  <c r="U169" i="1"/>
  <c r="T170" i="1"/>
  <c r="U170" i="1"/>
  <c r="T171" i="1"/>
  <c r="U171" i="1" s="1"/>
  <c r="T172" i="1"/>
  <c r="U172" i="1" s="1"/>
  <c r="T173" i="1"/>
  <c r="U173" i="1" s="1"/>
  <c r="T174" i="1"/>
  <c r="U174" i="1" s="1"/>
  <c r="T175" i="1"/>
  <c r="U175" i="1"/>
  <c r="T176" i="1"/>
  <c r="U176" i="1"/>
  <c r="T177" i="1"/>
  <c r="U177" i="1"/>
  <c r="T178" i="1"/>
  <c r="U178" i="1"/>
  <c r="T179" i="1"/>
  <c r="U179" i="1" s="1"/>
  <c r="T180" i="1"/>
  <c r="U180" i="1" s="1"/>
  <c r="T181" i="1"/>
  <c r="U181" i="1" s="1"/>
  <c r="T182" i="1"/>
  <c r="U182" i="1" s="1"/>
  <c r="T183" i="1"/>
  <c r="U183" i="1"/>
  <c r="T184" i="1"/>
  <c r="U184" i="1"/>
  <c r="T185" i="1"/>
  <c r="U185" i="1"/>
  <c r="T186" i="1"/>
  <c r="U186" i="1"/>
  <c r="T187" i="1"/>
  <c r="U187" i="1" s="1"/>
  <c r="T188" i="1"/>
  <c r="U188" i="1" s="1"/>
  <c r="T189" i="1"/>
  <c r="U189" i="1" s="1"/>
  <c r="T190" i="1"/>
  <c r="U190" i="1" s="1"/>
  <c r="T191" i="1"/>
  <c r="U191" i="1"/>
  <c r="T192" i="1"/>
  <c r="U192" i="1"/>
  <c r="T193" i="1"/>
  <c r="U193" i="1"/>
  <c r="T194" i="1"/>
  <c r="U194" i="1"/>
  <c r="T195" i="1"/>
  <c r="U195" i="1" s="1"/>
  <c r="T196" i="1"/>
  <c r="U196" i="1" s="1"/>
  <c r="T197" i="1"/>
  <c r="U197" i="1" s="1"/>
  <c r="T198" i="1"/>
  <c r="U198" i="1" s="1"/>
  <c r="T199" i="1"/>
  <c r="U199" i="1"/>
  <c r="T200" i="1"/>
  <c r="U200" i="1"/>
  <c r="T201" i="1"/>
  <c r="U201" i="1"/>
  <c r="T202" i="1"/>
  <c r="U202" i="1"/>
  <c r="T203" i="1"/>
  <c r="U203" i="1" s="1"/>
  <c r="T204" i="1"/>
  <c r="U204" i="1" s="1"/>
  <c r="T205" i="1"/>
  <c r="U205" i="1" s="1"/>
  <c r="T206" i="1"/>
  <c r="U206" i="1" s="1"/>
  <c r="T207" i="1"/>
  <c r="U207" i="1"/>
  <c r="T208" i="1"/>
  <c r="U208" i="1"/>
  <c r="T209" i="1"/>
  <c r="U209" i="1"/>
  <c r="T210" i="1"/>
  <c r="U210" i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/>
  <c r="T217" i="1"/>
  <c r="U217" i="1"/>
  <c r="T218" i="1"/>
  <c r="U218" i="1"/>
  <c r="T219" i="1"/>
  <c r="U219" i="1" s="1"/>
  <c r="T220" i="1"/>
  <c r="U220" i="1" s="1"/>
  <c r="T221" i="1"/>
  <c r="U221" i="1" s="1"/>
  <c r="T222" i="1"/>
  <c r="U222" i="1" s="1"/>
  <c r="T223" i="1"/>
  <c r="U223" i="1"/>
  <c r="T224" i="1"/>
  <c r="U224" i="1"/>
  <c r="T225" i="1"/>
  <c r="U225" i="1"/>
  <c r="T226" i="1"/>
  <c r="U226" i="1"/>
  <c r="T227" i="1"/>
  <c r="U227" i="1" s="1"/>
  <c r="T228" i="1"/>
  <c r="U228" i="1" s="1"/>
  <c r="T229" i="1"/>
  <c r="U229" i="1" s="1"/>
  <c r="T230" i="1"/>
  <c r="U230" i="1" s="1"/>
  <c r="T231" i="1"/>
  <c r="U231" i="1"/>
  <c r="T232" i="1"/>
  <c r="U232" i="1"/>
  <c r="T233" i="1"/>
  <c r="U233" i="1"/>
  <c r="T234" i="1"/>
  <c r="U234" i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/>
  <c r="T241" i="1"/>
  <c r="U241" i="1"/>
  <c r="T242" i="1"/>
  <c r="U242" i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/>
  <c r="T249" i="1"/>
  <c r="U249" i="1"/>
  <c r="T250" i="1"/>
  <c r="U250" i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/>
  <c r="T257" i="1"/>
  <c r="U257" i="1"/>
  <c r="T258" i="1"/>
  <c r="U258" i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/>
  <c r="T265" i="1"/>
  <c r="U265" i="1"/>
  <c r="T266" i="1"/>
  <c r="U266" i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/>
  <c r="T273" i="1"/>
  <c r="U273" i="1"/>
  <c r="T274" i="1"/>
  <c r="U274" i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/>
  <c r="T281" i="1"/>
  <c r="U281" i="1"/>
  <c r="T282" i="1"/>
  <c r="U282" i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/>
  <c r="T289" i="1"/>
  <c r="U289" i="1"/>
  <c r="T290" i="1"/>
  <c r="U290" i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/>
  <c r="T297" i="1"/>
  <c r="U297" i="1"/>
  <c r="T298" i="1"/>
  <c r="U298" i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/>
  <c r="T305" i="1"/>
  <c r="U305" i="1"/>
  <c r="T306" i="1"/>
  <c r="U306" i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/>
  <c r="T313" i="1"/>
  <c r="U313" i="1"/>
  <c r="T314" i="1"/>
  <c r="U314" i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/>
  <c r="T321" i="1"/>
  <c r="U321" i="1"/>
  <c r="T322" i="1"/>
  <c r="U322" i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/>
  <c r="T329" i="1"/>
  <c r="U329" i="1"/>
  <c r="T330" i="1"/>
  <c r="U330" i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/>
  <c r="T337" i="1"/>
  <c r="U337" i="1"/>
  <c r="T338" i="1"/>
  <c r="U338" i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/>
  <c r="T345" i="1"/>
  <c r="U345" i="1"/>
  <c r="T346" i="1"/>
  <c r="U346" i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/>
  <c r="T353" i="1"/>
  <c r="U353" i="1"/>
  <c r="T354" i="1"/>
  <c r="U354" i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/>
  <c r="T361" i="1"/>
  <c r="U361" i="1"/>
  <c r="T362" i="1"/>
  <c r="U362" i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/>
  <c r="T369" i="1"/>
  <c r="U369" i="1"/>
  <c r="T370" i="1"/>
  <c r="U370" i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/>
  <c r="T377" i="1"/>
  <c r="U377" i="1"/>
  <c r="T378" i="1"/>
  <c r="U378" i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/>
  <c r="T385" i="1"/>
  <c r="U385" i="1"/>
  <c r="T386" i="1"/>
  <c r="U386" i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/>
  <c r="T393" i="1"/>
  <c r="U393" i="1"/>
  <c r="T394" i="1"/>
  <c r="U394" i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/>
  <c r="T401" i="1"/>
  <c r="U401" i="1"/>
  <c r="T402" i="1"/>
  <c r="U402" i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/>
  <c r="T409" i="1"/>
  <c r="U409" i="1"/>
  <c r="T410" i="1"/>
  <c r="U410" i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/>
  <c r="T417" i="1"/>
  <c r="U417" i="1"/>
  <c r="T418" i="1"/>
  <c r="U418" i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/>
  <c r="T425" i="1"/>
  <c r="U425" i="1"/>
  <c r="T426" i="1"/>
  <c r="U426" i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/>
  <c r="T433" i="1"/>
  <c r="U433" i="1"/>
  <c r="T434" i="1"/>
  <c r="U434" i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/>
  <c r="T441" i="1"/>
  <c r="U441" i="1"/>
  <c r="T442" i="1"/>
  <c r="U442" i="1"/>
  <c r="T443" i="1"/>
  <c r="U443" i="1" s="1"/>
  <c r="T444" i="1"/>
  <c r="U444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3" i="1"/>
  <c r="AB18" i="1"/>
  <c r="AB10" i="1"/>
  <c r="Q4" i="1"/>
  <c r="R4" i="1"/>
  <c r="Q5" i="1"/>
  <c r="R5" i="1"/>
  <c r="Q6" i="1"/>
  <c r="R6" i="1"/>
  <c r="Q7" i="1"/>
  <c r="R7" i="1" s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 s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 s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 s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 s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 s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 s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 s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 s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 s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 s="1"/>
  <c r="Q88" i="1"/>
  <c r="R88" i="1"/>
  <c r="Q89" i="1"/>
  <c r="R89" i="1"/>
  <c r="Q90" i="1"/>
  <c r="R90" i="1"/>
  <c r="Q94" i="1"/>
  <c r="R94" i="1"/>
  <c r="Q95" i="1"/>
  <c r="R95" i="1" s="1"/>
  <c r="Q96" i="1"/>
  <c r="R96" i="1"/>
  <c r="Q97" i="1"/>
  <c r="R97" i="1"/>
  <c r="Q98" i="1"/>
  <c r="R98" i="1"/>
  <c r="Q99" i="1"/>
  <c r="R99" i="1"/>
  <c r="Q100" i="1"/>
  <c r="R100" i="1" s="1"/>
  <c r="Q101" i="1"/>
  <c r="R101" i="1"/>
  <c r="Q102" i="1"/>
  <c r="R102" i="1"/>
  <c r="Q103" i="1"/>
  <c r="R103" i="1" s="1"/>
  <c r="Q104" i="1"/>
  <c r="R104" i="1"/>
  <c r="Q105" i="1"/>
  <c r="R105" i="1"/>
  <c r="Q106" i="1"/>
  <c r="R106" i="1"/>
  <c r="Q107" i="1"/>
  <c r="R107" i="1"/>
  <c r="Q108" i="1"/>
  <c r="R108" i="1" s="1"/>
  <c r="Q109" i="1"/>
  <c r="R109" i="1"/>
  <c r="Q110" i="1"/>
  <c r="R110" i="1"/>
  <c r="Q111" i="1"/>
  <c r="R111" i="1" s="1"/>
  <c r="Q112" i="1"/>
  <c r="R112" i="1"/>
  <c r="Q113" i="1"/>
  <c r="R113" i="1"/>
  <c r="Q114" i="1"/>
  <c r="R114" i="1"/>
  <c r="Q115" i="1"/>
  <c r="R115" i="1"/>
  <c r="Q116" i="1"/>
  <c r="R116" i="1" s="1"/>
  <c r="Q117" i="1"/>
  <c r="R117" i="1"/>
  <c r="Q118" i="1"/>
  <c r="R118" i="1"/>
  <c r="Q119" i="1"/>
  <c r="R119" i="1" s="1"/>
  <c r="Q120" i="1"/>
  <c r="R120" i="1"/>
  <c r="Q121" i="1"/>
  <c r="R121" i="1"/>
  <c r="Q122" i="1"/>
  <c r="R122" i="1"/>
  <c r="Q123" i="1"/>
  <c r="R123" i="1"/>
  <c r="Q124" i="1"/>
  <c r="R124" i="1" s="1"/>
  <c r="Q125" i="1"/>
  <c r="R125" i="1"/>
  <c r="Q126" i="1"/>
  <c r="R126" i="1"/>
  <c r="Q127" i="1"/>
  <c r="R127" i="1" s="1"/>
  <c r="Q128" i="1"/>
  <c r="R128" i="1"/>
  <c r="Q129" i="1"/>
  <c r="R129" i="1"/>
  <c r="Q130" i="1"/>
  <c r="R130" i="1"/>
  <c r="Q131" i="1"/>
  <c r="R131" i="1"/>
  <c r="Q132" i="1"/>
  <c r="R132" i="1" s="1"/>
  <c r="Q133" i="1"/>
  <c r="R133" i="1"/>
  <c r="Q134" i="1"/>
  <c r="R134" i="1"/>
  <c r="Q135" i="1"/>
  <c r="R135" i="1" s="1"/>
  <c r="Q136" i="1"/>
  <c r="R136" i="1"/>
  <c r="Q137" i="1"/>
  <c r="R137" i="1"/>
  <c r="Q138" i="1"/>
  <c r="R138" i="1"/>
  <c r="Q139" i="1"/>
  <c r="R139" i="1"/>
  <c r="Q140" i="1"/>
  <c r="R140" i="1" s="1"/>
  <c r="Q141" i="1"/>
  <c r="R141" i="1"/>
  <c r="Q142" i="1"/>
  <c r="R142" i="1"/>
  <c r="Q143" i="1"/>
  <c r="R143" i="1" s="1"/>
  <c r="Q144" i="1"/>
  <c r="R144" i="1"/>
  <c r="Q145" i="1"/>
  <c r="R145" i="1"/>
  <c r="Q146" i="1"/>
  <c r="R146" i="1"/>
  <c r="Q147" i="1"/>
  <c r="R147" i="1"/>
  <c r="Q148" i="1"/>
  <c r="R148" i="1" s="1"/>
  <c r="Q149" i="1"/>
  <c r="R149" i="1"/>
  <c r="Q150" i="1"/>
  <c r="R150" i="1"/>
  <c r="Q151" i="1"/>
  <c r="R151" i="1" s="1"/>
  <c r="Q152" i="1"/>
  <c r="R152" i="1"/>
  <c r="Q153" i="1"/>
  <c r="R153" i="1"/>
  <c r="Q154" i="1"/>
  <c r="R154" i="1"/>
  <c r="Q155" i="1"/>
  <c r="R155" i="1"/>
  <c r="Q156" i="1"/>
  <c r="R156" i="1" s="1"/>
  <c r="Q157" i="1"/>
  <c r="R157" i="1"/>
  <c r="Q158" i="1"/>
  <c r="R158" i="1"/>
  <c r="Q159" i="1"/>
  <c r="R159" i="1" s="1"/>
  <c r="Q160" i="1"/>
  <c r="R160" i="1"/>
  <c r="Q161" i="1"/>
  <c r="R161" i="1"/>
  <c r="Q162" i="1"/>
  <c r="R162" i="1"/>
  <c r="Q163" i="1"/>
  <c r="R163" i="1"/>
  <c r="Q164" i="1"/>
  <c r="R164" i="1" s="1"/>
  <c r="Q165" i="1"/>
  <c r="R165" i="1"/>
  <c r="Q166" i="1"/>
  <c r="R166" i="1"/>
  <c r="Q167" i="1"/>
  <c r="R167" i="1" s="1"/>
  <c r="Q168" i="1"/>
  <c r="R168" i="1"/>
  <c r="Q169" i="1"/>
  <c r="R169" i="1"/>
  <c r="Q170" i="1"/>
  <c r="R170" i="1"/>
  <c r="Q171" i="1"/>
  <c r="R171" i="1"/>
  <c r="Q172" i="1"/>
  <c r="R172" i="1" s="1"/>
  <c r="Q173" i="1"/>
  <c r="R173" i="1"/>
  <c r="Q174" i="1"/>
  <c r="R174" i="1"/>
  <c r="Q175" i="1"/>
  <c r="R175" i="1" s="1"/>
  <c r="Q176" i="1"/>
  <c r="R176" i="1"/>
  <c r="Q177" i="1"/>
  <c r="R177" i="1"/>
  <c r="Q178" i="1"/>
  <c r="R178" i="1" s="1"/>
  <c r="Q179" i="1"/>
  <c r="R179" i="1"/>
  <c r="Q180" i="1"/>
  <c r="R180" i="1" s="1"/>
  <c r="Q181" i="1"/>
  <c r="R181" i="1"/>
  <c r="Q182" i="1"/>
  <c r="R182" i="1"/>
  <c r="Q183" i="1"/>
  <c r="R183" i="1" s="1"/>
  <c r="Q184" i="1"/>
  <c r="R184" i="1"/>
  <c r="Q185" i="1"/>
  <c r="R185" i="1"/>
  <c r="Q186" i="1"/>
  <c r="R186" i="1"/>
  <c r="Q187" i="1"/>
  <c r="R187" i="1"/>
  <c r="Q188" i="1"/>
  <c r="R188" i="1" s="1"/>
  <c r="Q189" i="1"/>
  <c r="R189" i="1"/>
  <c r="Q190" i="1"/>
  <c r="R190" i="1"/>
  <c r="Q191" i="1"/>
  <c r="R191" i="1" s="1"/>
  <c r="Q192" i="1"/>
  <c r="R192" i="1"/>
  <c r="Q193" i="1"/>
  <c r="R193" i="1"/>
  <c r="Q194" i="1"/>
  <c r="R194" i="1"/>
  <c r="Q195" i="1"/>
  <c r="R195" i="1"/>
  <c r="Q196" i="1"/>
  <c r="R196" i="1" s="1"/>
  <c r="Q197" i="1"/>
  <c r="R197" i="1"/>
  <c r="Q198" i="1"/>
  <c r="R198" i="1"/>
  <c r="Q199" i="1"/>
  <c r="R199" i="1" s="1"/>
  <c r="Q200" i="1"/>
  <c r="R200" i="1"/>
  <c r="Q201" i="1"/>
  <c r="R201" i="1"/>
  <c r="Q202" i="1"/>
  <c r="R202" i="1"/>
  <c r="Q203" i="1"/>
  <c r="R203" i="1"/>
  <c r="Q204" i="1"/>
  <c r="R204" i="1" s="1"/>
  <c r="Q205" i="1"/>
  <c r="R205" i="1"/>
  <c r="Q206" i="1"/>
  <c r="R206" i="1"/>
  <c r="Q207" i="1"/>
  <c r="R207" i="1" s="1"/>
  <c r="Q208" i="1"/>
  <c r="R208" i="1"/>
  <c r="Q209" i="1"/>
  <c r="R209" i="1"/>
  <c r="Q210" i="1"/>
  <c r="R210" i="1"/>
  <c r="Q211" i="1"/>
  <c r="R211" i="1"/>
  <c r="Q212" i="1"/>
  <c r="R212" i="1" s="1"/>
  <c r="Q213" i="1"/>
  <c r="R213" i="1"/>
  <c r="Q214" i="1"/>
  <c r="R214" i="1"/>
  <c r="Q215" i="1"/>
  <c r="R215" i="1" s="1"/>
  <c r="Q216" i="1"/>
  <c r="R216" i="1"/>
  <c r="Q217" i="1"/>
  <c r="R217" i="1"/>
  <c r="Q218" i="1"/>
  <c r="R218" i="1"/>
  <c r="Q219" i="1"/>
  <c r="R219" i="1"/>
  <c r="Q220" i="1"/>
  <c r="R220" i="1" s="1"/>
  <c r="Q221" i="1"/>
  <c r="R221" i="1"/>
  <c r="Q222" i="1"/>
  <c r="R222" i="1"/>
  <c r="Q223" i="1"/>
  <c r="R223" i="1" s="1"/>
  <c r="Q224" i="1"/>
  <c r="R224" i="1"/>
  <c r="Q225" i="1"/>
  <c r="R225" i="1"/>
  <c r="Q226" i="1"/>
  <c r="R226" i="1"/>
  <c r="Q227" i="1"/>
  <c r="R227" i="1"/>
  <c r="Q228" i="1"/>
  <c r="R228" i="1" s="1"/>
  <c r="Q229" i="1"/>
  <c r="R229" i="1"/>
  <c r="Q230" i="1"/>
  <c r="R230" i="1"/>
  <c r="Q231" i="1"/>
  <c r="R231" i="1" s="1"/>
  <c r="Q232" i="1"/>
  <c r="R232" i="1"/>
  <c r="Q233" i="1"/>
  <c r="R233" i="1"/>
  <c r="Q234" i="1"/>
  <c r="R234" i="1"/>
  <c r="Q235" i="1"/>
  <c r="R235" i="1"/>
  <c r="Q236" i="1"/>
  <c r="R236" i="1" s="1"/>
  <c r="Q237" i="1"/>
  <c r="R237" i="1"/>
  <c r="Q238" i="1"/>
  <c r="R238" i="1"/>
  <c r="Q239" i="1"/>
  <c r="R239" i="1" s="1"/>
  <c r="Q240" i="1"/>
  <c r="R240" i="1"/>
  <c r="Q241" i="1"/>
  <c r="R241" i="1"/>
  <c r="Q242" i="1"/>
  <c r="R242" i="1"/>
  <c r="Q243" i="1"/>
  <c r="R243" i="1"/>
  <c r="Q244" i="1"/>
  <c r="R244" i="1" s="1"/>
  <c r="Q245" i="1"/>
  <c r="R245" i="1"/>
  <c r="Q246" i="1"/>
  <c r="R246" i="1"/>
  <c r="Q247" i="1"/>
  <c r="R247" i="1" s="1"/>
  <c r="Q248" i="1"/>
  <c r="R248" i="1"/>
  <c r="Q249" i="1"/>
  <c r="R249" i="1"/>
  <c r="Q250" i="1"/>
  <c r="R250" i="1"/>
  <c r="Q251" i="1"/>
  <c r="R251" i="1"/>
  <c r="Q252" i="1"/>
  <c r="R252" i="1" s="1"/>
  <c r="Q253" i="1"/>
  <c r="R253" i="1"/>
  <c r="Q254" i="1"/>
  <c r="R254" i="1"/>
  <c r="Q255" i="1"/>
  <c r="R255" i="1" s="1"/>
  <c r="Q256" i="1"/>
  <c r="R256" i="1"/>
  <c r="Q257" i="1"/>
  <c r="R257" i="1"/>
  <c r="Q258" i="1"/>
  <c r="R258" i="1"/>
  <c r="Q259" i="1"/>
  <c r="R259" i="1"/>
  <c r="Q260" i="1"/>
  <c r="R260" i="1" s="1"/>
  <c r="Q261" i="1"/>
  <c r="R261" i="1"/>
  <c r="Q262" i="1"/>
  <c r="R262" i="1"/>
  <c r="Q263" i="1"/>
  <c r="R263" i="1" s="1"/>
  <c r="Q264" i="1"/>
  <c r="R264" i="1"/>
  <c r="Q265" i="1"/>
  <c r="R265" i="1"/>
  <c r="Q266" i="1"/>
  <c r="R266" i="1"/>
  <c r="Q267" i="1"/>
  <c r="R267" i="1"/>
  <c r="Q268" i="1"/>
  <c r="R268" i="1" s="1"/>
  <c r="Q269" i="1"/>
  <c r="R269" i="1"/>
  <c r="Q270" i="1"/>
  <c r="R270" i="1"/>
  <c r="Q271" i="1"/>
  <c r="R271" i="1" s="1"/>
  <c r="Q272" i="1"/>
  <c r="R272" i="1"/>
  <c r="Q273" i="1"/>
  <c r="R273" i="1"/>
  <c r="Q274" i="1"/>
  <c r="R274" i="1"/>
  <c r="Q275" i="1"/>
  <c r="R275" i="1"/>
  <c r="Q276" i="1"/>
  <c r="R276" i="1" s="1"/>
  <c r="Q277" i="1"/>
  <c r="R277" i="1"/>
  <c r="Q278" i="1"/>
  <c r="R278" i="1" s="1"/>
  <c r="Q279" i="1"/>
  <c r="R279" i="1" s="1"/>
  <c r="Q280" i="1"/>
  <c r="R280" i="1"/>
  <c r="Q281" i="1"/>
  <c r="R281" i="1"/>
  <c r="Q282" i="1"/>
  <c r="R282" i="1" s="1"/>
  <c r="Q283" i="1"/>
  <c r="R283" i="1"/>
  <c r="Q284" i="1"/>
  <c r="R284" i="1" s="1"/>
  <c r="Q285" i="1"/>
  <c r="R285" i="1"/>
  <c r="Q286" i="1"/>
  <c r="R286" i="1"/>
  <c r="Q287" i="1"/>
  <c r="R287" i="1" s="1"/>
  <c r="Q288" i="1"/>
  <c r="R288" i="1"/>
  <c r="Q289" i="1"/>
  <c r="R289" i="1"/>
  <c r="Q290" i="1"/>
  <c r="R290" i="1" s="1"/>
  <c r="Q291" i="1"/>
  <c r="R291" i="1"/>
  <c r="Q292" i="1"/>
  <c r="R292" i="1" s="1"/>
  <c r="Q293" i="1"/>
  <c r="R293" i="1"/>
  <c r="Q294" i="1"/>
  <c r="R294" i="1"/>
  <c r="Q295" i="1"/>
  <c r="R295" i="1" s="1"/>
  <c r="Q296" i="1"/>
  <c r="R296" i="1"/>
  <c r="Q297" i="1"/>
  <c r="R297" i="1"/>
  <c r="Q298" i="1"/>
  <c r="R298" i="1" s="1"/>
  <c r="Q299" i="1"/>
  <c r="R299" i="1"/>
  <c r="Q300" i="1"/>
  <c r="R300" i="1" s="1"/>
  <c r="Q301" i="1"/>
  <c r="R301" i="1"/>
  <c r="Q302" i="1"/>
  <c r="R302" i="1"/>
  <c r="Q303" i="1"/>
  <c r="R303" i="1" s="1"/>
  <c r="Q304" i="1"/>
  <c r="R304" i="1"/>
  <c r="Q305" i="1"/>
  <c r="R305" i="1"/>
  <c r="Q306" i="1"/>
  <c r="R306" i="1" s="1"/>
  <c r="Q307" i="1"/>
  <c r="R307" i="1"/>
  <c r="Q308" i="1"/>
  <c r="R308" i="1" s="1"/>
  <c r="Q309" i="1"/>
  <c r="R309" i="1"/>
  <c r="Q310" i="1"/>
  <c r="R310" i="1"/>
  <c r="Q311" i="1"/>
  <c r="R311" i="1" s="1"/>
  <c r="Q312" i="1"/>
  <c r="R312" i="1"/>
  <c r="Q313" i="1"/>
  <c r="R313" i="1"/>
  <c r="Q314" i="1"/>
  <c r="R314" i="1" s="1"/>
  <c r="Q315" i="1"/>
  <c r="R315" i="1"/>
  <c r="Q316" i="1"/>
  <c r="R316" i="1" s="1"/>
  <c r="Q317" i="1"/>
  <c r="R317" i="1"/>
  <c r="Q318" i="1"/>
  <c r="R318" i="1"/>
  <c r="Q319" i="1"/>
  <c r="R319" i="1" s="1"/>
  <c r="Q320" i="1"/>
  <c r="R320" i="1"/>
  <c r="Q321" i="1"/>
  <c r="R321" i="1"/>
  <c r="Q322" i="1"/>
  <c r="R322" i="1" s="1"/>
  <c r="Q323" i="1"/>
  <c r="R323" i="1"/>
  <c r="Q324" i="1"/>
  <c r="R324" i="1" s="1"/>
  <c r="Q325" i="1"/>
  <c r="R325" i="1"/>
  <c r="Q326" i="1"/>
  <c r="R326" i="1"/>
  <c r="Q327" i="1"/>
  <c r="R327" i="1" s="1"/>
  <c r="Q328" i="1"/>
  <c r="R328" i="1"/>
  <c r="Q329" i="1"/>
  <c r="R329" i="1"/>
  <c r="Q330" i="1"/>
  <c r="R330" i="1" s="1"/>
  <c r="Q331" i="1"/>
  <c r="R331" i="1"/>
  <c r="Q332" i="1"/>
  <c r="R332" i="1" s="1"/>
  <c r="Q333" i="1"/>
  <c r="R333" i="1"/>
  <c r="Q334" i="1"/>
  <c r="R334" i="1"/>
  <c r="Q335" i="1"/>
  <c r="R335" i="1" s="1"/>
  <c r="Q336" i="1"/>
  <c r="R336" i="1"/>
  <c r="Q337" i="1"/>
  <c r="R337" i="1"/>
  <c r="Q338" i="1"/>
  <c r="R338" i="1" s="1"/>
  <c r="Q339" i="1"/>
  <c r="R339" i="1"/>
  <c r="Q340" i="1"/>
  <c r="R340" i="1" s="1"/>
  <c r="Q341" i="1"/>
  <c r="R341" i="1"/>
  <c r="Q342" i="1"/>
  <c r="R342" i="1"/>
  <c r="Q343" i="1"/>
  <c r="R343" i="1" s="1"/>
  <c r="Q344" i="1"/>
  <c r="R344" i="1"/>
  <c r="Q345" i="1"/>
  <c r="R345" i="1"/>
  <c r="Q346" i="1"/>
  <c r="R346" i="1" s="1"/>
  <c r="Q347" i="1"/>
  <c r="R347" i="1"/>
  <c r="Q348" i="1"/>
  <c r="R348" i="1" s="1"/>
  <c r="Q349" i="1"/>
  <c r="R349" i="1"/>
  <c r="Q350" i="1"/>
  <c r="R350" i="1"/>
  <c r="Q351" i="1"/>
  <c r="R351" i="1" s="1"/>
  <c r="Q352" i="1"/>
  <c r="R352" i="1"/>
  <c r="Q353" i="1"/>
  <c r="R353" i="1"/>
  <c r="Q354" i="1"/>
  <c r="R354" i="1" s="1"/>
  <c r="Q355" i="1"/>
  <c r="R355" i="1"/>
  <c r="Q356" i="1"/>
  <c r="R356" i="1" s="1"/>
  <c r="Q357" i="1"/>
  <c r="R357" i="1"/>
  <c r="Q358" i="1"/>
  <c r="R358" i="1"/>
  <c r="Q359" i="1"/>
  <c r="R359" i="1" s="1"/>
  <c r="Q360" i="1"/>
  <c r="R360" i="1"/>
  <c r="Q361" i="1"/>
  <c r="R361" i="1"/>
  <c r="Q362" i="1"/>
  <c r="R362" i="1" s="1"/>
  <c r="Q363" i="1"/>
  <c r="R363" i="1"/>
  <c r="Q364" i="1"/>
  <c r="R364" i="1" s="1"/>
  <c r="Q365" i="1"/>
  <c r="R365" i="1"/>
  <c r="Q366" i="1"/>
  <c r="R366" i="1"/>
  <c r="Q367" i="1"/>
  <c r="R367" i="1" s="1"/>
  <c r="Q368" i="1"/>
  <c r="R368" i="1"/>
  <c r="Q369" i="1"/>
  <c r="R369" i="1"/>
  <c r="Q370" i="1"/>
  <c r="R370" i="1" s="1"/>
  <c r="Q371" i="1"/>
  <c r="R371" i="1"/>
  <c r="Q372" i="1"/>
  <c r="R372" i="1" s="1"/>
  <c r="Q373" i="1"/>
  <c r="R373" i="1"/>
  <c r="Q374" i="1"/>
  <c r="R374" i="1"/>
  <c r="Q375" i="1"/>
  <c r="R375" i="1" s="1"/>
  <c r="Q376" i="1"/>
  <c r="R376" i="1"/>
  <c r="Q377" i="1"/>
  <c r="R377" i="1"/>
  <c r="Q378" i="1"/>
  <c r="R378" i="1" s="1"/>
  <c r="Q379" i="1"/>
  <c r="R379" i="1"/>
  <c r="Q380" i="1"/>
  <c r="R380" i="1" s="1"/>
  <c r="Q381" i="1"/>
  <c r="R381" i="1"/>
  <c r="Q382" i="1"/>
  <c r="R382" i="1"/>
  <c r="Q383" i="1"/>
  <c r="R383" i="1" s="1"/>
  <c r="Q384" i="1"/>
  <c r="R384" i="1"/>
  <c r="Q385" i="1"/>
  <c r="R385" i="1"/>
  <c r="Q386" i="1"/>
  <c r="R386" i="1" s="1"/>
  <c r="Q387" i="1"/>
  <c r="R387" i="1"/>
  <c r="Q388" i="1"/>
  <c r="R388" i="1"/>
  <c r="Q389" i="1"/>
  <c r="R389" i="1"/>
  <c r="Q390" i="1"/>
  <c r="R390" i="1" s="1"/>
  <c r="Q391" i="1"/>
  <c r="R391" i="1" s="1"/>
  <c r="Q392" i="1"/>
  <c r="R392" i="1" s="1"/>
  <c r="Q393" i="1"/>
  <c r="R393" i="1"/>
  <c r="Q394" i="1"/>
  <c r="R394" i="1" s="1"/>
  <c r="Q395" i="1"/>
  <c r="R395" i="1"/>
  <c r="Q396" i="1"/>
  <c r="R396" i="1" s="1"/>
  <c r="Q397" i="1"/>
  <c r="R397" i="1"/>
  <c r="Q398" i="1"/>
  <c r="R398" i="1" s="1"/>
  <c r="Q399" i="1"/>
  <c r="R399" i="1" s="1"/>
  <c r="Q400" i="1"/>
  <c r="R400" i="1"/>
  <c r="Q401" i="1"/>
  <c r="R401" i="1"/>
  <c r="Q402" i="1"/>
  <c r="R402" i="1" s="1"/>
  <c r="Q403" i="1"/>
  <c r="R403" i="1"/>
  <c r="Q404" i="1"/>
  <c r="R404" i="1" s="1"/>
  <c r="Q405" i="1"/>
  <c r="R405" i="1"/>
  <c r="Q406" i="1"/>
  <c r="R406" i="1" s="1"/>
  <c r="Q407" i="1"/>
  <c r="R407" i="1" s="1"/>
  <c r="Q408" i="1"/>
  <c r="R408" i="1"/>
  <c r="Q409" i="1"/>
  <c r="R409" i="1"/>
  <c r="Q410" i="1"/>
  <c r="R410" i="1" s="1"/>
  <c r="Q411" i="1"/>
  <c r="R411" i="1"/>
  <c r="Q412" i="1"/>
  <c r="R412" i="1" s="1"/>
  <c r="Q413" i="1"/>
  <c r="R413" i="1"/>
  <c r="Q414" i="1"/>
  <c r="R414" i="1" s="1"/>
  <c r="Q415" i="1"/>
  <c r="R415" i="1" s="1"/>
  <c r="Q416" i="1"/>
  <c r="R416" i="1"/>
  <c r="Q417" i="1"/>
  <c r="R417" i="1"/>
  <c r="Q418" i="1"/>
  <c r="R418" i="1" s="1"/>
  <c r="Q419" i="1"/>
  <c r="R419" i="1"/>
  <c r="Q420" i="1"/>
  <c r="R420" i="1" s="1"/>
  <c r="Q421" i="1"/>
  <c r="R421" i="1"/>
  <c r="Q422" i="1"/>
  <c r="R422" i="1" s="1"/>
  <c r="Q423" i="1"/>
  <c r="R423" i="1" s="1"/>
  <c r="Q424" i="1"/>
  <c r="R424" i="1"/>
  <c r="Q425" i="1"/>
  <c r="R425" i="1"/>
  <c r="Q426" i="1"/>
  <c r="R426" i="1" s="1"/>
  <c r="Q427" i="1"/>
  <c r="R427" i="1"/>
  <c r="Q428" i="1"/>
  <c r="R428" i="1" s="1"/>
  <c r="Q429" i="1"/>
  <c r="R429" i="1"/>
  <c r="Q430" i="1"/>
  <c r="R430" i="1" s="1"/>
  <c r="Q431" i="1"/>
  <c r="R431" i="1" s="1"/>
  <c r="Q432" i="1"/>
  <c r="R432" i="1"/>
  <c r="Q433" i="1"/>
  <c r="R433" i="1"/>
  <c r="Q434" i="1"/>
  <c r="R434" i="1" s="1"/>
  <c r="Q435" i="1"/>
  <c r="R435" i="1"/>
  <c r="Q436" i="1"/>
  <c r="R436" i="1" s="1"/>
  <c r="Q437" i="1"/>
  <c r="R437" i="1"/>
  <c r="Q438" i="1"/>
  <c r="R438" i="1" s="1"/>
  <c r="Q439" i="1"/>
  <c r="R439" i="1" s="1"/>
  <c r="Q440" i="1"/>
  <c r="R440" i="1"/>
  <c r="Q441" i="1"/>
  <c r="R441" i="1"/>
  <c r="Q442" i="1"/>
  <c r="R442" i="1" s="1"/>
  <c r="Q443" i="1"/>
  <c r="R443" i="1"/>
  <c r="Q444" i="1"/>
  <c r="R444" i="1" s="1"/>
  <c r="R3" i="1"/>
  <c r="Q3" i="1"/>
  <c r="AA18" i="1"/>
  <c r="AA10" i="1"/>
  <c r="N4" i="1"/>
  <c r="O4" i="1"/>
  <c r="N5" i="1"/>
  <c r="O5" i="1"/>
  <c r="N6" i="1"/>
  <c r="O6" i="1" s="1"/>
  <c r="N7" i="1"/>
  <c r="O7" i="1"/>
  <c r="N8" i="1"/>
  <c r="O8" i="1"/>
  <c r="N9" i="1"/>
  <c r="O9" i="1" s="1"/>
  <c r="N10" i="1"/>
  <c r="O10" i="1"/>
  <c r="N11" i="1"/>
  <c r="O11" i="1"/>
  <c r="N12" i="1"/>
  <c r="O12" i="1"/>
  <c r="N13" i="1"/>
  <c r="O13" i="1"/>
  <c r="N14" i="1"/>
  <c r="O14" i="1" s="1"/>
  <c r="N15" i="1"/>
  <c r="O15" i="1"/>
  <c r="N16" i="1"/>
  <c r="O16" i="1"/>
  <c r="N17" i="1"/>
  <c r="O17" i="1" s="1"/>
  <c r="N18" i="1"/>
  <c r="O18" i="1"/>
  <c r="N19" i="1"/>
  <c r="O19" i="1"/>
  <c r="N20" i="1"/>
  <c r="O20" i="1"/>
  <c r="N21" i="1"/>
  <c r="O21" i="1"/>
  <c r="N22" i="1"/>
  <c r="O22" i="1" s="1"/>
  <c r="N23" i="1"/>
  <c r="O23" i="1"/>
  <c r="N24" i="1"/>
  <c r="O24" i="1"/>
  <c r="N25" i="1"/>
  <c r="O25" i="1" s="1"/>
  <c r="N26" i="1"/>
  <c r="O26" i="1"/>
  <c r="N27" i="1"/>
  <c r="O27" i="1"/>
  <c r="N28" i="1"/>
  <c r="O28" i="1"/>
  <c r="N29" i="1"/>
  <c r="O29" i="1"/>
  <c r="N30" i="1"/>
  <c r="O30" i="1" s="1"/>
  <c r="N31" i="1"/>
  <c r="O31" i="1"/>
  <c r="N32" i="1"/>
  <c r="O32" i="1"/>
  <c r="N33" i="1"/>
  <c r="O33" i="1" s="1"/>
  <c r="N34" i="1"/>
  <c r="O34" i="1"/>
  <c r="N35" i="1"/>
  <c r="O35" i="1"/>
  <c r="N36" i="1"/>
  <c r="O36" i="1"/>
  <c r="N37" i="1"/>
  <c r="O37" i="1"/>
  <c r="N38" i="1"/>
  <c r="O38" i="1" s="1"/>
  <c r="N39" i="1"/>
  <c r="O39" i="1"/>
  <c r="N40" i="1"/>
  <c r="O40" i="1"/>
  <c r="N41" i="1"/>
  <c r="O41" i="1" s="1"/>
  <c r="N42" i="1"/>
  <c r="O42" i="1"/>
  <c r="N43" i="1"/>
  <c r="O43" i="1"/>
  <c r="N44" i="1"/>
  <c r="O44" i="1"/>
  <c r="N45" i="1"/>
  <c r="O45" i="1"/>
  <c r="N46" i="1"/>
  <c r="O46" i="1" s="1"/>
  <c r="N47" i="1"/>
  <c r="O47" i="1"/>
  <c r="N48" i="1"/>
  <c r="O48" i="1"/>
  <c r="N49" i="1"/>
  <c r="O49" i="1" s="1"/>
  <c r="N50" i="1"/>
  <c r="O50" i="1"/>
  <c r="N51" i="1"/>
  <c r="O51" i="1"/>
  <c r="N52" i="1"/>
  <c r="O52" i="1"/>
  <c r="N53" i="1"/>
  <c r="O53" i="1"/>
  <c r="N54" i="1"/>
  <c r="O54" i="1" s="1"/>
  <c r="N55" i="1"/>
  <c r="O55" i="1"/>
  <c r="N56" i="1"/>
  <c r="O56" i="1"/>
  <c r="N57" i="1"/>
  <c r="O57" i="1" s="1"/>
  <c r="N58" i="1"/>
  <c r="O58" i="1"/>
  <c r="N59" i="1"/>
  <c r="O59" i="1"/>
  <c r="N60" i="1"/>
  <c r="O60" i="1"/>
  <c r="N61" i="1"/>
  <c r="O61" i="1"/>
  <c r="N62" i="1"/>
  <c r="O62" i="1" s="1"/>
  <c r="N63" i="1"/>
  <c r="O63" i="1"/>
  <c r="N64" i="1"/>
  <c r="O64" i="1"/>
  <c r="N65" i="1"/>
  <c r="O65" i="1" s="1"/>
  <c r="N66" i="1"/>
  <c r="O66" i="1"/>
  <c r="N67" i="1"/>
  <c r="O67" i="1"/>
  <c r="N68" i="1"/>
  <c r="O68" i="1"/>
  <c r="N69" i="1"/>
  <c r="O69" i="1"/>
  <c r="N70" i="1"/>
  <c r="O70" i="1" s="1"/>
  <c r="N71" i="1"/>
  <c r="O71" i="1"/>
  <c r="N72" i="1"/>
  <c r="O72" i="1"/>
  <c r="N73" i="1"/>
  <c r="O73" i="1" s="1"/>
  <c r="N74" i="1"/>
  <c r="O74" i="1"/>
  <c r="N75" i="1"/>
  <c r="O75" i="1"/>
  <c r="N76" i="1"/>
  <c r="O76" i="1"/>
  <c r="N77" i="1"/>
  <c r="O77" i="1"/>
  <c r="N78" i="1"/>
  <c r="O78" i="1" s="1"/>
  <c r="N79" i="1"/>
  <c r="O79" i="1"/>
  <c r="N80" i="1"/>
  <c r="O80" i="1"/>
  <c r="N81" i="1"/>
  <c r="O81" i="1" s="1"/>
  <c r="N82" i="1"/>
  <c r="O82" i="1"/>
  <c r="N83" i="1"/>
  <c r="O83" i="1"/>
  <c r="N84" i="1"/>
  <c r="O84" i="1"/>
  <c r="N85" i="1"/>
  <c r="O85" i="1"/>
  <c r="N86" i="1"/>
  <c r="O86" i="1" s="1"/>
  <c r="N87" i="1"/>
  <c r="O87" i="1"/>
  <c r="N88" i="1"/>
  <c r="O88" i="1"/>
  <c r="N89" i="1"/>
  <c r="O89" i="1" s="1"/>
  <c r="N90" i="1"/>
  <c r="O90" i="1"/>
  <c r="N94" i="1"/>
  <c r="O94" i="1" s="1"/>
  <c r="N95" i="1"/>
  <c r="O95" i="1"/>
  <c r="N96" i="1"/>
  <c r="O96" i="1"/>
  <c r="N97" i="1"/>
  <c r="O97" i="1" s="1"/>
  <c r="N98" i="1"/>
  <c r="O98" i="1"/>
  <c r="N99" i="1"/>
  <c r="O99" i="1"/>
  <c r="N100" i="1"/>
  <c r="O100" i="1"/>
  <c r="N101" i="1"/>
  <c r="O101" i="1"/>
  <c r="N102" i="1"/>
  <c r="O102" i="1" s="1"/>
  <c r="N103" i="1"/>
  <c r="O103" i="1"/>
  <c r="N104" i="1"/>
  <c r="O104" i="1"/>
  <c r="N105" i="1"/>
  <c r="O105" i="1" s="1"/>
  <c r="N106" i="1"/>
  <c r="O106" i="1"/>
  <c r="N107" i="1"/>
  <c r="O107" i="1"/>
  <c r="N108" i="1"/>
  <c r="O108" i="1"/>
  <c r="N109" i="1"/>
  <c r="O109" i="1"/>
  <c r="N110" i="1"/>
  <c r="O110" i="1" s="1"/>
  <c r="N111" i="1"/>
  <c r="O111" i="1"/>
  <c r="N112" i="1"/>
  <c r="O112" i="1"/>
  <c r="N113" i="1"/>
  <c r="O113" i="1" s="1"/>
  <c r="N114" i="1"/>
  <c r="O114" i="1"/>
  <c r="N115" i="1"/>
  <c r="O115" i="1"/>
  <c r="N116" i="1"/>
  <c r="O116" i="1"/>
  <c r="N117" i="1"/>
  <c r="O117" i="1"/>
  <c r="N118" i="1"/>
  <c r="O118" i="1" s="1"/>
  <c r="N119" i="1"/>
  <c r="O119" i="1"/>
  <c r="N120" i="1"/>
  <c r="O120" i="1"/>
  <c r="N121" i="1"/>
  <c r="O121" i="1" s="1"/>
  <c r="N122" i="1"/>
  <c r="O122" i="1"/>
  <c r="N123" i="1"/>
  <c r="O123" i="1"/>
  <c r="N124" i="1"/>
  <c r="O124" i="1"/>
  <c r="N125" i="1"/>
  <c r="O125" i="1"/>
  <c r="N126" i="1"/>
  <c r="O126" i="1" s="1"/>
  <c r="N127" i="1"/>
  <c r="O127" i="1"/>
  <c r="N128" i="1"/>
  <c r="O128" i="1"/>
  <c r="N129" i="1"/>
  <c r="O129" i="1" s="1"/>
  <c r="N130" i="1"/>
  <c r="O130" i="1"/>
  <c r="N131" i="1"/>
  <c r="O131" i="1"/>
  <c r="N132" i="1"/>
  <c r="O132" i="1"/>
  <c r="N133" i="1"/>
  <c r="O133" i="1"/>
  <c r="N134" i="1"/>
  <c r="O134" i="1" s="1"/>
  <c r="N135" i="1"/>
  <c r="O135" i="1"/>
  <c r="N136" i="1"/>
  <c r="O136" i="1"/>
  <c r="N137" i="1"/>
  <c r="O137" i="1" s="1"/>
  <c r="N138" i="1"/>
  <c r="O138" i="1"/>
  <c r="N139" i="1"/>
  <c r="O139" i="1"/>
  <c r="N140" i="1"/>
  <c r="O140" i="1"/>
  <c r="N141" i="1"/>
  <c r="O141" i="1"/>
  <c r="N142" i="1"/>
  <c r="O142" i="1" s="1"/>
  <c r="N143" i="1"/>
  <c r="O143" i="1"/>
  <c r="N144" i="1"/>
  <c r="O144" i="1"/>
  <c r="N145" i="1"/>
  <c r="O145" i="1" s="1"/>
  <c r="N146" i="1"/>
  <c r="O146" i="1"/>
  <c r="N147" i="1"/>
  <c r="O147" i="1"/>
  <c r="N148" i="1"/>
  <c r="O148" i="1"/>
  <c r="N149" i="1"/>
  <c r="O149" i="1"/>
  <c r="N150" i="1"/>
  <c r="O150" i="1" s="1"/>
  <c r="N151" i="1"/>
  <c r="O151" i="1"/>
  <c r="N152" i="1"/>
  <c r="O152" i="1"/>
  <c r="N153" i="1"/>
  <c r="O153" i="1" s="1"/>
  <c r="N154" i="1"/>
  <c r="O154" i="1" s="1"/>
  <c r="N155" i="1"/>
  <c r="O155" i="1"/>
  <c r="N156" i="1"/>
  <c r="O156" i="1"/>
  <c r="N157" i="1"/>
  <c r="O157" i="1"/>
  <c r="N158" i="1"/>
  <c r="O158" i="1" s="1"/>
  <c r="N159" i="1"/>
  <c r="O159" i="1"/>
  <c r="N160" i="1"/>
  <c r="O160" i="1"/>
  <c r="N161" i="1"/>
  <c r="O161" i="1" s="1"/>
  <c r="N162" i="1"/>
  <c r="O162" i="1"/>
  <c r="N163" i="1"/>
  <c r="O163" i="1"/>
  <c r="N164" i="1"/>
  <c r="O164" i="1"/>
  <c r="N165" i="1"/>
  <c r="O165" i="1"/>
  <c r="N166" i="1"/>
  <c r="O166" i="1" s="1"/>
  <c r="N167" i="1"/>
  <c r="O167" i="1"/>
  <c r="N168" i="1"/>
  <c r="O168" i="1"/>
  <c r="N169" i="1"/>
  <c r="O169" i="1" s="1"/>
  <c r="N170" i="1"/>
  <c r="O170" i="1"/>
  <c r="N171" i="1"/>
  <c r="O171" i="1"/>
  <c r="N172" i="1"/>
  <c r="O172" i="1"/>
  <c r="N173" i="1"/>
  <c r="O173" i="1"/>
  <c r="N174" i="1"/>
  <c r="O174" i="1" s="1"/>
  <c r="N175" i="1"/>
  <c r="O175" i="1"/>
  <c r="N176" i="1"/>
  <c r="O176" i="1"/>
  <c r="N177" i="1"/>
  <c r="O177" i="1" s="1"/>
  <c r="N178" i="1"/>
  <c r="O178" i="1"/>
  <c r="N179" i="1"/>
  <c r="O179" i="1"/>
  <c r="N180" i="1"/>
  <c r="O180" i="1"/>
  <c r="N181" i="1"/>
  <c r="O181" i="1"/>
  <c r="N182" i="1"/>
  <c r="O182" i="1" s="1"/>
  <c r="N183" i="1"/>
  <c r="O183" i="1"/>
  <c r="N184" i="1"/>
  <c r="O184" i="1"/>
  <c r="N185" i="1"/>
  <c r="O185" i="1" s="1"/>
  <c r="N186" i="1"/>
  <c r="O186" i="1"/>
  <c r="N187" i="1"/>
  <c r="O187" i="1"/>
  <c r="N188" i="1"/>
  <c r="O188" i="1"/>
  <c r="N189" i="1"/>
  <c r="O189" i="1"/>
  <c r="N190" i="1"/>
  <c r="O190" i="1" s="1"/>
  <c r="N191" i="1"/>
  <c r="O191" i="1"/>
  <c r="N192" i="1"/>
  <c r="O192" i="1"/>
  <c r="N193" i="1"/>
  <c r="O193" i="1" s="1"/>
  <c r="N194" i="1"/>
  <c r="O194" i="1"/>
  <c r="N195" i="1"/>
  <c r="O195" i="1"/>
  <c r="N196" i="1"/>
  <c r="O196" i="1"/>
  <c r="N197" i="1"/>
  <c r="O197" i="1"/>
  <c r="N198" i="1"/>
  <c r="O198" i="1" s="1"/>
  <c r="N199" i="1"/>
  <c r="O199" i="1" s="1"/>
  <c r="N200" i="1"/>
  <c r="O200" i="1"/>
  <c r="N201" i="1"/>
  <c r="O201" i="1" s="1"/>
  <c r="N202" i="1"/>
  <c r="O202" i="1"/>
  <c r="N203" i="1"/>
  <c r="O203" i="1"/>
  <c r="N204" i="1"/>
  <c r="O204" i="1"/>
  <c r="N205" i="1"/>
  <c r="O205" i="1"/>
  <c r="N206" i="1"/>
  <c r="O206" i="1" s="1"/>
  <c r="N207" i="1"/>
  <c r="O207" i="1"/>
  <c r="N208" i="1"/>
  <c r="O208" i="1"/>
  <c r="N209" i="1"/>
  <c r="O209" i="1" s="1"/>
  <c r="N210" i="1"/>
  <c r="O210" i="1" s="1"/>
  <c r="N211" i="1"/>
  <c r="O211" i="1"/>
  <c r="N212" i="1"/>
  <c r="O212" i="1"/>
  <c r="N213" i="1"/>
  <c r="O213" i="1"/>
  <c r="N214" i="1"/>
  <c r="O214" i="1" s="1"/>
  <c r="N215" i="1"/>
  <c r="O215" i="1"/>
  <c r="N216" i="1"/>
  <c r="O216" i="1"/>
  <c r="N217" i="1"/>
  <c r="O217" i="1" s="1"/>
  <c r="N218" i="1"/>
  <c r="O218" i="1" s="1"/>
  <c r="N219" i="1"/>
  <c r="O219" i="1"/>
  <c r="N220" i="1"/>
  <c r="O220" i="1"/>
  <c r="N221" i="1"/>
  <c r="O221" i="1"/>
  <c r="N222" i="1"/>
  <c r="O222" i="1" s="1"/>
  <c r="N223" i="1"/>
  <c r="O223" i="1"/>
  <c r="N224" i="1"/>
  <c r="O224" i="1"/>
  <c r="N225" i="1"/>
  <c r="O225" i="1" s="1"/>
  <c r="N226" i="1"/>
  <c r="O226" i="1" s="1"/>
  <c r="N227" i="1"/>
  <c r="O227" i="1"/>
  <c r="N228" i="1"/>
  <c r="O228" i="1"/>
  <c r="N229" i="1"/>
  <c r="O229" i="1"/>
  <c r="N230" i="1"/>
  <c r="O230" i="1" s="1"/>
  <c r="N231" i="1"/>
  <c r="O231" i="1"/>
  <c r="N232" i="1"/>
  <c r="O232" i="1"/>
  <c r="N233" i="1"/>
  <c r="O233" i="1" s="1"/>
  <c r="N234" i="1"/>
  <c r="O234" i="1" s="1"/>
  <c r="N235" i="1"/>
  <c r="O235" i="1"/>
  <c r="N236" i="1"/>
  <c r="O236" i="1"/>
  <c r="N237" i="1"/>
  <c r="O237" i="1"/>
  <c r="N238" i="1"/>
  <c r="O238" i="1" s="1"/>
  <c r="N239" i="1"/>
  <c r="O239" i="1"/>
  <c r="N240" i="1"/>
  <c r="O240" i="1"/>
  <c r="N241" i="1"/>
  <c r="O241" i="1" s="1"/>
  <c r="N242" i="1"/>
  <c r="O242" i="1" s="1"/>
  <c r="N243" i="1"/>
  <c r="O243" i="1"/>
  <c r="N244" i="1"/>
  <c r="O244" i="1"/>
  <c r="N245" i="1"/>
  <c r="O245" i="1"/>
  <c r="N246" i="1"/>
  <c r="O246" i="1" s="1"/>
  <c r="N247" i="1"/>
  <c r="O247" i="1"/>
  <c r="N248" i="1"/>
  <c r="O248" i="1"/>
  <c r="N249" i="1"/>
  <c r="O249" i="1" s="1"/>
  <c r="N250" i="1"/>
  <c r="O250" i="1" s="1"/>
  <c r="N251" i="1"/>
  <c r="O251" i="1"/>
  <c r="N252" i="1"/>
  <c r="O252" i="1"/>
  <c r="N253" i="1"/>
  <c r="O253" i="1"/>
  <c r="N254" i="1"/>
  <c r="O254" i="1" s="1"/>
  <c r="N255" i="1"/>
  <c r="O255" i="1"/>
  <c r="N256" i="1"/>
  <c r="O256" i="1" s="1"/>
  <c r="N257" i="1"/>
  <c r="O257" i="1" s="1"/>
  <c r="N258" i="1"/>
  <c r="O258" i="1" s="1"/>
  <c r="N259" i="1"/>
  <c r="O259" i="1"/>
  <c r="N260" i="1"/>
  <c r="O260" i="1"/>
  <c r="N261" i="1"/>
  <c r="O261" i="1"/>
  <c r="N262" i="1"/>
  <c r="O262" i="1" s="1"/>
  <c r="N263" i="1"/>
  <c r="O263" i="1"/>
  <c r="N264" i="1"/>
  <c r="O264" i="1"/>
  <c r="N265" i="1"/>
  <c r="O265" i="1" s="1"/>
  <c r="N266" i="1"/>
  <c r="O266" i="1" s="1"/>
  <c r="N267" i="1"/>
  <c r="O267" i="1"/>
  <c r="N268" i="1"/>
  <c r="O268" i="1"/>
  <c r="N269" i="1"/>
  <c r="O269" i="1"/>
  <c r="N270" i="1"/>
  <c r="O270" i="1" s="1"/>
  <c r="N271" i="1"/>
  <c r="O271" i="1"/>
  <c r="N272" i="1"/>
  <c r="O272" i="1"/>
  <c r="N273" i="1"/>
  <c r="O273" i="1" s="1"/>
  <c r="N274" i="1"/>
  <c r="O274" i="1" s="1"/>
  <c r="N275" i="1"/>
  <c r="O275" i="1"/>
  <c r="N276" i="1"/>
  <c r="O276" i="1"/>
  <c r="N277" i="1"/>
  <c r="O277" i="1"/>
  <c r="N278" i="1"/>
  <c r="O278" i="1" s="1"/>
  <c r="N279" i="1"/>
  <c r="O279" i="1"/>
  <c r="N280" i="1"/>
  <c r="O280" i="1"/>
  <c r="N281" i="1"/>
  <c r="O281" i="1" s="1"/>
  <c r="N282" i="1"/>
  <c r="O282" i="1" s="1"/>
  <c r="N283" i="1"/>
  <c r="O283" i="1"/>
  <c r="N284" i="1"/>
  <c r="O284" i="1"/>
  <c r="N285" i="1"/>
  <c r="O285" i="1"/>
  <c r="N286" i="1"/>
  <c r="O286" i="1" s="1"/>
  <c r="N287" i="1"/>
  <c r="O287" i="1" s="1"/>
  <c r="N288" i="1"/>
  <c r="O288" i="1"/>
  <c r="N289" i="1"/>
  <c r="O289" i="1" s="1"/>
  <c r="N290" i="1"/>
  <c r="O290" i="1" s="1"/>
  <c r="N291" i="1"/>
  <c r="O291" i="1"/>
  <c r="N292" i="1"/>
  <c r="O292" i="1"/>
  <c r="N293" i="1"/>
  <c r="O293" i="1"/>
  <c r="N294" i="1"/>
  <c r="O294" i="1" s="1"/>
  <c r="N295" i="1"/>
  <c r="O295" i="1" s="1"/>
  <c r="N296" i="1"/>
  <c r="O296" i="1"/>
  <c r="N297" i="1"/>
  <c r="O297" i="1" s="1"/>
  <c r="N298" i="1"/>
  <c r="O298" i="1" s="1"/>
  <c r="N299" i="1"/>
  <c r="O299" i="1"/>
  <c r="N300" i="1"/>
  <c r="O300" i="1"/>
  <c r="N301" i="1"/>
  <c r="O301" i="1"/>
  <c r="N302" i="1"/>
  <c r="O302" i="1" s="1"/>
  <c r="N303" i="1"/>
  <c r="O303" i="1" s="1"/>
  <c r="N304" i="1"/>
  <c r="O304" i="1"/>
  <c r="N305" i="1"/>
  <c r="O305" i="1" s="1"/>
  <c r="N306" i="1"/>
  <c r="O306" i="1" s="1"/>
  <c r="N307" i="1"/>
  <c r="O307" i="1"/>
  <c r="N308" i="1"/>
  <c r="O308" i="1"/>
  <c r="N309" i="1"/>
  <c r="O309" i="1"/>
  <c r="N310" i="1"/>
  <c r="O310" i="1" s="1"/>
  <c r="N311" i="1"/>
  <c r="O311" i="1" s="1"/>
  <c r="N312" i="1"/>
  <c r="O312" i="1"/>
  <c r="N313" i="1"/>
  <c r="O313" i="1" s="1"/>
  <c r="N314" i="1"/>
  <c r="O314" i="1" s="1"/>
  <c r="N315" i="1"/>
  <c r="O315" i="1"/>
  <c r="N316" i="1"/>
  <c r="O316" i="1"/>
  <c r="N317" i="1"/>
  <c r="O317" i="1"/>
  <c r="N318" i="1"/>
  <c r="O318" i="1" s="1"/>
  <c r="N319" i="1"/>
  <c r="O319" i="1" s="1"/>
  <c r="N320" i="1"/>
  <c r="O320" i="1"/>
  <c r="N321" i="1"/>
  <c r="O321" i="1" s="1"/>
  <c r="N322" i="1"/>
  <c r="O322" i="1" s="1"/>
  <c r="N323" i="1"/>
  <c r="O323" i="1"/>
  <c r="N324" i="1"/>
  <c r="O324" i="1"/>
  <c r="N325" i="1"/>
  <c r="O325" i="1"/>
  <c r="N326" i="1"/>
  <c r="O326" i="1" s="1"/>
  <c r="N327" i="1"/>
  <c r="O327" i="1" s="1"/>
  <c r="N328" i="1"/>
  <c r="O328" i="1"/>
  <c r="N329" i="1"/>
  <c r="O329" i="1" s="1"/>
  <c r="N330" i="1"/>
  <c r="O330" i="1" s="1"/>
  <c r="N331" i="1"/>
  <c r="O331" i="1"/>
  <c r="N332" i="1"/>
  <c r="O332" i="1"/>
  <c r="N333" i="1"/>
  <c r="O333" i="1"/>
  <c r="N334" i="1"/>
  <c r="O334" i="1" s="1"/>
  <c r="N335" i="1"/>
  <c r="O335" i="1" s="1"/>
  <c r="N336" i="1"/>
  <c r="O336" i="1"/>
  <c r="N337" i="1"/>
  <c r="O337" i="1" s="1"/>
  <c r="N338" i="1"/>
  <c r="O338" i="1" s="1"/>
  <c r="N339" i="1"/>
  <c r="O339" i="1"/>
  <c r="N340" i="1"/>
  <c r="O340" i="1"/>
  <c r="N341" i="1"/>
  <c r="O341" i="1"/>
  <c r="N342" i="1"/>
  <c r="O342" i="1" s="1"/>
  <c r="N343" i="1"/>
  <c r="O343" i="1" s="1"/>
  <c r="N344" i="1"/>
  <c r="O344" i="1"/>
  <c r="N345" i="1"/>
  <c r="O345" i="1" s="1"/>
  <c r="N346" i="1"/>
  <c r="O346" i="1" s="1"/>
  <c r="N347" i="1"/>
  <c r="O347" i="1"/>
  <c r="N348" i="1"/>
  <c r="O348" i="1"/>
  <c r="N349" i="1"/>
  <c r="O349" i="1"/>
  <c r="N350" i="1"/>
  <c r="O350" i="1" s="1"/>
  <c r="N351" i="1"/>
  <c r="O351" i="1" s="1"/>
  <c r="N352" i="1"/>
  <c r="O352" i="1"/>
  <c r="N353" i="1"/>
  <c r="O353" i="1" s="1"/>
  <c r="N354" i="1"/>
  <c r="O354" i="1" s="1"/>
  <c r="N355" i="1"/>
  <c r="O355" i="1"/>
  <c r="N356" i="1"/>
  <c r="O356" i="1"/>
  <c r="N357" i="1"/>
  <c r="O357" i="1"/>
  <c r="N358" i="1"/>
  <c r="O358" i="1" s="1"/>
  <c r="N359" i="1"/>
  <c r="O359" i="1" s="1"/>
  <c r="N360" i="1"/>
  <c r="O360" i="1"/>
  <c r="N361" i="1"/>
  <c r="O361" i="1" s="1"/>
  <c r="N362" i="1"/>
  <c r="O362" i="1" s="1"/>
  <c r="N363" i="1"/>
  <c r="O363" i="1"/>
  <c r="N364" i="1"/>
  <c r="O364" i="1"/>
  <c r="N365" i="1"/>
  <c r="O365" i="1"/>
  <c r="N366" i="1"/>
  <c r="O366" i="1" s="1"/>
  <c r="N367" i="1"/>
  <c r="O367" i="1" s="1"/>
  <c r="N368" i="1"/>
  <c r="O368" i="1"/>
  <c r="N369" i="1"/>
  <c r="O369" i="1" s="1"/>
  <c r="N370" i="1"/>
  <c r="O370" i="1" s="1"/>
  <c r="N371" i="1"/>
  <c r="O371" i="1"/>
  <c r="N372" i="1"/>
  <c r="O372" i="1"/>
  <c r="N373" i="1"/>
  <c r="O373" i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/>
  <c r="N380" i="1"/>
  <c r="O380" i="1"/>
  <c r="N381" i="1"/>
  <c r="O381" i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/>
  <c r="N388" i="1"/>
  <c r="O388" i="1"/>
  <c r="N389" i="1"/>
  <c r="O389" i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/>
  <c r="N396" i="1"/>
  <c r="O396" i="1"/>
  <c r="N397" i="1"/>
  <c r="O397" i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/>
  <c r="N404" i="1"/>
  <c r="O404" i="1"/>
  <c r="N405" i="1"/>
  <c r="O405" i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/>
  <c r="N412" i="1"/>
  <c r="O412" i="1"/>
  <c r="N413" i="1"/>
  <c r="O413" i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/>
  <c r="N420" i="1"/>
  <c r="O420" i="1"/>
  <c r="N421" i="1"/>
  <c r="O421" i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/>
  <c r="N428" i="1"/>
  <c r="O428" i="1"/>
  <c r="N429" i="1"/>
  <c r="O429" i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/>
  <c r="N436" i="1"/>
  <c r="O436" i="1"/>
  <c r="N437" i="1"/>
  <c r="O437" i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/>
  <c r="N444" i="1"/>
  <c r="O444" i="1"/>
  <c r="O3" i="1"/>
  <c r="N3" i="1"/>
  <c r="Z10" i="1"/>
  <c r="Z1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3" i="1"/>
  <c r="Y10" i="1"/>
  <c r="Y18" i="1"/>
  <c r="H94" i="1"/>
  <c r="I94" i="1"/>
  <c r="H95" i="1"/>
  <c r="I95" i="1"/>
  <c r="H96" i="1"/>
  <c r="I96" i="1" s="1"/>
  <c r="H97" i="1"/>
  <c r="I97" i="1"/>
  <c r="H98" i="1"/>
  <c r="I98" i="1"/>
  <c r="H99" i="1"/>
  <c r="I99" i="1" s="1"/>
  <c r="H100" i="1"/>
  <c r="I100" i="1" s="1"/>
  <c r="H101" i="1"/>
  <c r="I101" i="1" s="1"/>
  <c r="H102" i="1"/>
  <c r="I102" i="1"/>
  <c r="H103" i="1"/>
  <c r="I103" i="1"/>
  <c r="H104" i="1"/>
  <c r="I104" i="1" s="1"/>
  <c r="H105" i="1"/>
  <c r="I105" i="1"/>
  <c r="H106" i="1"/>
  <c r="I106" i="1"/>
  <c r="H107" i="1"/>
  <c r="I107" i="1" s="1"/>
  <c r="H108" i="1"/>
  <c r="I108" i="1" s="1"/>
  <c r="H109" i="1"/>
  <c r="I109" i="1" s="1"/>
  <c r="H110" i="1"/>
  <c r="I110" i="1"/>
  <c r="H111" i="1"/>
  <c r="I111" i="1"/>
  <c r="H112" i="1"/>
  <c r="I112" i="1" s="1"/>
  <c r="H113" i="1"/>
  <c r="I113" i="1"/>
  <c r="H114" i="1"/>
  <c r="I114" i="1"/>
  <c r="H115" i="1"/>
  <c r="I115" i="1" s="1"/>
  <c r="H116" i="1"/>
  <c r="I116" i="1" s="1"/>
  <c r="H117" i="1"/>
  <c r="I117" i="1" s="1"/>
  <c r="H118" i="1"/>
  <c r="I118" i="1"/>
  <c r="H119" i="1"/>
  <c r="I119" i="1"/>
  <c r="H120" i="1"/>
  <c r="I120" i="1" s="1"/>
  <c r="H121" i="1"/>
  <c r="I121" i="1"/>
  <c r="H122" i="1"/>
  <c r="I122" i="1"/>
  <c r="H123" i="1"/>
  <c r="I123" i="1" s="1"/>
  <c r="H124" i="1"/>
  <c r="I124" i="1" s="1"/>
  <c r="H125" i="1"/>
  <c r="I125" i="1" s="1"/>
  <c r="H126" i="1"/>
  <c r="I126" i="1"/>
  <c r="H127" i="1"/>
  <c r="I127" i="1"/>
  <c r="H128" i="1"/>
  <c r="I128" i="1" s="1"/>
  <c r="H129" i="1"/>
  <c r="I129" i="1"/>
  <c r="H130" i="1"/>
  <c r="I130" i="1"/>
  <c r="H131" i="1"/>
  <c r="I131" i="1" s="1"/>
  <c r="H132" i="1"/>
  <c r="I132" i="1" s="1"/>
  <c r="H133" i="1"/>
  <c r="I133" i="1" s="1"/>
  <c r="H134" i="1"/>
  <c r="I134" i="1"/>
  <c r="H135" i="1"/>
  <c r="I135" i="1"/>
  <c r="H136" i="1"/>
  <c r="I136" i="1" s="1"/>
  <c r="H137" i="1"/>
  <c r="I137" i="1"/>
  <c r="H138" i="1"/>
  <c r="I138" i="1"/>
  <c r="H139" i="1"/>
  <c r="I139" i="1" s="1"/>
  <c r="H140" i="1"/>
  <c r="I140" i="1" s="1"/>
  <c r="H141" i="1"/>
  <c r="I141" i="1" s="1"/>
  <c r="H142" i="1"/>
  <c r="I142" i="1"/>
  <c r="H143" i="1"/>
  <c r="I143" i="1"/>
  <c r="H144" i="1"/>
  <c r="I144" i="1" s="1"/>
  <c r="H145" i="1"/>
  <c r="I145" i="1"/>
  <c r="H146" i="1"/>
  <c r="I146" i="1"/>
  <c r="H147" i="1"/>
  <c r="I147" i="1" s="1"/>
  <c r="H148" i="1"/>
  <c r="I148" i="1" s="1"/>
  <c r="H149" i="1"/>
  <c r="I149" i="1" s="1"/>
  <c r="H150" i="1"/>
  <c r="I150" i="1"/>
  <c r="H151" i="1"/>
  <c r="I151" i="1"/>
  <c r="H152" i="1"/>
  <c r="I152" i="1" s="1"/>
  <c r="H153" i="1"/>
  <c r="I153" i="1"/>
  <c r="H154" i="1"/>
  <c r="I154" i="1"/>
  <c r="H155" i="1"/>
  <c r="I155" i="1" s="1"/>
  <c r="H156" i="1"/>
  <c r="I156" i="1" s="1"/>
  <c r="H157" i="1"/>
  <c r="I157" i="1" s="1"/>
  <c r="H158" i="1"/>
  <c r="I158" i="1"/>
  <c r="H159" i="1"/>
  <c r="I159" i="1"/>
  <c r="H160" i="1"/>
  <c r="I160" i="1" s="1"/>
  <c r="H161" i="1"/>
  <c r="I161" i="1"/>
  <c r="H162" i="1"/>
  <c r="I162" i="1"/>
  <c r="H163" i="1"/>
  <c r="I163" i="1" s="1"/>
  <c r="H164" i="1"/>
  <c r="I164" i="1" s="1"/>
  <c r="H165" i="1"/>
  <c r="I165" i="1" s="1"/>
  <c r="H166" i="1"/>
  <c r="I166" i="1"/>
  <c r="H167" i="1"/>
  <c r="I167" i="1"/>
  <c r="H168" i="1"/>
  <c r="I168" i="1" s="1"/>
  <c r="H169" i="1"/>
  <c r="I169" i="1"/>
  <c r="H170" i="1"/>
  <c r="I170" i="1"/>
  <c r="H171" i="1"/>
  <c r="I171" i="1" s="1"/>
  <c r="H172" i="1"/>
  <c r="I172" i="1" s="1"/>
  <c r="H173" i="1"/>
  <c r="I173" i="1" s="1"/>
  <c r="H174" i="1"/>
  <c r="I174" i="1"/>
  <c r="H175" i="1"/>
  <c r="I175" i="1"/>
  <c r="H176" i="1"/>
  <c r="I176" i="1" s="1"/>
  <c r="H177" i="1"/>
  <c r="I177" i="1"/>
  <c r="H178" i="1"/>
  <c r="I178" i="1"/>
  <c r="H179" i="1"/>
  <c r="I179" i="1" s="1"/>
  <c r="H180" i="1"/>
  <c r="I180" i="1" s="1"/>
  <c r="H181" i="1"/>
  <c r="I181" i="1" s="1"/>
  <c r="H182" i="1"/>
  <c r="I182" i="1"/>
  <c r="H183" i="1"/>
  <c r="I183" i="1"/>
  <c r="H184" i="1"/>
  <c r="I184" i="1" s="1"/>
  <c r="H185" i="1"/>
  <c r="I185" i="1"/>
  <c r="H186" i="1"/>
  <c r="I186" i="1"/>
  <c r="H187" i="1"/>
  <c r="I187" i="1" s="1"/>
  <c r="H188" i="1"/>
  <c r="I188" i="1" s="1"/>
  <c r="H189" i="1"/>
  <c r="I189" i="1" s="1"/>
  <c r="H190" i="1"/>
  <c r="I190" i="1"/>
  <c r="H191" i="1"/>
  <c r="I191" i="1"/>
  <c r="H192" i="1"/>
  <c r="I192" i="1" s="1"/>
  <c r="H193" i="1"/>
  <c r="I193" i="1"/>
  <c r="H194" i="1"/>
  <c r="I194" i="1"/>
  <c r="H195" i="1"/>
  <c r="I195" i="1" s="1"/>
  <c r="H196" i="1"/>
  <c r="I196" i="1" s="1"/>
  <c r="H197" i="1"/>
  <c r="I197" i="1" s="1"/>
  <c r="H198" i="1"/>
  <c r="I198" i="1"/>
  <c r="H199" i="1"/>
  <c r="I199" i="1"/>
  <c r="H200" i="1"/>
  <c r="I200" i="1" s="1"/>
  <c r="H201" i="1"/>
  <c r="I201" i="1"/>
  <c r="H202" i="1"/>
  <c r="I202" i="1"/>
  <c r="H203" i="1"/>
  <c r="I203" i="1" s="1"/>
  <c r="H204" i="1"/>
  <c r="I204" i="1" s="1"/>
  <c r="H205" i="1"/>
  <c r="I205" i="1" s="1"/>
  <c r="H206" i="1"/>
  <c r="I206" i="1"/>
  <c r="H207" i="1"/>
  <c r="I207" i="1"/>
  <c r="H208" i="1"/>
  <c r="I208" i="1" s="1"/>
  <c r="H209" i="1"/>
  <c r="I209" i="1" s="1"/>
  <c r="H210" i="1"/>
  <c r="I210" i="1"/>
  <c r="H211" i="1"/>
  <c r="I211" i="1" s="1"/>
  <c r="H212" i="1"/>
  <c r="I212" i="1" s="1"/>
  <c r="H213" i="1"/>
  <c r="I213" i="1" s="1"/>
  <c r="H214" i="1"/>
  <c r="I214" i="1"/>
  <c r="H215" i="1"/>
  <c r="I215" i="1"/>
  <c r="H216" i="1"/>
  <c r="I216" i="1" s="1"/>
  <c r="H217" i="1"/>
  <c r="I217" i="1"/>
  <c r="H218" i="1"/>
  <c r="I218" i="1"/>
  <c r="H219" i="1"/>
  <c r="I219" i="1" s="1"/>
  <c r="H220" i="1"/>
  <c r="I220" i="1" s="1"/>
  <c r="H221" i="1"/>
  <c r="I221" i="1" s="1"/>
  <c r="H222" i="1"/>
  <c r="I222" i="1"/>
  <c r="H223" i="1"/>
  <c r="I223" i="1"/>
  <c r="H224" i="1"/>
  <c r="I224" i="1" s="1"/>
  <c r="H225" i="1"/>
  <c r="I225" i="1"/>
  <c r="H226" i="1"/>
  <c r="I226" i="1"/>
  <c r="H227" i="1"/>
  <c r="I227" i="1" s="1"/>
  <c r="H228" i="1"/>
  <c r="I228" i="1" s="1"/>
  <c r="H229" i="1"/>
  <c r="I229" i="1" s="1"/>
  <c r="H230" i="1"/>
  <c r="I230" i="1"/>
  <c r="H231" i="1"/>
  <c r="I231" i="1"/>
  <c r="H232" i="1"/>
  <c r="I232" i="1" s="1"/>
  <c r="H233" i="1"/>
  <c r="I233" i="1"/>
  <c r="H234" i="1"/>
  <c r="I234" i="1"/>
  <c r="H235" i="1"/>
  <c r="I235" i="1" s="1"/>
  <c r="H236" i="1"/>
  <c r="I236" i="1" s="1"/>
  <c r="H237" i="1"/>
  <c r="I237" i="1" s="1"/>
  <c r="H238" i="1"/>
  <c r="I238" i="1"/>
  <c r="H239" i="1"/>
  <c r="I239" i="1"/>
  <c r="H240" i="1"/>
  <c r="I240" i="1" s="1"/>
  <c r="H241" i="1"/>
  <c r="I241" i="1"/>
  <c r="H242" i="1"/>
  <c r="I242" i="1"/>
  <c r="H243" i="1"/>
  <c r="I243" i="1" s="1"/>
  <c r="H244" i="1"/>
  <c r="I244" i="1" s="1"/>
  <c r="H245" i="1"/>
  <c r="I245" i="1" s="1"/>
  <c r="H246" i="1"/>
  <c r="I246" i="1"/>
  <c r="H247" i="1"/>
  <c r="I247" i="1"/>
  <c r="H248" i="1"/>
  <c r="I248" i="1" s="1"/>
  <c r="H249" i="1"/>
  <c r="I249" i="1"/>
  <c r="H250" i="1"/>
  <c r="I250" i="1"/>
  <c r="H251" i="1"/>
  <c r="I251" i="1" s="1"/>
  <c r="H252" i="1"/>
  <c r="I252" i="1" s="1"/>
  <c r="H253" i="1"/>
  <c r="I253" i="1" s="1"/>
  <c r="H254" i="1"/>
  <c r="I254" i="1"/>
  <c r="H255" i="1"/>
  <c r="I255" i="1"/>
  <c r="H256" i="1"/>
  <c r="I256" i="1" s="1"/>
  <c r="H257" i="1"/>
  <c r="I257" i="1"/>
  <c r="H258" i="1"/>
  <c r="I258" i="1"/>
  <c r="H259" i="1"/>
  <c r="I259" i="1" s="1"/>
  <c r="H260" i="1"/>
  <c r="I260" i="1" s="1"/>
  <c r="H261" i="1"/>
  <c r="I261" i="1" s="1"/>
  <c r="H262" i="1"/>
  <c r="I262" i="1"/>
  <c r="H263" i="1"/>
  <c r="I263" i="1"/>
  <c r="H264" i="1"/>
  <c r="I264" i="1" s="1"/>
  <c r="H265" i="1"/>
  <c r="I265" i="1"/>
  <c r="H266" i="1"/>
  <c r="I266" i="1"/>
  <c r="H267" i="1"/>
  <c r="I267" i="1" s="1"/>
  <c r="H268" i="1"/>
  <c r="I268" i="1" s="1"/>
  <c r="H269" i="1"/>
  <c r="I269" i="1" s="1"/>
  <c r="H270" i="1"/>
  <c r="I270" i="1"/>
  <c r="H271" i="1"/>
  <c r="I271" i="1"/>
  <c r="H272" i="1"/>
  <c r="I272" i="1" s="1"/>
  <c r="H273" i="1"/>
  <c r="I273" i="1" s="1"/>
  <c r="H274" i="1"/>
  <c r="I274" i="1"/>
  <c r="H275" i="1"/>
  <c r="I275" i="1" s="1"/>
  <c r="H276" i="1"/>
  <c r="I276" i="1" s="1"/>
  <c r="H277" i="1"/>
  <c r="I277" i="1" s="1"/>
  <c r="H278" i="1"/>
  <c r="I278" i="1"/>
  <c r="H279" i="1"/>
  <c r="I279" i="1"/>
  <c r="H280" i="1"/>
  <c r="I280" i="1" s="1"/>
  <c r="H281" i="1"/>
  <c r="I281" i="1"/>
  <c r="H282" i="1"/>
  <c r="I282" i="1"/>
  <c r="H283" i="1"/>
  <c r="I283" i="1" s="1"/>
  <c r="H284" i="1"/>
  <c r="I284" i="1" s="1"/>
  <c r="H285" i="1"/>
  <c r="I285" i="1" s="1"/>
  <c r="H286" i="1"/>
  <c r="I286" i="1"/>
  <c r="H287" i="1"/>
  <c r="I287" i="1" s="1"/>
  <c r="H288" i="1"/>
  <c r="I288" i="1" s="1"/>
  <c r="H289" i="1"/>
  <c r="I289" i="1" s="1"/>
  <c r="H290" i="1"/>
  <c r="I290" i="1"/>
  <c r="H291" i="1"/>
  <c r="I291" i="1" s="1"/>
  <c r="H292" i="1"/>
  <c r="I292" i="1" s="1"/>
  <c r="H293" i="1"/>
  <c r="I293" i="1" s="1"/>
  <c r="H294" i="1"/>
  <c r="I294" i="1"/>
  <c r="H295" i="1"/>
  <c r="I295" i="1"/>
  <c r="H296" i="1"/>
  <c r="I296" i="1" s="1"/>
  <c r="H297" i="1"/>
  <c r="I297" i="1" s="1"/>
  <c r="H298" i="1"/>
  <c r="I298" i="1"/>
  <c r="H299" i="1"/>
  <c r="I299" i="1" s="1"/>
  <c r="H300" i="1"/>
  <c r="I300" i="1" s="1"/>
  <c r="H301" i="1"/>
  <c r="I301" i="1" s="1"/>
  <c r="H302" i="1"/>
  <c r="I302" i="1"/>
  <c r="H303" i="1"/>
  <c r="I303" i="1"/>
  <c r="H304" i="1"/>
  <c r="I304" i="1" s="1"/>
  <c r="H305" i="1"/>
  <c r="I305" i="1" s="1"/>
  <c r="H306" i="1"/>
  <c r="I306" i="1"/>
  <c r="H307" i="1"/>
  <c r="I307" i="1" s="1"/>
  <c r="H308" i="1"/>
  <c r="I308" i="1" s="1"/>
  <c r="H309" i="1"/>
  <c r="I309" i="1" s="1"/>
  <c r="H310" i="1"/>
  <c r="I310" i="1"/>
  <c r="H311" i="1"/>
  <c r="I311" i="1"/>
  <c r="H312" i="1"/>
  <c r="I312" i="1" s="1"/>
  <c r="H313" i="1"/>
  <c r="I313" i="1" s="1"/>
  <c r="H314" i="1"/>
  <c r="I314" i="1"/>
  <c r="H315" i="1"/>
  <c r="I315" i="1" s="1"/>
  <c r="H316" i="1"/>
  <c r="I316" i="1" s="1"/>
  <c r="H317" i="1"/>
  <c r="I317" i="1" s="1"/>
  <c r="H318" i="1"/>
  <c r="I318" i="1"/>
  <c r="H319" i="1"/>
  <c r="I319" i="1" s="1"/>
  <c r="H320" i="1"/>
  <c r="I320" i="1" s="1"/>
  <c r="H321" i="1"/>
  <c r="I321" i="1" s="1"/>
  <c r="H322" i="1"/>
  <c r="I322" i="1"/>
  <c r="H323" i="1"/>
  <c r="I323" i="1" s="1"/>
  <c r="H324" i="1"/>
  <c r="I324" i="1" s="1"/>
  <c r="H325" i="1"/>
  <c r="I325" i="1" s="1"/>
  <c r="H326" i="1"/>
  <c r="I326" i="1"/>
  <c r="H327" i="1"/>
  <c r="I327" i="1" s="1"/>
  <c r="H328" i="1"/>
  <c r="I328" i="1" s="1"/>
  <c r="H329" i="1"/>
  <c r="I329" i="1" s="1"/>
  <c r="H330" i="1"/>
  <c r="I330" i="1"/>
  <c r="H331" i="1"/>
  <c r="I331" i="1" s="1"/>
  <c r="H332" i="1"/>
  <c r="I332" i="1" s="1"/>
  <c r="H333" i="1"/>
  <c r="I333" i="1" s="1"/>
  <c r="H334" i="1"/>
  <c r="I334" i="1"/>
  <c r="H335" i="1"/>
  <c r="I335" i="1" s="1"/>
  <c r="H336" i="1"/>
  <c r="I336" i="1" s="1"/>
  <c r="H337" i="1"/>
  <c r="I337" i="1" s="1"/>
  <c r="H338" i="1"/>
  <c r="I338" i="1"/>
  <c r="H339" i="1"/>
  <c r="I339" i="1" s="1"/>
  <c r="H340" i="1"/>
  <c r="I340" i="1" s="1"/>
  <c r="H341" i="1"/>
  <c r="I341" i="1" s="1"/>
  <c r="H342" i="1"/>
  <c r="I342" i="1"/>
  <c r="H343" i="1"/>
  <c r="I343" i="1" s="1"/>
  <c r="H344" i="1"/>
  <c r="I344" i="1" s="1"/>
  <c r="H345" i="1"/>
  <c r="I345" i="1" s="1"/>
  <c r="H346" i="1"/>
  <c r="I346" i="1"/>
  <c r="H347" i="1"/>
  <c r="I347" i="1" s="1"/>
  <c r="H348" i="1"/>
  <c r="I348" i="1" s="1"/>
  <c r="H349" i="1"/>
  <c r="I349" i="1" s="1"/>
  <c r="H350" i="1"/>
  <c r="I350" i="1"/>
  <c r="H351" i="1"/>
  <c r="I351" i="1" s="1"/>
  <c r="H352" i="1"/>
  <c r="I352" i="1" s="1"/>
  <c r="H353" i="1"/>
  <c r="I353" i="1" s="1"/>
  <c r="H354" i="1"/>
  <c r="I354" i="1"/>
  <c r="H355" i="1"/>
  <c r="I355" i="1" s="1"/>
  <c r="H356" i="1"/>
  <c r="I356" i="1" s="1"/>
  <c r="H357" i="1"/>
  <c r="I357" i="1" s="1"/>
  <c r="H358" i="1"/>
  <c r="I358" i="1"/>
  <c r="H359" i="1"/>
  <c r="I359" i="1" s="1"/>
  <c r="H360" i="1"/>
  <c r="I360" i="1" s="1"/>
  <c r="H361" i="1"/>
  <c r="I361" i="1" s="1"/>
  <c r="H362" i="1"/>
  <c r="I362" i="1"/>
  <c r="H363" i="1"/>
  <c r="I363" i="1" s="1"/>
  <c r="H364" i="1"/>
  <c r="I364" i="1" s="1"/>
  <c r="H365" i="1"/>
  <c r="I365" i="1" s="1"/>
  <c r="H366" i="1"/>
  <c r="I366" i="1"/>
  <c r="H367" i="1"/>
  <c r="I367" i="1" s="1"/>
  <c r="H368" i="1"/>
  <c r="I368" i="1" s="1"/>
  <c r="H369" i="1"/>
  <c r="I369" i="1" s="1"/>
  <c r="H370" i="1"/>
  <c r="I370" i="1"/>
  <c r="H371" i="1"/>
  <c r="I371" i="1" s="1"/>
  <c r="H372" i="1"/>
  <c r="I372" i="1" s="1"/>
  <c r="H373" i="1"/>
  <c r="I373" i="1" s="1"/>
  <c r="H374" i="1"/>
  <c r="I374" i="1"/>
  <c r="H375" i="1"/>
  <c r="I375" i="1" s="1"/>
  <c r="H376" i="1"/>
  <c r="I376" i="1" s="1"/>
  <c r="H377" i="1"/>
  <c r="I377" i="1" s="1"/>
  <c r="H378" i="1"/>
  <c r="I378" i="1"/>
  <c r="H379" i="1"/>
  <c r="I379" i="1" s="1"/>
  <c r="H380" i="1"/>
  <c r="I380" i="1" s="1"/>
  <c r="H381" i="1"/>
  <c r="I381" i="1" s="1"/>
  <c r="H382" i="1"/>
  <c r="I382" i="1"/>
  <c r="H383" i="1"/>
  <c r="I383" i="1" s="1"/>
  <c r="H384" i="1"/>
  <c r="I384" i="1" s="1"/>
  <c r="H385" i="1"/>
  <c r="I385" i="1" s="1"/>
  <c r="H386" i="1"/>
  <c r="I386" i="1"/>
  <c r="H387" i="1"/>
  <c r="I387" i="1" s="1"/>
  <c r="H388" i="1"/>
  <c r="I388" i="1" s="1"/>
  <c r="H389" i="1"/>
  <c r="I389" i="1" s="1"/>
  <c r="H390" i="1"/>
  <c r="I390" i="1"/>
  <c r="H391" i="1"/>
  <c r="I391" i="1" s="1"/>
  <c r="H392" i="1"/>
  <c r="I392" i="1" s="1"/>
  <c r="H393" i="1"/>
  <c r="I393" i="1" s="1"/>
  <c r="H394" i="1"/>
  <c r="I394" i="1"/>
  <c r="H395" i="1"/>
  <c r="I395" i="1" s="1"/>
  <c r="H396" i="1"/>
  <c r="I396" i="1" s="1"/>
  <c r="H397" i="1"/>
  <c r="I397" i="1" s="1"/>
  <c r="H398" i="1"/>
  <c r="I398" i="1"/>
  <c r="H399" i="1"/>
  <c r="I399" i="1" s="1"/>
  <c r="H400" i="1"/>
  <c r="I400" i="1" s="1"/>
  <c r="H401" i="1"/>
  <c r="I401" i="1" s="1"/>
  <c r="H402" i="1"/>
  <c r="I402" i="1"/>
  <c r="H403" i="1"/>
  <c r="I403" i="1" s="1"/>
  <c r="H404" i="1"/>
  <c r="I404" i="1" s="1"/>
  <c r="H405" i="1"/>
  <c r="I405" i="1" s="1"/>
  <c r="H406" i="1"/>
  <c r="I406" i="1"/>
  <c r="H407" i="1"/>
  <c r="I407" i="1" s="1"/>
  <c r="H408" i="1"/>
  <c r="I408" i="1" s="1"/>
  <c r="H409" i="1"/>
  <c r="I409" i="1" s="1"/>
  <c r="H410" i="1"/>
  <c r="I410" i="1"/>
  <c r="H411" i="1"/>
  <c r="I411" i="1" s="1"/>
  <c r="H412" i="1"/>
  <c r="I412" i="1" s="1"/>
  <c r="H413" i="1"/>
  <c r="I413" i="1" s="1"/>
  <c r="H414" i="1"/>
  <c r="I414" i="1"/>
  <c r="H415" i="1"/>
  <c r="I415" i="1" s="1"/>
  <c r="H416" i="1"/>
  <c r="I416" i="1" s="1"/>
  <c r="H417" i="1"/>
  <c r="I417" i="1" s="1"/>
  <c r="H418" i="1"/>
  <c r="I418" i="1"/>
  <c r="H419" i="1"/>
  <c r="I419" i="1" s="1"/>
  <c r="H420" i="1"/>
  <c r="I420" i="1" s="1"/>
  <c r="H421" i="1"/>
  <c r="I421" i="1" s="1"/>
  <c r="H422" i="1"/>
  <c r="I422" i="1"/>
  <c r="H423" i="1"/>
  <c r="I423" i="1" s="1"/>
  <c r="H424" i="1"/>
  <c r="I424" i="1" s="1"/>
  <c r="H425" i="1"/>
  <c r="I425" i="1" s="1"/>
  <c r="H426" i="1"/>
  <c r="I426" i="1"/>
  <c r="H427" i="1"/>
  <c r="I427" i="1" s="1"/>
  <c r="H428" i="1"/>
  <c r="I428" i="1" s="1"/>
  <c r="H429" i="1"/>
  <c r="I429" i="1" s="1"/>
  <c r="H430" i="1"/>
  <c r="I430" i="1"/>
  <c r="H431" i="1"/>
  <c r="I431" i="1" s="1"/>
  <c r="H432" i="1"/>
  <c r="I432" i="1" s="1"/>
  <c r="H433" i="1"/>
  <c r="I433" i="1" s="1"/>
  <c r="H434" i="1"/>
  <c r="I434" i="1"/>
  <c r="H435" i="1"/>
  <c r="I435" i="1" s="1"/>
  <c r="H436" i="1"/>
  <c r="I436" i="1" s="1"/>
  <c r="H437" i="1"/>
  <c r="I437" i="1" s="1"/>
  <c r="H438" i="1"/>
  <c r="I438" i="1"/>
  <c r="H439" i="1"/>
  <c r="I439" i="1" s="1"/>
  <c r="H440" i="1"/>
  <c r="I440" i="1" s="1"/>
  <c r="H441" i="1"/>
  <c r="I441" i="1" s="1"/>
  <c r="H442" i="1"/>
  <c r="I442" i="1"/>
  <c r="H443" i="1"/>
  <c r="I443" i="1" s="1"/>
  <c r="H444" i="1"/>
  <c r="I444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3" i="1"/>
  <c r="X18" i="1"/>
  <c r="X10" i="1"/>
  <c r="X2" i="1"/>
  <c r="X1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94" i="1"/>
  <c r="B44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4" i="1"/>
  <c r="F3" i="1"/>
  <c r="B91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4" i="1"/>
  <c r="E75" i="1"/>
  <c r="E78" i="1"/>
  <c r="E87" i="1"/>
  <c r="E89" i="1"/>
  <c r="E90" i="1"/>
  <c r="E4" i="1"/>
  <c r="E5" i="1"/>
  <c r="E3" i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E70" i="1" s="1"/>
  <c r="D71" i="1"/>
  <c r="E71" i="1" s="1"/>
  <c r="D72" i="1"/>
  <c r="X9" i="1" s="1"/>
  <c r="D73" i="1"/>
  <c r="E73" i="1" s="1"/>
  <c r="D74" i="1"/>
  <c r="D75" i="1"/>
  <c r="D76" i="1"/>
  <c r="E76" i="1" s="1"/>
  <c r="D77" i="1"/>
  <c r="E77" i="1" s="1"/>
  <c r="D78" i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D88" i="1"/>
  <c r="E88" i="1" s="1"/>
  <c r="D89" i="1"/>
  <c r="D90" i="1"/>
  <c r="D94" i="1"/>
  <c r="E94" i="1" s="1"/>
  <c r="D95" i="1"/>
  <c r="E95" i="1" s="1"/>
  <c r="D96" i="1"/>
  <c r="E96" i="1" s="1"/>
  <c r="D97" i="1"/>
  <c r="E97" i="1" s="1"/>
  <c r="D98" i="1"/>
  <c r="E98" i="1" s="1"/>
  <c r="D5" i="1"/>
  <c r="D4" i="1"/>
  <c r="D3" i="1"/>
  <c r="X16" i="1" l="1"/>
  <c r="E72" i="1"/>
  <c r="X8" i="1" s="1"/>
  <c r="X17" i="1"/>
</calcChain>
</file>

<file path=xl/sharedStrings.xml><?xml version="1.0" encoding="utf-8"?>
<sst xmlns="http://schemas.openxmlformats.org/spreadsheetml/2006/main" count="49" uniqueCount="18">
  <si>
    <t>GT</t>
  </si>
  <si>
    <t>SPVAE</t>
  </si>
  <si>
    <t>Body</t>
  </si>
  <si>
    <t>All_parts</t>
  </si>
  <si>
    <t>Test</t>
  </si>
  <si>
    <t>Train</t>
  </si>
  <si>
    <t>rmse</t>
  </si>
  <si>
    <t>mae</t>
  </si>
  <si>
    <t>r^2</t>
  </si>
  <si>
    <t>ABS(diff)</t>
  </si>
  <si>
    <t>AVE</t>
  </si>
  <si>
    <t>square error</t>
  </si>
  <si>
    <t>square total</t>
  </si>
  <si>
    <t>Test data</t>
  </si>
  <si>
    <t>Train data</t>
  </si>
  <si>
    <t>SST_test</t>
  </si>
  <si>
    <t>SST_train</t>
  </si>
  <si>
    <t>square_error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</si>
</sst>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rgb="FFFFFF00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5"/>
  <sheetViews>
    <sheetView tabSelected="1" topLeftCell="I1" zoomScaleNormal="100" workbookViewId="0">
      <selection activeCell="X24" sqref="X24"/>
    </sheetView>
  </sheetViews>
  <sheetFormatPr defaultColWidth="11.5703125" defaultRowHeight="12.75" x14ac:dyDescent="0.2"/>
  <cols>
    <col min="5" max="5" width="12.42578125" bestFit="1" customWidth="1"/>
    <col min="6" max="6" width="12.42578125" customWidth="1"/>
    <col min="28" max="28" width="13.140625" bestFit="1" customWidth="1"/>
  </cols>
  <sheetData>
    <row r="1" spans="1:29" x14ac:dyDescent="0.2">
      <c r="B1" s="1" t="s">
        <v>0</v>
      </c>
      <c r="C1" s="2" t="s">
        <v>1</v>
      </c>
      <c r="D1" s="2"/>
      <c r="E1" s="2"/>
      <c r="F1" s="2"/>
      <c r="G1" s="1" t="s">
        <v>2</v>
      </c>
      <c r="H1" s="1"/>
      <c r="I1" s="1"/>
      <c r="J1" s="2" t="s">
        <v>3</v>
      </c>
      <c r="K1" s="2"/>
      <c r="L1" s="2"/>
      <c r="M1" s="1">
        <v>5040</v>
      </c>
      <c r="N1" s="1"/>
      <c r="O1" s="1"/>
      <c r="P1" s="2">
        <v>10240</v>
      </c>
      <c r="Q1" s="2"/>
      <c r="R1" s="2"/>
      <c r="S1" s="1">
        <v>20000</v>
      </c>
      <c r="W1" t="s">
        <v>15</v>
      </c>
      <c r="X1">
        <f>SUM(F3:F90)</f>
        <v>0.25877377272727281</v>
      </c>
    </row>
    <row r="2" spans="1:29" x14ac:dyDescent="0.2">
      <c r="B2" t="s">
        <v>4</v>
      </c>
      <c r="C2" s="3" t="s">
        <v>4</v>
      </c>
      <c r="D2" s="3" t="s">
        <v>9</v>
      </c>
      <c r="E2" s="3" t="s">
        <v>11</v>
      </c>
      <c r="F2" s="3" t="s">
        <v>12</v>
      </c>
      <c r="G2" t="s">
        <v>4</v>
      </c>
      <c r="H2" t="s">
        <v>9</v>
      </c>
      <c r="I2" s="4" t="s">
        <v>17</v>
      </c>
      <c r="J2" s="3" t="s">
        <v>4</v>
      </c>
      <c r="K2" s="3" t="s">
        <v>9</v>
      </c>
      <c r="L2" s="3" t="s">
        <v>17</v>
      </c>
      <c r="M2" t="s">
        <v>4</v>
      </c>
      <c r="N2" t="s">
        <v>9</v>
      </c>
      <c r="O2" s="4" t="s">
        <v>17</v>
      </c>
      <c r="P2" s="3" t="s">
        <v>4</v>
      </c>
      <c r="Q2" s="3" t="s">
        <v>9</v>
      </c>
      <c r="R2" s="3" t="s">
        <v>17</v>
      </c>
      <c r="S2" t="s">
        <v>4</v>
      </c>
      <c r="T2" t="s">
        <v>9</v>
      </c>
      <c r="U2" s="4" t="s">
        <v>17</v>
      </c>
      <c r="W2" t="s">
        <v>16</v>
      </c>
      <c r="X2">
        <f>SUM(F94:F444)</f>
        <v>1.2605516923076909</v>
      </c>
    </row>
    <row r="3" spans="1:29" x14ac:dyDescent="0.2">
      <c r="A3">
        <v>46</v>
      </c>
      <c r="B3">
        <v>0.54800000000000004</v>
      </c>
      <c r="C3" s="3">
        <v>0.37827032804489102</v>
      </c>
      <c r="D3" s="3">
        <f>ABS(C3-B3)</f>
        <v>0.16972967195510902</v>
      </c>
      <c r="E3" s="3">
        <f>D3^2</f>
        <v>2.8808161541988921E-2</v>
      </c>
      <c r="F3" s="3">
        <f>(B3-$B$91)^2</f>
        <v>2.2752979855371933E-2</v>
      </c>
      <c r="G3">
        <v>0.36808794736862199</v>
      </c>
      <c r="H3">
        <f>ABS(G3-B3)</f>
        <v>0.17991205263137805</v>
      </c>
      <c r="I3">
        <f>H3^2</f>
        <v>3.2368346682035747E-2</v>
      </c>
      <c r="J3" s="3">
        <v>0.37111416459083602</v>
      </c>
      <c r="K3" s="3">
        <f>ABS(J3-B3)</f>
        <v>0.17688583540916403</v>
      </c>
      <c r="L3" s="3">
        <f>K3^2</f>
        <v>3.1288598768397867E-2</v>
      </c>
      <c r="M3">
        <v>0.37495446205139199</v>
      </c>
      <c r="N3">
        <f>ABS(M3-B3)</f>
        <v>0.17304553794860805</v>
      </c>
      <c r="O3">
        <f>N3^2</f>
        <v>2.9944758203923151E-2</v>
      </c>
      <c r="P3" s="3">
        <v>0.35985672473907498</v>
      </c>
      <c r="Q3" s="3">
        <f>P3-B3</f>
        <v>-0.18814327526092506</v>
      </c>
      <c r="R3" s="3">
        <f>Q3^2</f>
        <v>3.5397892025908213E-2</v>
      </c>
      <c r="S3">
        <v>0.36304333806037897</v>
      </c>
      <c r="T3">
        <f>ABS(S3-B3)</f>
        <v>0.18495666193962107</v>
      </c>
      <c r="U3">
        <f>T3^2</f>
        <v>3.420896679584727E-2</v>
      </c>
    </row>
    <row r="4" spans="1:29" x14ac:dyDescent="0.2">
      <c r="A4">
        <v>101</v>
      </c>
      <c r="B4">
        <v>0.37</v>
      </c>
      <c r="C4" s="3">
        <v>0.38917893171310403</v>
      </c>
      <c r="D4" s="3">
        <f>ABS(C4-B4)</f>
        <v>1.917893171310403E-2</v>
      </c>
      <c r="E4" s="3">
        <f t="shared" ref="E4:E67" si="0">D4^2</f>
        <v>3.6783142165590751E-4</v>
      </c>
      <c r="F4" s="3">
        <f>(B4-$B$91)^2</f>
        <v>7.3761621900826147E-4</v>
      </c>
      <c r="G4">
        <v>0.36683988571166998</v>
      </c>
      <c r="H4">
        <f t="shared" ref="H4:H67" si="1">ABS(G4-B4)</f>
        <v>3.1601142883300182E-3</v>
      </c>
      <c r="I4">
        <f t="shared" ref="I4:I67" si="2">H4^2</f>
        <v>9.9863223153075366E-6</v>
      </c>
      <c r="J4" s="3">
        <v>0.35606306791305498</v>
      </c>
      <c r="K4" s="3">
        <f t="shared" ref="K4:K67" si="3">ABS(J4-B4)</f>
        <v>1.393693208694502E-2</v>
      </c>
      <c r="L4" s="3">
        <f t="shared" ref="L4:L67" si="4">K4^2</f>
        <v>1.9423807599611766E-4</v>
      </c>
      <c r="M4">
        <v>0.36308205127716098</v>
      </c>
      <c r="N4">
        <f t="shared" ref="N4:N67" si="5">ABS(M4-B4)</f>
        <v>6.917948722839018E-3</v>
      </c>
      <c r="O4">
        <f t="shared" ref="O4:O67" si="6">N4^2</f>
        <v>4.7858014531829998E-5</v>
      </c>
      <c r="P4" s="3">
        <v>0.39187380671501199</v>
      </c>
      <c r="Q4" s="3">
        <f t="shared" ref="Q4:Q67" si="7">P4-B4</f>
        <v>2.187380671501199E-2</v>
      </c>
      <c r="R4" s="3">
        <f t="shared" ref="R4:R67" si="8">Q4^2</f>
        <v>4.7846342020570361E-4</v>
      </c>
      <c r="S4">
        <v>0.39362710714340199</v>
      </c>
      <c r="T4">
        <f t="shared" ref="T4:T67" si="9">ABS(S4-B4)</f>
        <v>2.3627107143401993E-2</v>
      </c>
      <c r="U4">
        <f t="shared" ref="U4:U67" si="10">T4^2</f>
        <v>5.5824019196579753E-4</v>
      </c>
    </row>
    <row r="5" spans="1:29" x14ac:dyDescent="0.2">
      <c r="A5">
        <v>175</v>
      </c>
      <c r="B5">
        <v>0.38</v>
      </c>
      <c r="C5" s="3">
        <v>0.375876605510712</v>
      </c>
      <c r="D5" s="3">
        <f>ABS(C5-B5)</f>
        <v>4.1233944892880015E-3</v>
      </c>
      <c r="E5" s="3">
        <f t="shared" si="0"/>
        <v>1.700238211429066E-5</v>
      </c>
      <c r="F5" s="3">
        <f t="shared" ref="F5:F68" si="11">(B5-$B$91)^2</f>
        <v>2.9443440082644413E-4</v>
      </c>
      <c r="G5">
        <v>0.416269421577454</v>
      </c>
      <c r="H5">
        <f t="shared" si="1"/>
        <v>3.6269421577453997E-2</v>
      </c>
      <c r="I5">
        <f t="shared" si="2"/>
        <v>1.3154709415630855E-3</v>
      </c>
      <c r="J5" s="3">
        <v>0.40089517831802401</v>
      </c>
      <c r="K5" s="3">
        <f t="shared" si="3"/>
        <v>2.089517831802401E-2</v>
      </c>
      <c r="L5" s="3">
        <f t="shared" si="4"/>
        <v>4.3660847694202071E-4</v>
      </c>
      <c r="M5">
        <v>0.38662412762641901</v>
      </c>
      <c r="N5">
        <f t="shared" si="5"/>
        <v>6.6241276264190074E-3</v>
      </c>
      <c r="O5">
        <f t="shared" si="6"/>
        <v>4.387906681108751E-5</v>
      </c>
      <c r="P5" s="3">
        <v>0.38723832368850702</v>
      </c>
      <c r="Q5" s="3">
        <f t="shared" si="7"/>
        <v>7.2383236885070201E-3</v>
      </c>
      <c r="R5" s="3">
        <f t="shared" si="8"/>
        <v>5.2393329819601871E-5</v>
      </c>
      <c r="S5">
        <v>0.37346607446670499</v>
      </c>
      <c r="T5">
        <f t="shared" si="9"/>
        <v>6.5339255332950152E-3</v>
      </c>
      <c r="U5">
        <f t="shared" si="10"/>
        <v>4.2692182874644549E-5</v>
      </c>
      <c r="W5" t="s">
        <v>13</v>
      </c>
    </row>
    <row r="6" spans="1:29" x14ac:dyDescent="0.2">
      <c r="A6">
        <v>9</v>
      </c>
      <c r="B6">
        <v>0.43099999999999999</v>
      </c>
      <c r="C6" s="3">
        <v>0.44189774990081798</v>
      </c>
      <c r="D6" s="3">
        <f t="shared" ref="D6:D69" si="12">ABS(C6-B6)</f>
        <v>1.0897749900817988E-2</v>
      </c>
      <c r="E6" s="3">
        <f t="shared" si="0"/>
        <v>1.1876095290077846E-4</v>
      </c>
      <c r="F6" s="3">
        <f t="shared" si="11"/>
        <v>1.1452071280991772E-3</v>
      </c>
      <c r="G6">
        <v>0.37443709373474099</v>
      </c>
      <c r="H6">
        <f t="shared" si="1"/>
        <v>5.6562906265259005E-2</v>
      </c>
      <c r="I6">
        <f t="shared" si="2"/>
        <v>3.1993623651724763E-3</v>
      </c>
      <c r="J6" s="3">
        <v>0.415352582931519</v>
      </c>
      <c r="K6" s="3">
        <f t="shared" si="3"/>
        <v>1.5647417068480995E-2</v>
      </c>
      <c r="L6" s="3">
        <f t="shared" si="4"/>
        <v>2.4484166091499042E-4</v>
      </c>
      <c r="M6">
        <v>0.53490865230560303</v>
      </c>
      <c r="N6">
        <f t="shared" si="5"/>
        <v>0.10390865230560303</v>
      </c>
      <c r="O6">
        <f t="shared" si="6"/>
        <v>1.0797008023966702E-2</v>
      </c>
      <c r="P6" s="3">
        <v>0.46523833274841297</v>
      </c>
      <c r="Q6" s="3">
        <f t="shared" si="7"/>
        <v>3.4238332748412981E-2</v>
      </c>
      <c r="R6" s="3">
        <f t="shared" si="8"/>
        <v>1.1722634293910488E-3</v>
      </c>
      <c r="S6">
        <v>0.49298998713493403</v>
      </c>
      <c r="T6">
        <f t="shared" si="9"/>
        <v>6.1989987134934033E-2</v>
      </c>
      <c r="U6">
        <f t="shared" si="10"/>
        <v>3.8427585049892869E-3</v>
      </c>
      <c r="X6" s="1" t="s">
        <v>1</v>
      </c>
      <c r="Y6" s="1" t="s">
        <v>2</v>
      </c>
      <c r="Z6" s="1" t="s">
        <v>3</v>
      </c>
      <c r="AA6" s="1">
        <v>5040</v>
      </c>
      <c r="AB6" s="1">
        <v>10240</v>
      </c>
      <c r="AC6" s="1">
        <v>20000</v>
      </c>
    </row>
    <row r="7" spans="1:29" x14ac:dyDescent="0.2">
      <c r="A7">
        <v>136</v>
      </c>
      <c r="B7">
        <v>0.38</v>
      </c>
      <c r="C7" s="3">
        <v>0.37875816226005599</v>
      </c>
      <c r="D7" s="3">
        <f t="shared" si="12"/>
        <v>1.2418377399440184E-3</v>
      </c>
      <c r="E7" s="3">
        <f t="shared" si="0"/>
        <v>1.5421609723492674E-6</v>
      </c>
      <c r="F7" s="3">
        <f t="shared" si="11"/>
        <v>2.9443440082644413E-4</v>
      </c>
      <c r="G7">
        <v>0.39999914169311501</v>
      </c>
      <c r="H7">
        <f t="shared" si="1"/>
        <v>1.9999141693115008E-2</v>
      </c>
      <c r="I7">
        <f t="shared" si="2"/>
        <v>3.9996566846129105E-4</v>
      </c>
      <c r="J7" s="3">
        <v>0.43310230970382702</v>
      </c>
      <c r="K7" s="3">
        <f t="shared" si="3"/>
        <v>5.3102309703827011E-2</v>
      </c>
      <c r="L7" s="3">
        <f t="shared" si="4"/>
        <v>2.8198552958811603E-3</v>
      </c>
      <c r="M7">
        <v>0.38273015618324302</v>
      </c>
      <c r="N7">
        <f t="shared" si="5"/>
        <v>2.7301561832430155E-3</v>
      </c>
      <c r="O7">
        <f t="shared" si="6"/>
        <v>7.4537527849000694E-6</v>
      </c>
      <c r="P7" s="3">
        <v>0.38576489686965898</v>
      </c>
      <c r="Q7" s="3">
        <f t="shared" si="7"/>
        <v>5.7648968696589753E-3</v>
      </c>
      <c r="R7" s="3">
        <f t="shared" si="8"/>
        <v>3.3234035917803854E-5</v>
      </c>
      <c r="S7">
        <v>0.38252142071723899</v>
      </c>
      <c r="T7">
        <f t="shared" si="9"/>
        <v>2.5214207172389869E-3</v>
      </c>
      <c r="U7">
        <f t="shared" si="10"/>
        <v>6.3575624333219669E-6</v>
      </c>
    </row>
    <row r="8" spans="1:29" x14ac:dyDescent="0.2">
      <c r="A8">
        <v>381</v>
      </c>
      <c r="B8">
        <v>0.48599999999999999</v>
      </c>
      <c r="C8" s="3">
        <v>0.39651840925216703</v>
      </c>
      <c r="D8" s="3">
        <f t="shared" si="12"/>
        <v>8.9481590747832962E-2</v>
      </c>
      <c r="E8" s="3">
        <f t="shared" si="0"/>
        <v>8.0069550827626661E-3</v>
      </c>
      <c r="F8" s="3">
        <f t="shared" si="11"/>
        <v>7.8927071280991811E-3</v>
      </c>
      <c r="G8">
        <v>0.41955405473709101</v>
      </c>
      <c r="H8">
        <f t="shared" si="1"/>
        <v>6.6445945262908979E-2</v>
      </c>
      <c r="I8">
        <f t="shared" si="2"/>
        <v>4.4150636418814962E-3</v>
      </c>
      <c r="J8" s="3">
        <v>0.37909644842147799</v>
      </c>
      <c r="K8" s="3">
        <f t="shared" si="3"/>
        <v>0.10690355157852199</v>
      </c>
      <c r="L8" s="3">
        <f t="shared" si="4"/>
        <v>1.1428369340101711E-2</v>
      </c>
      <c r="M8">
        <v>0.37371450662612898</v>
      </c>
      <c r="N8">
        <f t="shared" si="5"/>
        <v>0.112285493373871</v>
      </c>
      <c r="O8">
        <f t="shared" si="6"/>
        <v>1.2608032022213628E-2</v>
      </c>
      <c r="P8" s="3">
        <v>0.40106591582298301</v>
      </c>
      <c r="Q8" s="3">
        <f t="shared" si="7"/>
        <v>-8.4934084177016977E-2</v>
      </c>
      <c r="R8" s="3">
        <f t="shared" si="8"/>
        <v>7.2137986549886055E-3</v>
      </c>
      <c r="S8">
        <v>0.41101422905921903</v>
      </c>
      <c r="T8">
        <f t="shared" si="9"/>
        <v>7.498577094078096E-2</v>
      </c>
      <c r="U8">
        <f t="shared" si="10"/>
        <v>5.6228658435832704E-3</v>
      </c>
      <c r="W8" t="s">
        <v>6</v>
      </c>
      <c r="X8">
        <f>SQRT(AVERAGE(E3:E90))</f>
        <v>5.2029913458336595E-2</v>
      </c>
    </row>
    <row r="9" spans="1:29" x14ac:dyDescent="0.2">
      <c r="A9">
        <v>239</v>
      </c>
      <c r="B9">
        <v>0.435</v>
      </c>
      <c r="C9" s="3">
        <v>0.40124717354774497</v>
      </c>
      <c r="D9" s="3">
        <f t="shared" si="12"/>
        <v>3.3752826452255025E-2</v>
      </c>
      <c r="E9" s="3">
        <f t="shared" si="0"/>
        <v>1.1392532935160465E-3</v>
      </c>
      <c r="F9" s="3">
        <f t="shared" si="11"/>
        <v>1.4319344008264505E-3</v>
      </c>
      <c r="G9">
        <v>0.43098902702331499</v>
      </c>
      <c r="H9">
        <f t="shared" si="1"/>
        <v>4.0109729766850122E-3</v>
      </c>
      <c r="I9">
        <f t="shared" si="2"/>
        <v>1.6087904219697426E-5</v>
      </c>
      <c r="J9" s="3">
        <v>0.398598313331604</v>
      </c>
      <c r="K9" s="3">
        <f t="shared" si="3"/>
        <v>3.6401686668395994E-2</v>
      </c>
      <c r="L9" s="3">
        <f t="shared" si="4"/>
        <v>1.3250827923040787E-3</v>
      </c>
      <c r="M9">
        <v>0.44451165199279802</v>
      </c>
      <c r="N9">
        <f t="shared" si="5"/>
        <v>9.5116519927980203E-3</v>
      </c>
      <c r="O9">
        <f t="shared" si="6"/>
        <v>9.0471523632098546E-5</v>
      </c>
      <c r="P9" s="3">
        <v>0.44054049253463801</v>
      </c>
      <c r="Q9" s="3">
        <f t="shared" si="7"/>
        <v>5.5404925346380085E-3</v>
      </c>
      <c r="R9" s="3">
        <f t="shared" si="8"/>
        <v>3.0697057526379501E-5</v>
      </c>
      <c r="S9">
        <v>0.43216463923454301</v>
      </c>
      <c r="T9">
        <f t="shared" si="9"/>
        <v>2.8353607654569846E-3</v>
      </c>
      <c r="U9">
        <f t="shared" si="10"/>
        <v>8.0392706702928167E-6</v>
      </c>
      <c r="W9" t="s">
        <v>7</v>
      </c>
      <c r="X9">
        <f>AVERAGE(D3:D90)</f>
        <v>3.9489131916653049E-2</v>
      </c>
    </row>
    <row r="10" spans="1:29" x14ac:dyDescent="0.2">
      <c r="A10">
        <v>63</v>
      </c>
      <c r="B10">
        <v>0.496</v>
      </c>
      <c r="C10" s="3">
        <v>0.417913168668747</v>
      </c>
      <c r="D10" s="3">
        <f t="shared" si="12"/>
        <v>7.8086831331252993E-2</v>
      </c>
      <c r="E10" s="3">
        <f t="shared" si="0"/>
        <v>6.097553227355554E-3</v>
      </c>
      <c r="F10" s="3">
        <f t="shared" si="11"/>
        <v>9.7695253099173655E-3</v>
      </c>
      <c r="G10">
        <v>0.44742828607559199</v>
      </c>
      <c r="H10">
        <f t="shared" si="1"/>
        <v>4.8571713924408011E-2</v>
      </c>
      <c r="I10">
        <f t="shared" si="2"/>
        <v>2.3592113935545309E-3</v>
      </c>
      <c r="J10" s="3">
        <v>0.45468258857727101</v>
      </c>
      <c r="K10" s="3">
        <f t="shared" si="3"/>
        <v>4.1317411422728989E-2</v>
      </c>
      <c r="L10" s="3">
        <f t="shared" si="4"/>
        <v>1.707128486675056E-3</v>
      </c>
      <c r="M10">
        <v>0.45537656545638999</v>
      </c>
      <c r="N10">
        <f t="shared" si="5"/>
        <v>4.0623434543610004E-2</v>
      </c>
      <c r="O10">
        <f t="shared" si="6"/>
        <v>1.6502634341189666E-3</v>
      </c>
      <c r="P10" s="3">
        <v>0.46411800384521501</v>
      </c>
      <c r="Q10" s="3">
        <f t="shared" si="7"/>
        <v>-3.1881996154784986E-2</v>
      </c>
      <c r="R10" s="3">
        <f t="shared" si="8"/>
        <v>1.0164616788137246E-3</v>
      </c>
      <c r="S10">
        <v>0.429278165102005</v>
      </c>
      <c r="T10">
        <f t="shared" si="9"/>
        <v>6.6721834897994992E-2</v>
      </c>
      <c r="U10">
        <f t="shared" si="10"/>
        <v>4.4518032521553026E-3</v>
      </c>
      <c r="W10" t="s">
        <v>8</v>
      </c>
      <c r="X10">
        <f>1 - SUM(E3:E90)/$X$1</f>
        <v>7.9404979091575623E-2</v>
      </c>
      <c r="Y10">
        <f>1-SUM(I3:I90)/$X$1</f>
        <v>0.14867493601252169</v>
      </c>
      <c r="Z10">
        <f>1-SUM(L3:L90)/$X$1</f>
        <v>0.16282727788866536</v>
      </c>
      <c r="AA10">
        <f>1-SUM(O3:O90)/X1</f>
        <v>0.29589615879089126</v>
      </c>
      <c r="AB10">
        <f>1-SUM(R3:R90)/X1</f>
        <v>0.24992061516000019</v>
      </c>
      <c r="AC10">
        <f>1-SUM(U3:U90)/X1</f>
        <v>0.31989737109813932</v>
      </c>
    </row>
    <row r="11" spans="1:29" x14ac:dyDescent="0.2">
      <c r="A11">
        <v>401</v>
      </c>
      <c r="B11">
        <v>0.41399999999999998</v>
      </c>
      <c r="C11" s="3">
        <v>0.43207114934921298</v>
      </c>
      <c r="D11" s="3">
        <f t="shared" si="12"/>
        <v>1.8071149349213E-2</v>
      </c>
      <c r="E11" s="3">
        <f t="shared" si="0"/>
        <v>3.2656643880156147E-4</v>
      </c>
      <c r="F11" s="3">
        <f t="shared" si="11"/>
        <v>2.8361621900826572E-4</v>
      </c>
      <c r="G11">
        <v>0.39896547794342002</v>
      </c>
      <c r="H11">
        <f t="shared" si="1"/>
        <v>1.5034522056579958E-2</v>
      </c>
      <c r="I11">
        <f t="shared" si="2"/>
        <v>2.2603685346978924E-4</v>
      </c>
      <c r="J11" s="3">
        <v>0.423115134239197</v>
      </c>
      <c r="K11" s="3">
        <f t="shared" si="3"/>
        <v>9.1151342391970203E-3</v>
      </c>
      <c r="L11" s="3">
        <f t="shared" si="4"/>
        <v>8.308567219858184E-5</v>
      </c>
      <c r="M11">
        <v>0.39991250634193398</v>
      </c>
      <c r="N11">
        <f t="shared" si="5"/>
        <v>1.4087493658065997E-2</v>
      </c>
      <c r="O11">
        <f t="shared" si="6"/>
        <v>1.9845747756604969E-4</v>
      </c>
      <c r="P11" s="3">
        <v>0.39976036548614502</v>
      </c>
      <c r="Q11" s="3">
        <f t="shared" si="7"/>
        <v>-1.423963451385496E-2</v>
      </c>
      <c r="R11" s="3">
        <f t="shared" si="8"/>
        <v>2.0276719108816937E-4</v>
      </c>
      <c r="S11">
        <v>0.41136988997459401</v>
      </c>
      <c r="T11">
        <f t="shared" si="9"/>
        <v>2.6301100254059739E-3</v>
      </c>
      <c r="U11">
        <f t="shared" si="10"/>
        <v>6.9174787457410129E-6</v>
      </c>
    </row>
    <row r="12" spans="1:29" x14ac:dyDescent="0.2">
      <c r="A12">
        <v>238</v>
      </c>
      <c r="B12">
        <v>0.314</v>
      </c>
      <c r="C12" s="3">
        <v>0.384096890687943</v>
      </c>
      <c r="D12" s="3">
        <f t="shared" si="12"/>
        <v>7.0096890687943003E-2</v>
      </c>
      <c r="E12" s="3">
        <f t="shared" si="0"/>
        <v>4.9135740841174304E-3</v>
      </c>
      <c r="F12" s="3">
        <f t="shared" si="11"/>
        <v>6.9154344008264361E-3</v>
      </c>
      <c r="G12">
        <v>0.36615210771560702</v>
      </c>
      <c r="H12">
        <f t="shared" si="1"/>
        <v>5.2152107715607021E-2</v>
      </c>
      <c r="I12">
        <f t="shared" si="2"/>
        <v>2.7198423391802773E-3</v>
      </c>
      <c r="J12" s="3">
        <v>0.36642080545425398</v>
      </c>
      <c r="K12" s="3">
        <f t="shared" si="3"/>
        <v>5.2420805454253983E-2</v>
      </c>
      <c r="L12" s="3">
        <f t="shared" si="4"/>
        <v>2.7479408444727443E-3</v>
      </c>
      <c r="M12">
        <v>0.31658405065536499</v>
      </c>
      <c r="N12">
        <f t="shared" si="5"/>
        <v>2.5840506553649889E-3</v>
      </c>
      <c r="O12">
        <f t="shared" si="6"/>
        <v>6.6773177894922283E-6</v>
      </c>
      <c r="P12" s="3">
        <v>0.32777065038681003</v>
      </c>
      <c r="Q12" s="3">
        <f t="shared" si="7"/>
        <v>1.3770650386810024E-2</v>
      </c>
      <c r="R12" s="3">
        <f t="shared" si="8"/>
        <v>1.8963081207575106E-4</v>
      </c>
      <c r="S12">
        <v>0.33527949452400202</v>
      </c>
      <c r="T12">
        <f t="shared" si="9"/>
        <v>2.1279494524002018E-2</v>
      </c>
      <c r="U12">
        <f t="shared" si="10"/>
        <v>4.5281688719703186E-4</v>
      </c>
    </row>
    <row r="13" spans="1:29" x14ac:dyDescent="0.2">
      <c r="A13">
        <v>168</v>
      </c>
      <c r="B13">
        <v>0.32600000000000001</v>
      </c>
      <c r="C13" s="3">
        <v>0.40028089284896901</v>
      </c>
      <c r="D13" s="3">
        <f t="shared" si="12"/>
        <v>7.4280892848968993E-2</v>
      </c>
      <c r="E13" s="3">
        <f t="shared" si="0"/>
        <v>5.5176510424400126E-3</v>
      </c>
      <c r="F13" s="3">
        <f t="shared" si="11"/>
        <v>5.0636162190082542E-3</v>
      </c>
      <c r="G13">
        <v>0.38885247707366899</v>
      </c>
      <c r="H13">
        <f t="shared" si="1"/>
        <v>6.2852477073668978E-2</v>
      </c>
      <c r="I13">
        <f t="shared" si="2"/>
        <v>3.950433874296084E-3</v>
      </c>
      <c r="J13" s="3">
        <v>0.39534491300582902</v>
      </c>
      <c r="K13" s="3">
        <f t="shared" si="3"/>
        <v>6.9344913005829012E-2</v>
      </c>
      <c r="L13" s="3">
        <f t="shared" si="4"/>
        <v>4.8087169597859939E-3</v>
      </c>
      <c r="M13">
        <v>0.35454046726226801</v>
      </c>
      <c r="N13">
        <f t="shared" si="5"/>
        <v>2.8540467262267999E-2</v>
      </c>
      <c r="O13">
        <f t="shared" si="6"/>
        <v>8.145582715485914E-4</v>
      </c>
      <c r="P13" s="3">
        <v>0.354693382978439</v>
      </c>
      <c r="Q13" s="3">
        <f t="shared" si="7"/>
        <v>2.8693382978438986E-2</v>
      </c>
      <c r="R13" s="3">
        <f t="shared" si="8"/>
        <v>8.2331022674737213E-4</v>
      </c>
      <c r="S13">
        <v>0.36495524644851701</v>
      </c>
      <c r="T13">
        <f t="shared" si="9"/>
        <v>3.8955246448517E-2</v>
      </c>
      <c r="U13">
        <f t="shared" si="10"/>
        <v>1.5175112258646963E-3</v>
      </c>
      <c r="W13" t="s">
        <v>14</v>
      </c>
    </row>
    <row r="14" spans="1:29" x14ac:dyDescent="0.2">
      <c r="A14">
        <v>409</v>
      </c>
      <c r="B14">
        <v>0.39</v>
      </c>
      <c r="C14" s="3">
        <v>0.40972644090652499</v>
      </c>
      <c r="D14" s="3">
        <f t="shared" si="12"/>
        <v>1.9726440906524978E-2</v>
      </c>
      <c r="E14" s="3">
        <f t="shared" si="0"/>
        <v>3.8913247083862198E-4</v>
      </c>
      <c r="F14" s="3">
        <f t="shared" si="11"/>
        <v>5.1252582644627067E-5</v>
      </c>
      <c r="G14">
        <v>0.426429092884064</v>
      </c>
      <c r="H14">
        <f t="shared" si="1"/>
        <v>3.6429092884063985E-2</v>
      </c>
      <c r="I14">
        <f t="shared" si="2"/>
        <v>1.3270788083557612E-3</v>
      </c>
      <c r="J14" s="3">
        <v>0.39965587854385398</v>
      </c>
      <c r="K14" s="3">
        <f t="shared" si="3"/>
        <v>9.6558785438539685E-3</v>
      </c>
      <c r="L14" s="3">
        <f t="shared" si="4"/>
        <v>9.3235990453659434E-5</v>
      </c>
      <c r="M14">
        <v>0.40309450030326799</v>
      </c>
      <c r="N14">
        <f t="shared" si="5"/>
        <v>1.3094500303267975E-2</v>
      </c>
      <c r="O14">
        <f t="shared" si="6"/>
        <v>1.714659381922851E-4</v>
      </c>
      <c r="P14" s="3">
        <v>0.38790416717529302</v>
      </c>
      <c r="Q14" s="3">
        <f t="shared" si="7"/>
        <v>-2.0958328247069891E-3</v>
      </c>
      <c r="R14" s="3">
        <f t="shared" si="8"/>
        <v>4.3925152291192766E-6</v>
      </c>
      <c r="S14">
        <v>0.39727711677551297</v>
      </c>
      <c r="T14">
        <f t="shared" si="9"/>
        <v>7.2771167755129595E-3</v>
      </c>
      <c r="U14">
        <f t="shared" si="10"/>
        <v>5.2956428564452134E-5</v>
      </c>
      <c r="X14" s="1" t="s">
        <v>1</v>
      </c>
      <c r="Y14" s="1" t="s">
        <v>2</v>
      </c>
      <c r="Z14" s="1" t="s">
        <v>3</v>
      </c>
      <c r="AA14" s="1">
        <v>5040</v>
      </c>
      <c r="AB14" s="1">
        <v>10240</v>
      </c>
      <c r="AC14" s="1">
        <v>20000</v>
      </c>
    </row>
    <row r="15" spans="1:29" x14ac:dyDescent="0.2">
      <c r="A15">
        <v>97</v>
      </c>
      <c r="B15">
        <v>0.36099999999999999</v>
      </c>
      <c r="C15" s="3">
        <v>0.37002950906753501</v>
      </c>
      <c r="D15" s="3">
        <f t="shared" si="12"/>
        <v>9.0295090675350242E-3</v>
      </c>
      <c r="E15" s="3">
        <f t="shared" si="0"/>
        <v>8.1532034000697228E-5</v>
      </c>
      <c r="F15" s="3">
        <f t="shared" si="11"/>
        <v>1.3074798553718975E-3</v>
      </c>
      <c r="G15">
        <v>0.358011364936829</v>
      </c>
      <c r="H15">
        <f t="shared" si="1"/>
        <v>2.9886350631709857E-3</v>
      </c>
      <c r="I15">
        <f t="shared" si="2"/>
        <v>8.9319395408150412E-6</v>
      </c>
      <c r="J15" s="3">
        <v>0.36100959777831998</v>
      </c>
      <c r="K15" s="3">
        <f t="shared" si="3"/>
        <v>9.5977783199918676E-6</v>
      </c>
      <c r="L15" s="3">
        <f t="shared" si="4"/>
        <v>9.2117348679705911E-11</v>
      </c>
      <c r="M15">
        <v>0.35235440731048601</v>
      </c>
      <c r="N15">
        <f t="shared" si="5"/>
        <v>8.6455926895139812E-3</v>
      </c>
      <c r="O15">
        <f t="shared" si="6"/>
        <v>7.4746272952977595E-5</v>
      </c>
      <c r="P15" s="3">
        <v>0.379277914762497</v>
      </c>
      <c r="Q15" s="3">
        <f t="shared" si="7"/>
        <v>1.8277914762497016E-2</v>
      </c>
      <c r="R15" s="3">
        <f t="shared" si="8"/>
        <v>3.3408216806510635E-4</v>
      </c>
      <c r="S15">
        <v>0.37745836377143899</v>
      </c>
      <c r="T15">
        <f t="shared" si="9"/>
        <v>1.6458363771439E-2</v>
      </c>
      <c r="U15">
        <f t="shared" si="10"/>
        <v>2.7087773803301577E-4</v>
      </c>
    </row>
    <row r="16" spans="1:29" x14ac:dyDescent="0.2">
      <c r="A16">
        <v>368</v>
      </c>
      <c r="B16">
        <v>0.54100000000000004</v>
      </c>
      <c r="C16" s="3">
        <v>0.42805945873260498</v>
      </c>
      <c r="D16" s="3">
        <f t="shared" si="12"/>
        <v>0.11294054126739506</v>
      </c>
      <c r="E16" s="3">
        <f t="shared" si="0"/>
        <v>1.2755565861772166E-2</v>
      </c>
      <c r="F16" s="3">
        <f t="shared" si="11"/>
        <v>2.06902071280992E-2</v>
      </c>
      <c r="G16">
        <v>0.410946905612946</v>
      </c>
      <c r="H16">
        <f t="shared" si="1"/>
        <v>0.13005309438705404</v>
      </c>
      <c r="I16">
        <f t="shared" si="2"/>
        <v>1.6913807359647984E-2</v>
      </c>
      <c r="J16" s="3">
        <v>0.42284712195396401</v>
      </c>
      <c r="K16" s="3">
        <f t="shared" si="3"/>
        <v>0.11815287804603603</v>
      </c>
      <c r="L16" s="3">
        <f t="shared" si="4"/>
        <v>1.3960102590561461E-2</v>
      </c>
      <c r="M16">
        <v>0.46225133538246199</v>
      </c>
      <c r="N16">
        <f t="shared" si="5"/>
        <v>7.8748664617538044E-2</v>
      </c>
      <c r="O16">
        <f t="shared" si="6"/>
        <v>6.2013521790454888E-3</v>
      </c>
      <c r="P16" s="3">
        <v>0.396915853023529</v>
      </c>
      <c r="Q16" s="3">
        <f t="shared" si="7"/>
        <v>-0.14408414697647104</v>
      </c>
      <c r="R16" s="3">
        <f t="shared" si="8"/>
        <v>2.0760241409937309E-2</v>
      </c>
      <c r="S16">
        <v>0.42885461449623102</v>
      </c>
      <c r="T16">
        <f t="shared" si="9"/>
        <v>0.11214538550376901</v>
      </c>
      <c r="U16">
        <f t="shared" si="10"/>
        <v>1.2576587489788965E-2</v>
      </c>
      <c r="W16" t="s">
        <v>6</v>
      </c>
      <c r="X16">
        <f>SQRT(AVERAGE(E94:E444))</f>
        <v>3.0942252609686263E-2</v>
      </c>
      <c r="Y16">
        <f>SQRT(AVERAGE(I94:I444))</f>
        <v>3.0713063158695007E-2</v>
      </c>
    </row>
    <row r="17" spans="1:29" x14ac:dyDescent="0.2">
      <c r="A17">
        <v>215</v>
      </c>
      <c r="B17">
        <v>0.42899999999999999</v>
      </c>
      <c r="C17" s="3">
        <v>0.39603382349014299</v>
      </c>
      <c r="D17" s="3">
        <f t="shared" si="12"/>
        <v>3.2966176509857004E-2</v>
      </c>
      <c r="E17" s="3">
        <f t="shared" si="0"/>
        <v>1.0867687936790477E-3</v>
      </c>
      <c r="F17" s="3">
        <f t="shared" si="11"/>
        <v>1.0138434917355405E-3</v>
      </c>
      <c r="G17">
        <v>0.41759610176086398</v>
      </c>
      <c r="H17">
        <f t="shared" si="1"/>
        <v>1.1403898239136012E-2</v>
      </c>
      <c r="I17">
        <f t="shared" si="2"/>
        <v>1.3004889504856945E-4</v>
      </c>
      <c r="J17" s="3">
        <v>0.40540730953216503</v>
      </c>
      <c r="K17" s="3">
        <f t="shared" si="3"/>
        <v>2.3592690467834965E-2</v>
      </c>
      <c r="L17" s="3">
        <f t="shared" si="4"/>
        <v>5.5661504351107083E-4</v>
      </c>
      <c r="M17">
        <v>0.42139136791229298</v>
      </c>
      <c r="N17">
        <f t="shared" si="5"/>
        <v>7.6086320877070124E-3</v>
      </c>
      <c r="O17">
        <f t="shared" si="6"/>
        <v>5.7891282246084772E-5</v>
      </c>
      <c r="P17" s="3">
        <v>0.44447007775306702</v>
      </c>
      <c r="Q17" s="3">
        <f t="shared" si="7"/>
        <v>1.5470077753067024E-2</v>
      </c>
      <c r="R17" s="3">
        <f t="shared" si="8"/>
        <v>2.3932330568593926E-4</v>
      </c>
      <c r="S17">
        <v>0.42549988627433799</v>
      </c>
      <c r="T17">
        <f t="shared" si="9"/>
        <v>3.5001137256620019E-3</v>
      </c>
      <c r="U17">
        <f t="shared" si="10"/>
        <v>1.2250796092567539E-5</v>
      </c>
      <c r="W17" t="s">
        <v>7</v>
      </c>
      <c r="X17">
        <f>AVERAGE(D94:D444)</f>
        <v>2.1377379219076887E-2</v>
      </c>
      <c r="Y17">
        <f>AVERAGE(H94:H444)</f>
        <v>2.2483481128670865E-2</v>
      </c>
      <c r="Z17">
        <f>AVERAGE(K94:K444)</f>
        <v>1.5301999837924296E-2</v>
      </c>
      <c r="AA17">
        <f>AVERAGE(N94:N444)</f>
        <v>1.4458335896163219E-2</v>
      </c>
      <c r="AB17">
        <f>AVERAGE(Q94:Q444)</f>
        <v>-2.2998134634419092E-6</v>
      </c>
      <c r="AC17">
        <f>AVERAGE(T94:T444)</f>
        <v>1.8653884131004949E-2</v>
      </c>
    </row>
    <row r="18" spans="1:29" x14ac:dyDescent="0.2">
      <c r="A18">
        <v>200</v>
      </c>
      <c r="B18">
        <v>0.48299999999999998</v>
      </c>
      <c r="C18" s="3">
        <v>0.42866703867912298</v>
      </c>
      <c r="D18" s="3">
        <f t="shared" si="12"/>
        <v>5.4332961320877005E-2</v>
      </c>
      <c r="E18" s="3">
        <f t="shared" si="0"/>
        <v>2.9520706858959167E-3</v>
      </c>
      <c r="F18" s="3">
        <f t="shared" si="11"/>
        <v>7.3686616735537261E-3</v>
      </c>
      <c r="G18">
        <v>0.40634199976921098</v>
      </c>
      <c r="H18">
        <f t="shared" si="1"/>
        <v>7.6658000230789003E-2</v>
      </c>
      <c r="I18">
        <f t="shared" si="2"/>
        <v>5.8764489993836464E-3</v>
      </c>
      <c r="J18" s="3">
        <v>0.41756123304367099</v>
      </c>
      <c r="K18" s="3">
        <f t="shared" si="3"/>
        <v>6.5438766956328998E-2</v>
      </c>
      <c r="L18" s="3">
        <f t="shared" si="4"/>
        <v>4.2822322207647359E-3</v>
      </c>
      <c r="M18">
        <v>0.43716502189636203</v>
      </c>
      <c r="N18">
        <f t="shared" si="5"/>
        <v>4.5834978103637958E-2</v>
      </c>
      <c r="O18">
        <f t="shared" si="6"/>
        <v>2.1008452177609712E-3</v>
      </c>
      <c r="P18" s="3">
        <v>0.44755935668945301</v>
      </c>
      <c r="Q18" s="3">
        <f t="shared" si="7"/>
        <v>-3.5440643310546971E-2</v>
      </c>
      <c r="R18" s="3">
        <f t="shared" si="8"/>
        <v>1.2560391982654178E-3</v>
      </c>
      <c r="S18">
        <v>0.44493153691291798</v>
      </c>
      <c r="T18">
        <f t="shared" si="9"/>
        <v>3.8068463087082005E-2</v>
      </c>
      <c r="U18">
        <f t="shared" si="10"/>
        <v>1.4492078818125252E-3</v>
      </c>
      <c r="W18" t="s">
        <v>8</v>
      </c>
      <c r="X18">
        <f>1-SUM(E94:E444)/$X$2</f>
        <v>0.73340603654427061</v>
      </c>
      <c r="Y18">
        <f>1-SUM(I94:I444)/X2</f>
        <v>0.7373407363811082</v>
      </c>
      <c r="Z18">
        <f>1-SUM(L94:L444)/$X$2</f>
        <v>0.81501967516037754</v>
      </c>
      <c r="AA18">
        <f>1-SUM(O94:O444)/X2</f>
        <v>0.85771985504659787</v>
      </c>
      <c r="AB18">
        <f>1-SUM(R94:R444)/X2</f>
        <v>0.8521739890683715</v>
      </c>
      <c r="AC18">
        <f>1-SUM(U94:U444)/X2</f>
        <v>0.8088996194556104</v>
      </c>
    </row>
    <row r="19" spans="1:29" x14ac:dyDescent="0.2">
      <c r="A19">
        <v>172</v>
      </c>
      <c r="B19">
        <v>0.42599999999999999</v>
      </c>
      <c r="C19" s="3">
        <v>0.368909060955048</v>
      </c>
      <c r="D19" s="3">
        <f t="shared" si="12"/>
        <v>5.7090939044951994E-2</v>
      </c>
      <c r="E19" s="3">
        <f t="shared" si="0"/>
        <v>3.259375321034424E-3</v>
      </c>
      <c r="F19" s="3">
        <f t="shared" si="11"/>
        <v>8.3179803719008545E-4</v>
      </c>
      <c r="G19">
        <v>0.37049055099487299</v>
      </c>
      <c r="H19">
        <f t="shared" si="1"/>
        <v>5.5509449005126998E-2</v>
      </c>
      <c r="I19">
        <f t="shared" si="2"/>
        <v>3.0812989288527947E-3</v>
      </c>
      <c r="J19" s="3">
        <v>0.36875724792480502</v>
      </c>
      <c r="K19" s="3">
        <f t="shared" si="3"/>
        <v>5.7242752075194969E-2</v>
      </c>
      <c r="L19" s="3">
        <f t="shared" si="4"/>
        <v>3.2767326651422378E-3</v>
      </c>
      <c r="M19">
        <v>0.39840441942214999</v>
      </c>
      <c r="N19">
        <f t="shared" si="5"/>
        <v>2.7595580577849999E-2</v>
      </c>
      <c r="O19">
        <f t="shared" si="6"/>
        <v>7.6151606742861202E-4</v>
      </c>
      <c r="P19" s="3">
        <v>0.40681418776512202</v>
      </c>
      <c r="Q19" s="3">
        <f t="shared" si="7"/>
        <v>-1.9185812234877975E-2</v>
      </c>
      <c r="R19" s="3">
        <f t="shared" si="8"/>
        <v>3.6809539111199341E-4</v>
      </c>
      <c r="S19">
        <v>0.39592140913009599</v>
      </c>
      <c r="T19">
        <f t="shared" si="9"/>
        <v>3.0078590869903998E-2</v>
      </c>
      <c r="U19">
        <f t="shared" si="10"/>
        <v>9.0472162871907218E-4</v>
      </c>
    </row>
    <row r="20" spans="1:29" x14ac:dyDescent="0.2">
      <c r="A20">
        <v>169</v>
      </c>
      <c r="B20">
        <v>0.40899999999999997</v>
      </c>
      <c r="C20" s="3">
        <v>0.42279660701751698</v>
      </c>
      <c r="D20" s="3">
        <f t="shared" si="12"/>
        <v>1.3796607017517004E-2</v>
      </c>
      <c r="E20" s="3">
        <f t="shared" si="0"/>
        <v>1.9034636519579945E-4</v>
      </c>
      <c r="F20" s="3">
        <f t="shared" si="11"/>
        <v>1.4020712809917433E-4</v>
      </c>
      <c r="G20">
        <v>0.372045308351517</v>
      </c>
      <c r="H20">
        <f t="shared" si="1"/>
        <v>3.6954691648482973E-2</v>
      </c>
      <c r="I20">
        <f t="shared" si="2"/>
        <v>1.3656492348344572E-3</v>
      </c>
      <c r="J20" s="3">
        <v>0.405427515506744</v>
      </c>
      <c r="K20" s="3">
        <f t="shared" si="3"/>
        <v>3.5724844932559785E-3</v>
      </c>
      <c r="L20" s="3">
        <f t="shared" si="4"/>
        <v>1.2762645454554426E-5</v>
      </c>
      <c r="M20">
        <v>0.42109370231628401</v>
      </c>
      <c r="N20">
        <f t="shared" si="5"/>
        <v>1.2093702316284038E-2</v>
      </c>
      <c r="O20">
        <f t="shared" si="6"/>
        <v>1.4625763571489393E-4</v>
      </c>
      <c r="P20" s="3">
        <v>0.39386236667633101</v>
      </c>
      <c r="Q20" s="3">
        <f t="shared" si="7"/>
        <v>-1.5137633323668964E-2</v>
      </c>
      <c r="R20" s="3">
        <f t="shared" si="8"/>
        <v>2.291479426418531E-4</v>
      </c>
      <c r="S20">
        <v>0.40491354465484602</v>
      </c>
      <c r="T20">
        <f t="shared" si="9"/>
        <v>4.0864553451539498E-3</v>
      </c>
      <c r="U20">
        <f t="shared" si="10"/>
        <v>1.6699117287937287E-5</v>
      </c>
    </row>
    <row r="21" spans="1:29" x14ac:dyDescent="0.2">
      <c r="A21">
        <v>282</v>
      </c>
      <c r="B21">
        <v>0.36899999999999999</v>
      </c>
      <c r="C21" s="3">
        <v>0.40865519642829901</v>
      </c>
      <c r="D21" s="3">
        <f t="shared" si="12"/>
        <v>3.9655196428299011E-2</v>
      </c>
      <c r="E21" s="3">
        <f t="shared" si="0"/>
        <v>1.5725346037669787E-3</v>
      </c>
      <c r="F21" s="3">
        <f t="shared" si="11"/>
        <v>7.9293440082644324E-4</v>
      </c>
      <c r="G21">
        <v>0.36963918805122398</v>
      </c>
      <c r="H21">
        <f t="shared" si="1"/>
        <v>6.3918805122398226E-4</v>
      </c>
      <c r="I21">
        <f t="shared" si="2"/>
        <v>4.0856136482751214E-7</v>
      </c>
      <c r="J21" s="3">
        <v>0.37956365942955</v>
      </c>
      <c r="K21" s="3">
        <f t="shared" si="3"/>
        <v>1.056365942955001E-2</v>
      </c>
      <c r="L21" s="3">
        <f t="shared" si="4"/>
        <v>1.1159090054352084E-4</v>
      </c>
      <c r="M21">
        <v>0.35124850273132302</v>
      </c>
      <c r="N21">
        <f t="shared" si="5"/>
        <v>1.7751497268676975E-2</v>
      </c>
      <c r="O21">
        <f t="shared" si="6"/>
        <v>3.151156552798461E-4</v>
      </c>
      <c r="P21" s="3">
        <v>0.37525367736816401</v>
      </c>
      <c r="Q21" s="3">
        <f t="shared" si="7"/>
        <v>6.2536773681640123E-3</v>
      </c>
      <c r="R21" s="3">
        <f t="shared" si="8"/>
        <v>3.9108480625086766E-5</v>
      </c>
      <c r="S21">
        <v>0.37434795498848</v>
      </c>
      <c r="T21">
        <f t="shared" si="9"/>
        <v>5.3479549884800082E-3</v>
      </c>
      <c r="U21">
        <f t="shared" si="10"/>
        <v>2.8600622558808203E-5</v>
      </c>
    </row>
    <row r="22" spans="1:29" x14ac:dyDescent="0.2">
      <c r="A22">
        <v>134</v>
      </c>
      <c r="B22">
        <v>0.32</v>
      </c>
      <c r="C22" s="3">
        <v>0.36048954725265497</v>
      </c>
      <c r="D22" s="3">
        <f t="shared" si="12"/>
        <v>4.0489547252654967E-2</v>
      </c>
      <c r="E22" s="3">
        <f t="shared" si="0"/>
        <v>1.6394034367249793E-3</v>
      </c>
      <c r="F22" s="3">
        <f t="shared" si="11"/>
        <v>5.9535253099173456E-3</v>
      </c>
      <c r="G22">
        <v>0.36872708797454801</v>
      </c>
      <c r="H22">
        <f t="shared" si="1"/>
        <v>4.8727087974548E-2</v>
      </c>
      <c r="I22">
        <f t="shared" si="2"/>
        <v>2.3743291024793402E-3</v>
      </c>
      <c r="J22" s="3">
        <v>0.36853331327438399</v>
      </c>
      <c r="K22" s="3">
        <f t="shared" si="3"/>
        <v>4.8533313274383982E-2</v>
      </c>
      <c r="L22" s="3">
        <f t="shared" si="4"/>
        <v>2.3554824973894967E-3</v>
      </c>
      <c r="M22">
        <v>0.35154423117637601</v>
      </c>
      <c r="N22">
        <f t="shared" si="5"/>
        <v>3.1544231176376003E-2</v>
      </c>
      <c r="O22">
        <f t="shared" si="6"/>
        <v>9.9503852050865176E-4</v>
      </c>
      <c r="P22" s="3">
        <v>0.37373429536819502</v>
      </c>
      <c r="Q22" s="3">
        <f t="shared" si="7"/>
        <v>5.3734295368195018E-2</v>
      </c>
      <c r="R22" s="3">
        <f t="shared" si="8"/>
        <v>2.8873744987164243E-3</v>
      </c>
      <c r="S22">
        <v>0.36385709047317499</v>
      </c>
      <c r="T22">
        <f t="shared" si="9"/>
        <v>4.3857090473174987E-2</v>
      </c>
      <c r="U22">
        <f t="shared" si="10"/>
        <v>1.9234443847722562E-3</v>
      </c>
    </row>
    <row r="23" spans="1:29" x14ac:dyDescent="0.2">
      <c r="A23">
        <v>243</v>
      </c>
      <c r="B23">
        <v>0.39800000000000002</v>
      </c>
      <c r="C23" s="3">
        <v>0.43040257692336997</v>
      </c>
      <c r="D23" s="3">
        <f t="shared" si="12"/>
        <v>3.2402576923369952E-2</v>
      </c>
      <c r="E23" s="3">
        <f t="shared" si="0"/>
        <v>1.0499269912749071E-3</v>
      </c>
      <c r="F23" s="3">
        <f t="shared" si="11"/>
        <v>7.0712809917368648E-7</v>
      </c>
      <c r="G23">
        <v>0.42646923661232</v>
      </c>
      <c r="H23">
        <f t="shared" si="1"/>
        <v>2.8469236612319981E-2</v>
      </c>
      <c r="I23">
        <f t="shared" si="2"/>
        <v>8.104974332882605E-4</v>
      </c>
      <c r="J23" s="3">
        <v>0.41840681433677701</v>
      </c>
      <c r="K23" s="3">
        <f t="shared" si="3"/>
        <v>2.0406814336776991E-2</v>
      </c>
      <c r="L23" s="3">
        <f t="shared" si="4"/>
        <v>4.1643807137568692E-4</v>
      </c>
      <c r="M23">
        <v>0.40454912185669001</v>
      </c>
      <c r="N23">
        <f t="shared" si="5"/>
        <v>6.5491218566899878E-3</v>
      </c>
      <c r="O23">
        <f t="shared" si="6"/>
        <v>4.2890997093774514E-5</v>
      </c>
      <c r="P23" s="3">
        <v>0.41111427545547502</v>
      </c>
      <c r="Q23" s="3">
        <f t="shared" si="7"/>
        <v>1.3114275455475E-2</v>
      </c>
      <c r="R23" s="3">
        <f t="shared" si="8"/>
        <v>1.71984220722074E-4</v>
      </c>
      <c r="S23">
        <v>0.43034127354621898</v>
      </c>
      <c r="T23">
        <f t="shared" si="9"/>
        <v>3.2341273546218963E-2</v>
      </c>
      <c r="U23">
        <f t="shared" si="10"/>
        <v>1.0459579745913624E-3</v>
      </c>
    </row>
    <row r="24" spans="1:29" x14ac:dyDescent="0.2">
      <c r="A24">
        <v>145</v>
      </c>
      <c r="B24">
        <v>0.33100000000000002</v>
      </c>
      <c r="C24" s="3">
        <v>0.41173142194747903</v>
      </c>
      <c r="D24" s="3">
        <f t="shared" si="12"/>
        <v>8.073142194747901E-2</v>
      </c>
      <c r="E24" s="3">
        <f t="shared" si="0"/>
        <v>6.5175624896618954E-3</v>
      </c>
      <c r="F24" s="3">
        <f t="shared" si="11"/>
        <v>4.3770253099173458E-3</v>
      </c>
      <c r="G24">
        <v>0.39879709482192999</v>
      </c>
      <c r="H24">
        <f t="shared" si="1"/>
        <v>6.7797094821929971E-2</v>
      </c>
      <c r="I24">
        <f t="shared" si="2"/>
        <v>4.5964460662937636E-3</v>
      </c>
      <c r="J24" s="3">
        <v>0.40422976016998302</v>
      </c>
      <c r="K24" s="3">
        <f t="shared" si="3"/>
        <v>7.3229760169983005E-2</v>
      </c>
      <c r="L24" s="3">
        <f t="shared" si="4"/>
        <v>5.362597774553229E-3</v>
      </c>
      <c r="M24">
        <v>0.34109383821487399</v>
      </c>
      <c r="N24">
        <f t="shared" si="5"/>
        <v>1.0093838214873974E-2</v>
      </c>
      <c r="O24">
        <f t="shared" si="6"/>
        <v>1.018855699080502E-4</v>
      </c>
      <c r="P24" s="3">
        <v>0.38643741607665999</v>
      </c>
      <c r="Q24" s="3">
        <f t="shared" si="7"/>
        <v>5.5437416076659973E-2</v>
      </c>
      <c r="R24" s="3">
        <f t="shared" si="8"/>
        <v>3.0733071012567178E-3</v>
      </c>
      <c r="S24">
        <v>0.41044345498085</v>
      </c>
      <c r="T24">
        <f t="shared" si="9"/>
        <v>7.9443454980849981E-2</v>
      </c>
      <c r="U24">
        <f t="shared" si="10"/>
        <v>6.3112625392943381E-3</v>
      </c>
    </row>
    <row r="25" spans="1:29" x14ac:dyDescent="0.2">
      <c r="A25">
        <v>166</v>
      </c>
      <c r="B25">
        <v>0.32700000000000001</v>
      </c>
      <c r="C25" s="3">
        <v>0.38799807429313699</v>
      </c>
      <c r="D25" s="3">
        <f t="shared" si="12"/>
        <v>6.0998074293136972E-2</v>
      </c>
      <c r="E25" s="3">
        <f t="shared" si="0"/>
        <v>3.7207650674710574E-3</v>
      </c>
      <c r="F25" s="3">
        <f t="shared" si="11"/>
        <v>4.9222980371900725E-3</v>
      </c>
      <c r="G25">
        <v>0.36635568737983698</v>
      </c>
      <c r="H25">
        <f t="shared" si="1"/>
        <v>3.9355687379836968E-2</v>
      </c>
      <c r="I25">
        <f t="shared" si="2"/>
        <v>1.5488701291394588E-3</v>
      </c>
      <c r="J25" s="3">
        <v>0.38404679298400901</v>
      </c>
      <c r="K25" s="3">
        <f t="shared" si="3"/>
        <v>5.7046792984008998E-2</v>
      </c>
      <c r="L25" s="3">
        <f t="shared" si="4"/>
        <v>3.2543365897603782E-3</v>
      </c>
      <c r="M25">
        <v>0.33071756362915</v>
      </c>
      <c r="N25">
        <f t="shared" si="5"/>
        <v>3.7175636291499892E-3</v>
      </c>
      <c r="O25">
        <f t="shared" si="6"/>
        <v>1.3820279336778838E-5</v>
      </c>
      <c r="P25" s="3">
        <v>0.38087710738182101</v>
      </c>
      <c r="Q25" s="3">
        <f t="shared" si="7"/>
        <v>5.3877107381820999E-2</v>
      </c>
      <c r="R25" s="3">
        <f t="shared" si="8"/>
        <v>2.9027426998322709E-3</v>
      </c>
      <c r="S25">
        <v>0.367707788944244</v>
      </c>
      <c r="T25">
        <f t="shared" si="9"/>
        <v>4.0707788944243983E-2</v>
      </c>
      <c r="U25">
        <f t="shared" si="10"/>
        <v>1.6571240807291127E-3</v>
      </c>
    </row>
    <row r="26" spans="1:29" x14ac:dyDescent="0.2">
      <c r="A26">
        <v>286</v>
      </c>
      <c r="B26">
        <v>0.373</v>
      </c>
      <c r="C26" s="3">
        <v>0.38057172298431402</v>
      </c>
      <c r="D26" s="3">
        <f t="shared" si="12"/>
        <v>7.5717229843140221E-3</v>
      </c>
      <c r="E26" s="3">
        <f t="shared" si="0"/>
        <v>5.7330988951189239E-5</v>
      </c>
      <c r="F26" s="3">
        <f t="shared" si="11"/>
        <v>5.8366167355371624E-4</v>
      </c>
      <c r="G26">
        <v>0.41584441065788302</v>
      </c>
      <c r="H26">
        <f t="shared" si="1"/>
        <v>4.2844410657883025E-2</v>
      </c>
      <c r="I26">
        <f t="shared" si="2"/>
        <v>1.8356435246213206E-3</v>
      </c>
      <c r="J26" s="3">
        <v>0.38012588024139399</v>
      </c>
      <c r="K26" s="3">
        <f t="shared" si="3"/>
        <v>7.1258802413939892E-3</v>
      </c>
      <c r="L26" s="3">
        <f t="shared" si="4"/>
        <v>5.0778169214689258E-5</v>
      </c>
      <c r="M26">
        <v>0.374045729637146</v>
      </c>
      <c r="N26">
        <f t="shared" si="5"/>
        <v>1.0457296371459979E-3</v>
      </c>
      <c r="O26">
        <f t="shared" si="6"/>
        <v>1.0935504740055003E-6</v>
      </c>
      <c r="P26" s="3">
        <v>0.38133972883224498</v>
      </c>
      <c r="Q26" s="3">
        <f t="shared" si="7"/>
        <v>8.3397288322449858E-3</v>
      </c>
      <c r="R26" s="3">
        <f t="shared" si="8"/>
        <v>6.955107699537832E-5</v>
      </c>
      <c r="S26">
        <v>0.38110509514808699</v>
      </c>
      <c r="T26">
        <f t="shared" si="9"/>
        <v>8.1050951480869937E-3</v>
      </c>
      <c r="U26">
        <f t="shared" si="10"/>
        <v>6.5692567359543333E-5</v>
      </c>
    </row>
    <row r="27" spans="1:29" x14ac:dyDescent="0.2">
      <c r="A27">
        <v>6</v>
      </c>
      <c r="B27">
        <v>0.43099999999999999</v>
      </c>
      <c r="C27" s="3">
        <v>0.41815137863159202</v>
      </c>
      <c r="D27" s="3">
        <f t="shared" si="12"/>
        <v>1.2848621368407975E-2</v>
      </c>
      <c r="E27" s="3">
        <f t="shared" si="0"/>
        <v>1.6508707106871004E-4</v>
      </c>
      <c r="F27" s="3">
        <f t="shared" si="11"/>
        <v>1.1452071280991772E-3</v>
      </c>
      <c r="G27">
        <v>0.44230863451957703</v>
      </c>
      <c r="H27">
        <f t="shared" si="1"/>
        <v>1.1308634519577032E-2</v>
      </c>
      <c r="I27">
        <f t="shared" si="2"/>
        <v>1.2788521469736926E-4</v>
      </c>
      <c r="J27" s="3">
        <v>0.43543678522110002</v>
      </c>
      <c r="K27" s="3">
        <f t="shared" si="3"/>
        <v>4.4367852211000258E-3</v>
      </c>
      <c r="L27" s="3">
        <f t="shared" si="4"/>
        <v>1.9685063098171604E-5</v>
      </c>
      <c r="M27">
        <v>0.48908764123916598</v>
      </c>
      <c r="N27">
        <f t="shared" si="5"/>
        <v>5.8087641239165988E-2</v>
      </c>
      <c r="O27">
        <f t="shared" si="6"/>
        <v>3.374174064730057E-3</v>
      </c>
      <c r="P27" s="3">
        <v>0.48321712017059298</v>
      </c>
      <c r="Q27" s="3">
        <f t="shared" si="7"/>
        <v>5.221712017059299E-2</v>
      </c>
      <c r="R27" s="3">
        <f t="shared" si="8"/>
        <v>2.7266276389101493E-3</v>
      </c>
      <c r="S27">
        <v>0.46038633584976202</v>
      </c>
      <c r="T27">
        <f t="shared" si="9"/>
        <v>2.9386335849762024E-2</v>
      </c>
      <c r="U27">
        <f t="shared" si="10"/>
        <v>8.6355673467500879E-4</v>
      </c>
    </row>
    <row r="28" spans="1:29" x14ac:dyDescent="0.2">
      <c r="A28">
        <v>165</v>
      </c>
      <c r="B28">
        <v>0.371</v>
      </c>
      <c r="C28" s="3">
        <v>0.37173706293106101</v>
      </c>
      <c r="D28" s="3">
        <f t="shared" si="12"/>
        <v>7.3706293106101661E-4</v>
      </c>
      <c r="E28" s="3">
        <f t="shared" si="0"/>
        <v>5.432617643442569E-7</v>
      </c>
      <c r="F28" s="3">
        <f t="shared" si="11"/>
        <v>6.8429803719007975E-4</v>
      </c>
      <c r="G28">
        <v>0.37074065208435097</v>
      </c>
      <c r="H28">
        <f t="shared" si="1"/>
        <v>2.5934791564902193E-4</v>
      </c>
      <c r="I28">
        <f t="shared" si="2"/>
        <v>6.7261341351492192E-8</v>
      </c>
      <c r="J28" s="3">
        <v>0.39734330773353599</v>
      </c>
      <c r="K28" s="3">
        <f t="shared" si="3"/>
        <v>2.6343307733535992E-2</v>
      </c>
      <c r="L28" s="3">
        <f t="shared" si="4"/>
        <v>6.9396986234377723E-4</v>
      </c>
      <c r="M28">
        <v>0.41047084331512501</v>
      </c>
      <c r="N28">
        <f t="shared" si="5"/>
        <v>3.9470843315125015E-2</v>
      </c>
      <c r="O28">
        <f t="shared" si="6"/>
        <v>1.5579474720071491E-3</v>
      </c>
      <c r="P28" s="3">
        <v>0.39206135272979697</v>
      </c>
      <c r="Q28" s="3">
        <f t="shared" si="7"/>
        <v>2.1061352729796978E-2</v>
      </c>
      <c r="R28" s="3">
        <f t="shared" si="8"/>
        <v>4.4358057880892663E-4</v>
      </c>
      <c r="S28">
        <v>0.40914839506149298</v>
      </c>
      <c r="T28">
        <f t="shared" si="9"/>
        <v>3.8148395061492979E-2</v>
      </c>
      <c r="U28">
        <f t="shared" si="10"/>
        <v>1.4553000457677419E-3</v>
      </c>
    </row>
    <row r="29" spans="1:29" x14ac:dyDescent="0.2">
      <c r="A29">
        <v>75</v>
      </c>
      <c r="B29">
        <v>0.435</v>
      </c>
      <c r="C29" s="3">
        <v>0.413843393325806</v>
      </c>
      <c r="D29" s="3">
        <f t="shared" si="12"/>
        <v>2.1156606674194001E-2</v>
      </c>
      <c r="E29" s="3">
        <f t="shared" si="0"/>
        <v>4.4760200596655013E-4</v>
      </c>
      <c r="F29" s="3">
        <f t="shared" si="11"/>
        <v>1.4319344008264505E-3</v>
      </c>
      <c r="G29">
        <v>0.42948588728904702</v>
      </c>
      <c r="H29">
        <f t="shared" si="1"/>
        <v>5.5141127109529786E-3</v>
      </c>
      <c r="I29">
        <f t="shared" si="2"/>
        <v>3.0405438989093206E-5</v>
      </c>
      <c r="J29" s="3">
        <v>0.44037193059921298</v>
      </c>
      <c r="K29" s="3">
        <f t="shared" si="3"/>
        <v>5.3719305992129818E-3</v>
      </c>
      <c r="L29" s="3">
        <f t="shared" si="4"/>
        <v>2.8857638362760745E-5</v>
      </c>
      <c r="M29">
        <v>0.40896171331405601</v>
      </c>
      <c r="N29">
        <f t="shared" si="5"/>
        <v>2.603828668594399E-2</v>
      </c>
      <c r="O29">
        <f t="shared" si="6"/>
        <v>6.7799237353940805E-4</v>
      </c>
      <c r="P29" s="3">
        <v>0.42231017351150502</v>
      </c>
      <c r="Q29" s="3">
        <f t="shared" si="7"/>
        <v>-1.2689826488494982E-2</v>
      </c>
      <c r="R29" s="3">
        <f t="shared" si="8"/>
        <v>1.6103169630810889E-4</v>
      </c>
      <c r="S29">
        <v>0.41752150654792802</v>
      </c>
      <c r="T29">
        <f t="shared" si="9"/>
        <v>1.7478493452071975E-2</v>
      </c>
      <c r="U29">
        <f t="shared" si="10"/>
        <v>3.0549773335412288E-4</v>
      </c>
    </row>
    <row r="30" spans="1:29" x14ac:dyDescent="0.2">
      <c r="A30">
        <v>146</v>
      </c>
      <c r="B30">
        <v>0.33600000000000002</v>
      </c>
      <c r="C30" s="3">
        <v>0.386638164520264</v>
      </c>
      <c r="D30" s="3">
        <f t="shared" si="12"/>
        <v>5.0638164520263984E-2</v>
      </c>
      <c r="E30" s="3">
        <f t="shared" si="0"/>
        <v>2.564223705981322E-3</v>
      </c>
      <c r="F30" s="3">
        <f t="shared" si="11"/>
        <v>3.7404344008264367E-3</v>
      </c>
      <c r="G30">
        <v>0.384049832820892</v>
      </c>
      <c r="H30">
        <f t="shared" si="1"/>
        <v>4.804983282089198E-2</v>
      </c>
      <c r="I30">
        <f t="shared" si="2"/>
        <v>2.3087864341156681E-3</v>
      </c>
      <c r="J30" s="3">
        <v>0.36080598831176802</v>
      </c>
      <c r="K30" s="3">
        <f t="shared" si="3"/>
        <v>2.4805988311768001E-2</v>
      </c>
      <c r="L30" s="3">
        <f t="shared" si="4"/>
        <v>6.1533705612357072E-4</v>
      </c>
      <c r="M30">
        <v>0.377291589975357</v>
      </c>
      <c r="N30">
        <f t="shared" si="5"/>
        <v>4.1291589975356979E-2</v>
      </c>
      <c r="O30">
        <f t="shared" si="6"/>
        <v>1.7049954026930011E-3</v>
      </c>
      <c r="P30" s="3">
        <v>0.38626185059547402</v>
      </c>
      <c r="Q30" s="3">
        <f t="shared" si="7"/>
        <v>5.0261850595474E-2</v>
      </c>
      <c r="R30" s="3">
        <f t="shared" si="8"/>
        <v>2.52625362528175E-3</v>
      </c>
      <c r="S30">
        <v>0.37650689482688898</v>
      </c>
      <c r="T30">
        <f t="shared" si="9"/>
        <v>4.0506894826888962E-2</v>
      </c>
      <c r="U30">
        <f t="shared" si="10"/>
        <v>1.6408085285166438E-3</v>
      </c>
    </row>
    <row r="31" spans="1:29" x14ac:dyDescent="0.2">
      <c r="A31">
        <v>25</v>
      </c>
      <c r="B31">
        <v>0.38800000000000001</v>
      </c>
      <c r="C31" s="3">
        <v>0.38044232130050698</v>
      </c>
      <c r="D31" s="3">
        <f t="shared" si="12"/>
        <v>7.5576786994930312E-3</v>
      </c>
      <c r="E31" s="3">
        <f t="shared" si="0"/>
        <v>5.7118507324770678E-5</v>
      </c>
      <c r="F31" s="3">
        <f t="shared" si="11"/>
        <v>8.3888946280990449E-5</v>
      </c>
      <c r="G31">
        <v>0.37580224871635398</v>
      </c>
      <c r="H31">
        <f t="shared" si="1"/>
        <v>1.219775128364603E-2</v>
      </c>
      <c r="I31">
        <f t="shared" si="2"/>
        <v>1.4878513637768838E-4</v>
      </c>
      <c r="J31" s="3">
        <v>0.39680093526840199</v>
      </c>
      <c r="K31" s="3">
        <f t="shared" si="3"/>
        <v>8.800935268401977E-3</v>
      </c>
      <c r="L31" s="3">
        <f t="shared" si="4"/>
        <v>7.7456461598601775E-5</v>
      </c>
      <c r="M31">
        <v>0.36931124329567</v>
      </c>
      <c r="N31">
        <f t="shared" si="5"/>
        <v>1.8688756704330012E-2</v>
      </c>
      <c r="O31">
        <f t="shared" si="6"/>
        <v>3.4926962715363998E-4</v>
      </c>
      <c r="P31" s="3">
        <v>0.386219412088394</v>
      </c>
      <c r="Q31" s="3">
        <f t="shared" si="7"/>
        <v>-1.780587911606013E-3</v>
      </c>
      <c r="R31" s="3">
        <f t="shared" si="8"/>
        <v>3.1704933109574628E-6</v>
      </c>
      <c r="S31">
        <v>0.40323942899704002</v>
      </c>
      <c r="T31">
        <f t="shared" si="9"/>
        <v>1.5239428997040005E-2</v>
      </c>
      <c r="U31">
        <f t="shared" si="10"/>
        <v>2.3224019615582375E-4</v>
      </c>
    </row>
    <row r="32" spans="1:29" x14ac:dyDescent="0.2">
      <c r="A32">
        <v>184</v>
      </c>
      <c r="B32">
        <v>0.41899999999999998</v>
      </c>
      <c r="C32" s="3">
        <v>0.381183862686157</v>
      </c>
      <c r="D32" s="3">
        <f t="shared" si="12"/>
        <v>3.7816137313842979E-2</v>
      </c>
      <c r="E32" s="3">
        <f t="shared" si="0"/>
        <v>1.4300602413394273E-3</v>
      </c>
      <c r="F32" s="3">
        <f t="shared" si="11"/>
        <v>4.7702530991735719E-4</v>
      </c>
      <c r="G32">
        <v>0.390837132930756</v>
      </c>
      <c r="H32">
        <f t="shared" si="1"/>
        <v>2.816286706924398E-2</v>
      </c>
      <c r="I32">
        <f t="shared" si="2"/>
        <v>7.9314708155990695E-4</v>
      </c>
      <c r="J32" s="3">
        <v>0.37854433059692399</v>
      </c>
      <c r="K32" s="3">
        <f t="shared" si="3"/>
        <v>4.0455669403075989E-2</v>
      </c>
      <c r="L32" s="3">
        <f t="shared" si="4"/>
        <v>1.6366611868509787E-3</v>
      </c>
      <c r="M32">
        <v>0.38693773746490501</v>
      </c>
      <c r="N32">
        <f t="shared" si="5"/>
        <v>3.2062262535094976E-2</v>
      </c>
      <c r="O32">
        <f t="shared" si="6"/>
        <v>1.0279886788693549E-3</v>
      </c>
      <c r="P32" s="3">
        <v>0.38345101475715598</v>
      </c>
      <c r="Q32" s="3">
        <f t="shared" si="7"/>
        <v>-3.5548985242844E-2</v>
      </c>
      <c r="R32" s="3">
        <f t="shared" si="8"/>
        <v>1.2637303517959405E-3</v>
      </c>
      <c r="S32">
        <v>0.39421889185905501</v>
      </c>
      <c r="T32">
        <f t="shared" si="9"/>
        <v>2.4781108140944974E-2</v>
      </c>
      <c r="U32">
        <f t="shared" si="10"/>
        <v>6.1410332069320925E-4</v>
      </c>
    </row>
    <row r="33" spans="1:21" x14ac:dyDescent="0.2">
      <c r="A33">
        <v>12</v>
      </c>
      <c r="B33">
        <v>0.44500000000000001</v>
      </c>
      <c r="C33" s="3">
        <v>0.42607587575912498</v>
      </c>
      <c r="D33" s="3">
        <f t="shared" si="12"/>
        <v>1.8924124240875029E-2</v>
      </c>
      <c r="E33" s="3">
        <f t="shared" si="0"/>
        <v>3.5812247828407391E-4</v>
      </c>
      <c r="F33" s="3">
        <f t="shared" si="11"/>
        <v>2.2887525826446342E-3</v>
      </c>
      <c r="G33">
        <v>0.42032709717750599</v>
      </c>
      <c r="H33">
        <f t="shared" si="1"/>
        <v>2.4672902822494014E-2</v>
      </c>
      <c r="I33">
        <f t="shared" si="2"/>
        <v>6.0875213368823307E-4</v>
      </c>
      <c r="J33" s="3">
        <v>0.42559909820556602</v>
      </c>
      <c r="K33" s="3">
        <f t="shared" si="3"/>
        <v>1.9400901794433989E-2</v>
      </c>
      <c r="L33" s="3">
        <f t="shared" si="4"/>
        <v>3.7639499043727197E-4</v>
      </c>
      <c r="M33">
        <v>0.42024832963943498</v>
      </c>
      <c r="N33">
        <f t="shared" si="5"/>
        <v>2.4751670360565026E-2</v>
      </c>
      <c r="O33">
        <f t="shared" si="6"/>
        <v>6.1264518563807315E-4</v>
      </c>
      <c r="P33" s="3">
        <v>0.42837601900100702</v>
      </c>
      <c r="Q33" s="3">
        <f t="shared" si="7"/>
        <v>-1.6623980998992982E-2</v>
      </c>
      <c r="R33" s="3">
        <f t="shared" si="8"/>
        <v>2.7635674425487968E-4</v>
      </c>
      <c r="S33">
        <v>0.439737468957901</v>
      </c>
      <c r="T33">
        <f t="shared" si="9"/>
        <v>5.2625310420990057E-3</v>
      </c>
      <c r="U33">
        <f t="shared" si="10"/>
        <v>2.7694232969055647E-5</v>
      </c>
    </row>
    <row r="34" spans="1:21" x14ac:dyDescent="0.2">
      <c r="A34">
        <v>161</v>
      </c>
      <c r="B34">
        <v>0.35</v>
      </c>
      <c r="C34" s="3">
        <v>0.36787807941436801</v>
      </c>
      <c r="D34" s="3">
        <f t="shared" si="12"/>
        <v>1.7878079414368031E-2</v>
      </c>
      <c r="E34" s="3">
        <f t="shared" si="0"/>
        <v>3.1962572354644994E-4</v>
      </c>
      <c r="F34" s="3">
        <f t="shared" si="11"/>
        <v>2.2239798553718975E-3</v>
      </c>
      <c r="G34">
        <v>0.38027304410934398</v>
      </c>
      <c r="H34">
        <f t="shared" si="1"/>
        <v>3.0273044109344005E-2</v>
      </c>
      <c r="I34">
        <f t="shared" si="2"/>
        <v>9.1645719964628775E-4</v>
      </c>
      <c r="J34" s="3">
        <v>0.39983874559402499</v>
      </c>
      <c r="K34" s="3">
        <f t="shared" si="3"/>
        <v>4.9838745594025013E-2</v>
      </c>
      <c r="L34" s="3">
        <f t="shared" si="4"/>
        <v>2.4839005623859475E-3</v>
      </c>
      <c r="M34">
        <v>0.38119670748710599</v>
      </c>
      <c r="N34">
        <f t="shared" si="5"/>
        <v>3.1196707487106012E-2</v>
      </c>
      <c r="O34">
        <f t="shared" si="6"/>
        <v>9.7323455803605629E-4</v>
      </c>
      <c r="P34" s="3">
        <v>0.34926155209541299</v>
      </c>
      <c r="Q34" s="3">
        <f t="shared" si="7"/>
        <v>-7.3844790458699183E-4</v>
      </c>
      <c r="R34" s="3">
        <f t="shared" si="8"/>
        <v>5.4530530778891894E-7</v>
      </c>
      <c r="S34">
        <v>0.35824337601661699</v>
      </c>
      <c r="T34">
        <f t="shared" si="9"/>
        <v>8.24337601661701E-3</v>
      </c>
      <c r="U34">
        <f t="shared" si="10"/>
        <v>6.795324815133652E-5</v>
      </c>
    </row>
    <row r="35" spans="1:21" x14ac:dyDescent="0.2">
      <c r="A35">
        <v>89</v>
      </c>
      <c r="B35">
        <v>0.36399999999999999</v>
      </c>
      <c r="C35" s="3">
        <v>0.40069785714149497</v>
      </c>
      <c r="D35" s="3">
        <f t="shared" si="12"/>
        <v>3.6697857141494983E-2</v>
      </c>
      <c r="E35" s="3">
        <f t="shared" si="0"/>
        <v>1.3467327187775744E-3</v>
      </c>
      <c r="F35" s="3">
        <f t="shared" si="11"/>
        <v>1.099525309917352E-3</v>
      </c>
      <c r="G35">
        <v>0.38083738088607799</v>
      </c>
      <c r="H35">
        <f t="shared" si="1"/>
        <v>1.6837380886078002E-2</v>
      </c>
      <c r="I35">
        <f t="shared" si="2"/>
        <v>2.8349739510286483E-4</v>
      </c>
      <c r="J35" s="3">
        <v>0.41115391254425099</v>
      </c>
      <c r="K35" s="3">
        <f t="shared" si="3"/>
        <v>4.7153912544250998E-2</v>
      </c>
      <c r="L35" s="3">
        <f t="shared" si="4"/>
        <v>2.2234914682308718E-3</v>
      </c>
      <c r="M35">
        <v>0.35964220762252802</v>
      </c>
      <c r="N35">
        <f t="shared" si="5"/>
        <v>4.3577923774719696E-3</v>
      </c>
      <c r="O35">
        <f t="shared" si="6"/>
        <v>1.8990354405152801E-5</v>
      </c>
      <c r="P35" s="3">
        <v>0.35896939039230302</v>
      </c>
      <c r="Q35" s="3">
        <f t="shared" si="7"/>
        <v>-5.0306096076969675E-3</v>
      </c>
      <c r="R35" s="3">
        <f t="shared" si="8"/>
        <v>2.5307033025053036E-5</v>
      </c>
      <c r="S35">
        <v>0.38712424039840698</v>
      </c>
      <c r="T35">
        <f t="shared" si="9"/>
        <v>2.3124240398406992E-2</v>
      </c>
      <c r="U35">
        <f t="shared" si="10"/>
        <v>5.3473049400331793E-4</v>
      </c>
    </row>
    <row r="36" spans="1:21" x14ac:dyDescent="0.2">
      <c r="A36">
        <v>362</v>
      </c>
      <c r="B36">
        <v>0.41299999999999998</v>
      </c>
      <c r="C36" s="3">
        <v>0.432074904441834</v>
      </c>
      <c r="D36" s="3">
        <f t="shared" si="12"/>
        <v>1.9074904441834017E-2</v>
      </c>
      <c r="E36" s="3">
        <f t="shared" si="0"/>
        <v>3.6385197946509914E-4</v>
      </c>
      <c r="F36" s="3">
        <f t="shared" si="11"/>
        <v>2.5093440082644747E-4</v>
      </c>
      <c r="G36">
        <v>0.43791562318801902</v>
      </c>
      <c r="H36">
        <f t="shared" si="1"/>
        <v>2.4915623188019043E-2</v>
      </c>
      <c r="I36">
        <f t="shared" si="2"/>
        <v>6.2078827884735216E-4</v>
      </c>
      <c r="J36" s="3">
        <v>0.43313410878181502</v>
      </c>
      <c r="K36" s="3">
        <f t="shared" si="3"/>
        <v>2.0134108781815041E-2</v>
      </c>
      <c r="L36" s="3">
        <f t="shared" si="4"/>
        <v>4.0538233643796156E-4</v>
      </c>
      <c r="M36">
        <v>0.41006705164909402</v>
      </c>
      <c r="N36">
        <f t="shared" si="5"/>
        <v>2.9329483509059617E-3</v>
      </c>
      <c r="O36">
        <f t="shared" si="6"/>
        <v>8.6021860290820009E-6</v>
      </c>
      <c r="P36" s="3">
        <v>0.39948531985282898</v>
      </c>
      <c r="Q36" s="3">
        <f t="shared" si="7"/>
        <v>-1.3514680147170999E-2</v>
      </c>
      <c r="R36" s="3">
        <f t="shared" si="8"/>
        <v>1.8264657948033794E-4</v>
      </c>
      <c r="S36">
        <v>0.399615198373795</v>
      </c>
      <c r="T36">
        <f t="shared" si="9"/>
        <v>1.3384801626204978E-2</v>
      </c>
      <c r="U36">
        <f t="shared" si="10"/>
        <v>1.7915291457285944E-4</v>
      </c>
    </row>
    <row r="37" spans="1:21" x14ac:dyDescent="0.2">
      <c r="A37">
        <v>72</v>
      </c>
      <c r="B37">
        <v>0.41299999999999998</v>
      </c>
      <c r="C37" s="3">
        <v>0.38979214429855302</v>
      </c>
      <c r="D37" s="3">
        <f t="shared" si="12"/>
        <v>2.3207855701446956E-2</v>
      </c>
      <c r="E37" s="3">
        <f t="shared" si="0"/>
        <v>5.38604566259184E-4</v>
      </c>
      <c r="F37" s="3">
        <f t="shared" si="11"/>
        <v>2.5093440082644747E-4</v>
      </c>
      <c r="G37">
        <v>0.41389098763465898</v>
      </c>
      <c r="H37">
        <f t="shared" si="1"/>
        <v>8.9098763465900177E-4</v>
      </c>
      <c r="I37">
        <f t="shared" si="2"/>
        <v>7.938589651152428E-7</v>
      </c>
      <c r="J37" s="3">
        <v>0.37638670206069902</v>
      </c>
      <c r="K37" s="3">
        <f t="shared" si="3"/>
        <v>3.6613297939300959E-2</v>
      </c>
      <c r="L37" s="3">
        <f t="shared" si="4"/>
        <v>1.34053358599202E-3</v>
      </c>
      <c r="M37">
        <v>0.38631296157836897</v>
      </c>
      <c r="N37">
        <f t="shared" si="5"/>
        <v>2.6687038421631004E-2</v>
      </c>
      <c r="O37">
        <f t="shared" si="6"/>
        <v>7.1219801971760942E-4</v>
      </c>
      <c r="P37" s="3">
        <v>0.406521797180176</v>
      </c>
      <c r="Q37" s="3">
        <f t="shared" si="7"/>
        <v>-6.4782028198239749E-3</v>
      </c>
      <c r="R37" s="3">
        <f t="shared" si="8"/>
        <v>4.1967111774775301E-5</v>
      </c>
      <c r="S37">
        <v>0.40648376941680903</v>
      </c>
      <c r="T37">
        <f t="shared" si="9"/>
        <v>6.5162305831909517E-3</v>
      </c>
      <c r="U37">
        <f t="shared" si="10"/>
        <v>4.2461261013313087E-5</v>
      </c>
    </row>
    <row r="38" spans="1:21" x14ac:dyDescent="0.2">
      <c r="A38">
        <v>77</v>
      </c>
      <c r="B38">
        <v>0.41</v>
      </c>
      <c r="C38" s="3">
        <v>0.37909385561943099</v>
      </c>
      <c r="D38" s="3">
        <f t="shared" si="12"/>
        <v>3.0906144380568989E-2</v>
      </c>
      <c r="E38" s="3">
        <f t="shared" si="0"/>
        <v>9.5518976047257614E-4</v>
      </c>
      <c r="F38" s="3">
        <f t="shared" si="11"/>
        <v>1.6488894628099261E-4</v>
      </c>
      <c r="G38">
        <v>0.38983786106109602</v>
      </c>
      <c r="H38">
        <f t="shared" si="1"/>
        <v>2.0162138938903951E-2</v>
      </c>
      <c r="I38">
        <f t="shared" si="2"/>
        <v>4.0651184659166691E-4</v>
      </c>
      <c r="J38" s="3">
        <v>0.360268414020538</v>
      </c>
      <c r="K38" s="3">
        <f t="shared" si="3"/>
        <v>4.9731585979461979E-2</v>
      </c>
      <c r="L38" s="3">
        <f t="shared" si="4"/>
        <v>2.4732306440326192E-3</v>
      </c>
      <c r="M38">
        <v>0.34960564970970198</v>
      </c>
      <c r="N38">
        <f t="shared" si="5"/>
        <v>6.0394350290297993E-2</v>
      </c>
      <c r="O38">
        <f t="shared" si="6"/>
        <v>3.6474775469872173E-3</v>
      </c>
      <c r="P38" s="3">
        <v>0.36743414402008101</v>
      </c>
      <c r="Q38" s="3">
        <f t="shared" si="7"/>
        <v>-4.2565855979918965E-2</v>
      </c>
      <c r="R38" s="3">
        <f t="shared" si="8"/>
        <v>1.8118520953032031E-3</v>
      </c>
      <c r="S38">
        <v>0.37005409598350503</v>
      </c>
      <c r="T38">
        <f t="shared" si="9"/>
        <v>3.9945904016494949E-2</v>
      </c>
      <c r="U38">
        <f t="shared" si="10"/>
        <v>1.5956752476950272E-3</v>
      </c>
    </row>
    <row r="39" spans="1:21" x14ac:dyDescent="0.2">
      <c r="A39">
        <v>147</v>
      </c>
      <c r="B39">
        <v>0.32</v>
      </c>
      <c r="C39" s="3">
        <v>0.37798306345939597</v>
      </c>
      <c r="D39" s="3">
        <f t="shared" si="12"/>
        <v>5.7983063459395967E-2</v>
      </c>
      <c r="E39" s="3">
        <f t="shared" si="0"/>
        <v>3.3620356481363399E-3</v>
      </c>
      <c r="F39" s="3">
        <f t="shared" si="11"/>
        <v>5.9535253099173456E-3</v>
      </c>
      <c r="G39">
        <v>0.371788799762726</v>
      </c>
      <c r="H39">
        <f t="shared" si="1"/>
        <v>5.178879976272599E-2</v>
      </c>
      <c r="I39">
        <f t="shared" si="2"/>
        <v>2.6820797808637274E-3</v>
      </c>
      <c r="J39" s="3">
        <v>0.36268562078475902</v>
      </c>
      <c r="K39" s="3">
        <f t="shared" si="3"/>
        <v>4.2685620784759015E-2</v>
      </c>
      <c r="L39" s="3">
        <f t="shared" si="4"/>
        <v>1.8220622217802508E-3</v>
      </c>
      <c r="M39">
        <v>0.36688956618308999</v>
      </c>
      <c r="N39">
        <f t="shared" si="5"/>
        <v>4.6889566183089981E-2</v>
      </c>
      <c r="O39">
        <f t="shared" si="6"/>
        <v>2.1986314168383754E-3</v>
      </c>
      <c r="P39" s="3">
        <v>0.36576882004737898</v>
      </c>
      <c r="Q39" s="3">
        <f t="shared" si="7"/>
        <v>4.5768820047378977E-2</v>
      </c>
      <c r="R39" s="3">
        <f t="shared" si="8"/>
        <v>2.0947848885293596E-3</v>
      </c>
      <c r="S39">
        <v>0.38102048635482799</v>
      </c>
      <c r="T39">
        <f t="shared" si="9"/>
        <v>6.1020486354827985E-2</v>
      </c>
      <c r="U39">
        <f t="shared" si="10"/>
        <v>3.7234997549797483E-3</v>
      </c>
    </row>
    <row r="40" spans="1:21" x14ac:dyDescent="0.2">
      <c r="A40">
        <v>222</v>
      </c>
      <c r="B40">
        <v>0.38900000000000001</v>
      </c>
      <c r="C40" s="3">
        <v>0.39454168081283603</v>
      </c>
      <c r="D40" s="3">
        <f t="shared" si="12"/>
        <v>5.541680812836014E-3</v>
      </c>
      <c r="E40" s="3">
        <f t="shared" si="0"/>
        <v>3.0710226231354826E-5</v>
      </c>
      <c r="F40" s="3">
        <f t="shared" si="11"/>
        <v>6.6570764462808765E-5</v>
      </c>
      <c r="G40">
        <v>0.396899044513702</v>
      </c>
      <c r="H40">
        <f t="shared" si="1"/>
        <v>7.8990445137019916E-3</v>
      </c>
      <c r="I40">
        <f t="shared" si="2"/>
        <v>6.2394904229445537E-5</v>
      </c>
      <c r="J40" s="3">
        <v>0.41154545545577997</v>
      </c>
      <c r="K40" s="3">
        <f t="shared" si="3"/>
        <v>2.2545455455779961E-2</v>
      </c>
      <c r="L40" s="3">
        <f t="shared" si="4"/>
        <v>5.0829756170855847E-4</v>
      </c>
      <c r="M40">
        <v>0.44278809428214999</v>
      </c>
      <c r="N40">
        <f t="shared" si="5"/>
        <v>5.3788094282149979E-2</v>
      </c>
      <c r="O40">
        <f t="shared" si="6"/>
        <v>2.8931590865054553E-3</v>
      </c>
      <c r="P40" s="3">
        <v>0.44419932365417503</v>
      </c>
      <c r="Q40" s="3">
        <f t="shared" si="7"/>
        <v>5.5199323654175014E-2</v>
      </c>
      <c r="R40" s="3">
        <f t="shared" si="8"/>
        <v>3.0469653318783651E-3</v>
      </c>
      <c r="S40">
        <v>0.40625020861625699</v>
      </c>
      <c r="T40">
        <f t="shared" si="9"/>
        <v>1.7250208616256979E-2</v>
      </c>
      <c r="U40">
        <f t="shared" si="10"/>
        <v>2.9756969730438651E-4</v>
      </c>
    </row>
    <row r="41" spans="1:21" x14ac:dyDescent="0.2">
      <c r="A41">
        <v>412</v>
      </c>
      <c r="B41">
        <v>0.40100000000000002</v>
      </c>
      <c r="C41" s="3">
        <v>0.38940465450286899</v>
      </c>
      <c r="D41" s="3">
        <f t="shared" si="12"/>
        <v>1.1595345497131038E-2</v>
      </c>
      <c r="E41" s="3">
        <f t="shared" si="0"/>
        <v>1.3445203719783703E-4</v>
      </c>
      <c r="F41" s="3">
        <f t="shared" si="11"/>
        <v>1.4752582644628726E-5</v>
      </c>
      <c r="G41">
        <v>0.39591786265373202</v>
      </c>
      <c r="H41">
        <f t="shared" si="1"/>
        <v>5.0821373462680008E-3</v>
      </c>
      <c r="I41">
        <f t="shared" si="2"/>
        <v>2.5828120006331956E-5</v>
      </c>
      <c r="J41" s="3">
        <v>0.39394247531890902</v>
      </c>
      <c r="K41" s="3">
        <f t="shared" si="3"/>
        <v>7.0575246810909986E-3</v>
      </c>
      <c r="L41" s="3">
        <f t="shared" si="4"/>
        <v>4.9808654624208602E-5</v>
      </c>
      <c r="M41">
        <v>0.42613512277603199</v>
      </c>
      <c r="N41">
        <f t="shared" si="5"/>
        <v>2.5135122776031971E-2</v>
      </c>
      <c r="O41">
        <f t="shared" si="6"/>
        <v>6.3177439696620111E-4</v>
      </c>
      <c r="P41" s="3">
        <v>0.39324191212654103</v>
      </c>
      <c r="Q41" s="3">
        <f t="shared" si="7"/>
        <v>-7.7580878734589964E-3</v>
      </c>
      <c r="R41" s="3">
        <f t="shared" si="8"/>
        <v>6.0187927452311536E-5</v>
      </c>
      <c r="S41">
        <v>0.37352359294891402</v>
      </c>
      <c r="T41">
        <f t="shared" si="9"/>
        <v>2.7476407051086005E-2</v>
      </c>
      <c r="U41">
        <f t="shared" si="10"/>
        <v>7.5495294443696877E-4</v>
      </c>
    </row>
    <row r="42" spans="1:21" x14ac:dyDescent="0.2">
      <c r="A42">
        <v>110</v>
      </c>
      <c r="B42">
        <v>0.34699999999999998</v>
      </c>
      <c r="C42" s="3">
        <v>0.38216638565063499</v>
      </c>
      <c r="D42" s="3">
        <f t="shared" si="12"/>
        <v>3.5166385650635013E-2</v>
      </c>
      <c r="E42" s="3">
        <f t="shared" si="0"/>
        <v>1.2366746797291882E-3</v>
      </c>
      <c r="F42" s="3">
        <f t="shared" si="11"/>
        <v>2.5159344008264428E-3</v>
      </c>
      <c r="G42">
        <v>0.38958024978637701</v>
      </c>
      <c r="H42">
        <f t="shared" si="1"/>
        <v>4.2580249786377034E-2</v>
      </c>
      <c r="I42">
        <f t="shared" si="2"/>
        <v>1.8130776718702614E-3</v>
      </c>
      <c r="J42" s="3">
        <v>0.37622019648551902</v>
      </c>
      <c r="K42" s="3">
        <f t="shared" si="3"/>
        <v>2.9220196485519045E-2</v>
      </c>
      <c r="L42" s="3">
        <f t="shared" si="4"/>
        <v>8.5381988265233958E-4</v>
      </c>
      <c r="M42">
        <v>0.37446010112762501</v>
      </c>
      <c r="N42">
        <f t="shared" si="5"/>
        <v>2.7460101127625036E-2</v>
      </c>
      <c r="O42">
        <f t="shared" si="6"/>
        <v>7.5405715393939382E-4</v>
      </c>
      <c r="P42" s="3">
        <v>0.38968849182128901</v>
      </c>
      <c r="Q42" s="3">
        <f t="shared" si="7"/>
        <v>4.2688491821289032E-2</v>
      </c>
      <c r="R42" s="3">
        <f t="shared" si="8"/>
        <v>1.8223073339762605E-3</v>
      </c>
      <c r="S42">
        <v>0.39799839258193997</v>
      </c>
      <c r="T42">
        <f t="shared" si="9"/>
        <v>5.099839258194E-2</v>
      </c>
      <c r="U42">
        <f t="shared" si="10"/>
        <v>2.6008360459416728E-3</v>
      </c>
    </row>
    <row r="43" spans="1:21" x14ac:dyDescent="0.2">
      <c r="A43">
        <v>290</v>
      </c>
      <c r="B43">
        <v>0.63100000000000001</v>
      </c>
      <c r="C43" s="3">
        <v>0.438092350959778</v>
      </c>
      <c r="D43" s="3">
        <f t="shared" si="12"/>
        <v>0.19290764904022201</v>
      </c>
      <c r="E43" s="3">
        <f t="shared" si="0"/>
        <v>3.7213361058225466E-2</v>
      </c>
      <c r="F43" s="3">
        <f t="shared" si="11"/>
        <v>5.4681570764462839E-2</v>
      </c>
      <c r="G43">
        <v>0.43402737379074102</v>
      </c>
      <c r="H43">
        <f t="shared" si="1"/>
        <v>0.19697262620925898</v>
      </c>
      <c r="I43">
        <f t="shared" si="2"/>
        <v>3.879821547577246E-2</v>
      </c>
      <c r="J43" s="3">
        <v>0.45571991801261902</v>
      </c>
      <c r="K43" s="3">
        <f t="shared" si="3"/>
        <v>0.17528008198738099</v>
      </c>
      <c r="L43" s="3">
        <f t="shared" si="4"/>
        <v>3.0723107141503E-2</v>
      </c>
      <c r="M43">
        <v>0.49747052788734403</v>
      </c>
      <c r="N43">
        <f t="shared" si="5"/>
        <v>0.13352947211265598</v>
      </c>
      <c r="O43">
        <f t="shared" si="6"/>
        <v>1.783011992268457E-2</v>
      </c>
      <c r="P43" s="3">
        <v>0.46893066167831399</v>
      </c>
      <c r="Q43" s="3">
        <f t="shared" si="7"/>
        <v>-0.16206933832168602</v>
      </c>
      <c r="R43" s="3">
        <f t="shared" si="8"/>
        <v>2.6266470424029124E-2</v>
      </c>
      <c r="S43">
        <v>0.47102710604667702</v>
      </c>
      <c r="T43">
        <f t="shared" si="9"/>
        <v>0.15997289395332298</v>
      </c>
      <c r="U43">
        <f t="shared" si="10"/>
        <v>2.5591326799801119E-2</v>
      </c>
    </row>
    <row r="44" spans="1:21" x14ac:dyDescent="0.2">
      <c r="A44">
        <v>21</v>
      </c>
      <c r="B44">
        <v>0.375</v>
      </c>
      <c r="C44" s="3">
        <v>0.37746155261993403</v>
      </c>
      <c r="D44" s="3">
        <f t="shared" si="12"/>
        <v>2.4615526199340265E-3</v>
      </c>
      <c r="E44" s="3">
        <f t="shared" si="0"/>
        <v>6.0592413007040697E-6</v>
      </c>
      <c r="F44" s="3">
        <f t="shared" si="11"/>
        <v>4.9102530991735282E-4</v>
      </c>
      <c r="G44">
        <v>0.38113355636596702</v>
      </c>
      <c r="H44">
        <f t="shared" si="1"/>
        <v>6.1335563659670189E-3</v>
      </c>
      <c r="I44">
        <f t="shared" si="2"/>
        <v>3.7620513694494544E-5</v>
      </c>
      <c r="J44" s="3">
        <v>0.37719839811325101</v>
      </c>
      <c r="K44" s="3">
        <f t="shared" si="3"/>
        <v>2.19839811325101E-3</v>
      </c>
      <c r="L44" s="3">
        <f t="shared" si="4"/>
        <v>4.8329542643456007E-6</v>
      </c>
      <c r="M44">
        <v>0.382056593894958</v>
      </c>
      <c r="N44">
        <f t="shared" si="5"/>
        <v>7.0565938949579965E-3</v>
      </c>
      <c r="O44">
        <f t="shared" si="6"/>
        <v>4.9795517398358465E-5</v>
      </c>
      <c r="P44" s="3">
        <v>0.35615441203117398</v>
      </c>
      <c r="Q44" s="3">
        <f t="shared" si="7"/>
        <v>-1.8845587968826016E-2</v>
      </c>
      <c r="R44" s="3">
        <f t="shared" si="8"/>
        <v>3.551561858907599E-4</v>
      </c>
      <c r="S44">
        <v>0.34894892573356601</v>
      </c>
      <c r="T44">
        <f t="shared" si="9"/>
        <v>2.6051074266433993E-2</v>
      </c>
      <c r="U44">
        <f t="shared" si="10"/>
        <v>6.7865847043525938E-4</v>
      </c>
    </row>
    <row r="45" spans="1:21" x14ac:dyDescent="0.2">
      <c r="A45">
        <v>178</v>
      </c>
      <c r="B45">
        <v>0.436</v>
      </c>
      <c r="C45" s="3">
        <v>0.42807200551032998</v>
      </c>
      <c r="D45" s="3">
        <f t="shared" si="12"/>
        <v>7.9279944896700205E-3</v>
      </c>
      <c r="E45" s="3">
        <f t="shared" si="0"/>
        <v>6.285309662823821E-5</v>
      </c>
      <c r="F45" s="3">
        <f t="shared" si="11"/>
        <v>1.5086162190082689E-3</v>
      </c>
      <c r="G45">
        <v>0.418993979692459</v>
      </c>
      <c r="H45">
        <f t="shared" si="1"/>
        <v>1.7006020307541003E-2</v>
      </c>
      <c r="I45">
        <f t="shared" si="2"/>
        <v>2.8920472670049702E-4</v>
      </c>
      <c r="J45" s="3">
        <v>0.42263007164001498</v>
      </c>
      <c r="K45" s="3">
        <f t="shared" si="3"/>
        <v>1.3369928359985017E-2</v>
      </c>
      <c r="L45" s="3">
        <f t="shared" si="4"/>
        <v>1.7875498435113166E-4</v>
      </c>
      <c r="M45">
        <v>0.440100818872452</v>
      </c>
      <c r="N45">
        <f t="shared" si="5"/>
        <v>4.1008188724520056E-3</v>
      </c>
      <c r="O45">
        <f t="shared" si="6"/>
        <v>1.6816715424658537E-5</v>
      </c>
      <c r="P45" s="3">
        <v>0.45218056440353399</v>
      </c>
      <c r="Q45" s="3">
        <f t="shared" si="7"/>
        <v>1.6180564403533992E-2</v>
      </c>
      <c r="R45" s="3">
        <f t="shared" si="8"/>
        <v>2.6181066441691132E-4</v>
      </c>
      <c r="S45">
        <v>0.44411006569862399</v>
      </c>
      <c r="T45">
        <f t="shared" si="9"/>
        <v>8.1100656986239916E-3</v>
      </c>
      <c r="U45">
        <f t="shared" si="10"/>
        <v>6.5773165635997453E-5</v>
      </c>
    </row>
    <row r="46" spans="1:21" x14ac:dyDescent="0.2">
      <c r="A46">
        <v>420</v>
      </c>
      <c r="B46">
        <v>0.39500000000000002</v>
      </c>
      <c r="C46" s="3">
        <v>0.41327285766601601</v>
      </c>
      <c r="D46" s="3">
        <f t="shared" si="12"/>
        <v>1.8272857666015996E-2</v>
      </c>
      <c r="E46" s="3">
        <f t="shared" si="0"/>
        <v>3.3389732728247954E-4</v>
      </c>
      <c r="F46" s="3">
        <f t="shared" si="11"/>
        <v>4.6616735537186785E-6</v>
      </c>
      <c r="G46">
        <v>0.37437105178833002</v>
      </c>
      <c r="H46">
        <f t="shared" si="1"/>
        <v>2.0628948211669995E-2</v>
      </c>
      <c r="I46">
        <f t="shared" si="2"/>
        <v>4.2555350431976266E-4</v>
      </c>
      <c r="J46" s="3">
        <v>0.37848570942878701</v>
      </c>
      <c r="K46" s="3">
        <f t="shared" si="3"/>
        <v>1.6514290571213008E-2</v>
      </c>
      <c r="L46" s="3">
        <f t="shared" si="4"/>
        <v>2.7272179307045487E-4</v>
      </c>
      <c r="M46">
        <v>0.37840670347213801</v>
      </c>
      <c r="N46">
        <f t="shared" si="5"/>
        <v>1.6593296527862011E-2</v>
      </c>
      <c r="O46">
        <f t="shared" si="6"/>
        <v>2.7533748966155746E-4</v>
      </c>
      <c r="P46" s="3">
        <v>0.36443346738815302</v>
      </c>
      <c r="Q46" s="3">
        <f t="shared" si="7"/>
        <v>-3.0566532611846997E-2</v>
      </c>
      <c r="R46" s="3">
        <f t="shared" si="8"/>
        <v>9.3431291591110604E-4</v>
      </c>
      <c r="S46">
        <v>0.36453878879547102</v>
      </c>
      <c r="T46">
        <f t="shared" si="9"/>
        <v>3.0461211204528993E-2</v>
      </c>
      <c r="U46">
        <f t="shared" si="10"/>
        <v>9.2788538804692265E-4</v>
      </c>
    </row>
    <row r="47" spans="1:21" x14ac:dyDescent="0.2">
      <c r="A47">
        <v>257</v>
      </c>
      <c r="B47">
        <v>0.40600000000000003</v>
      </c>
      <c r="C47" s="3">
        <v>0.42270433902740501</v>
      </c>
      <c r="D47" s="3">
        <f t="shared" si="12"/>
        <v>1.670433902740498E-2</v>
      </c>
      <c r="E47" s="3">
        <f t="shared" si="0"/>
        <v>2.7903494234248513E-4</v>
      </c>
      <c r="F47" s="3">
        <f t="shared" si="11"/>
        <v>7.8161673553720529E-5</v>
      </c>
      <c r="G47">
        <v>0.39663529396057101</v>
      </c>
      <c r="H47">
        <f t="shared" si="1"/>
        <v>9.364706039429016E-3</v>
      </c>
      <c r="I47">
        <f t="shared" si="2"/>
        <v>8.7697719204918287E-5</v>
      </c>
      <c r="J47" s="3">
        <v>0.37505161762237499</v>
      </c>
      <c r="K47" s="3">
        <f t="shared" si="3"/>
        <v>3.0948382377625039E-2</v>
      </c>
      <c r="L47" s="3">
        <f t="shared" si="4"/>
        <v>9.5780237179169205E-4</v>
      </c>
      <c r="M47">
        <v>0.43950325250625599</v>
      </c>
      <c r="N47">
        <f t="shared" si="5"/>
        <v>3.3503252506255965E-2</v>
      </c>
      <c r="O47">
        <f t="shared" si="6"/>
        <v>1.1224679284979465E-3</v>
      </c>
      <c r="P47" s="3">
        <v>0.40873593091964699</v>
      </c>
      <c r="Q47" s="3">
        <f t="shared" si="7"/>
        <v>2.7359309196469672E-3</v>
      </c>
      <c r="R47" s="3">
        <f t="shared" si="8"/>
        <v>7.4853179970802997E-6</v>
      </c>
      <c r="S47">
        <v>0.41313630342483498</v>
      </c>
      <c r="T47">
        <f t="shared" si="9"/>
        <v>7.1363034248349555E-3</v>
      </c>
      <c r="U47">
        <f t="shared" si="10"/>
        <v>5.0926826571311119E-5</v>
      </c>
    </row>
    <row r="48" spans="1:21" x14ac:dyDescent="0.2">
      <c r="A48">
        <v>304</v>
      </c>
      <c r="B48">
        <v>0.35699999999999998</v>
      </c>
      <c r="C48" s="3">
        <v>0.421292424201965</v>
      </c>
      <c r="D48" s="3">
        <f t="shared" si="12"/>
        <v>6.4292424201965015E-2</v>
      </c>
      <c r="E48" s="3">
        <f t="shared" si="0"/>
        <v>4.133515809765417E-3</v>
      </c>
      <c r="F48" s="3">
        <f t="shared" si="11"/>
        <v>1.6127525826446247E-3</v>
      </c>
      <c r="G48">
        <v>0.401253342628479</v>
      </c>
      <c r="H48">
        <f t="shared" si="1"/>
        <v>4.425334262847902E-2</v>
      </c>
      <c r="I48">
        <f t="shared" si="2"/>
        <v>1.9583583337935582E-3</v>
      </c>
      <c r="J48" s="3">
        <v>0.40302383899688698</v>
      </c>
      <c r="K48" s="3">
        <f t="shared" si="3"/>
        <v>4.6023838996887001E-2</v>
      </c>
      <c r="L48" s="3">
        <f t="shared" si="4"/>
        <v>2.1181937560113768E-3</v>
      </c>
      <c r="M48">
        <v>0.38857990503311202</v>
      </c>
      <c r="N48">
        <f t="shared" si="5"/>
        <v>3.1579905033112032E-2</v>
      </c>
      <c r="O48">
        <f t="shared" si="6"/>
        <v>9.9729040190037459E-4</v>
      </c>
      <c r="P48" s="3">
        <v>0.410030066967011</v>
      </c>
      <c r="Q48" s="3">
        <f t="shared" si="7"/>
        <v>5.3030066967011014E-2</v>
      </c>
      <c r="R48" s="3">
        <f t="shared" si="8"/>
        <v>2.8121880025256726E-3</v>
      </c>
      <c r="S48">
        <v>0.41029605269432101</v>
      </c>
      <c r="T48">
        <f t="shared" si="9"/>
        <v>5.3296052694321028E-2</v>
      </c>
      <c r="U48">
        <f t="shared" si="10"/>
        <v>2.8404692327958438E-3</v>
      </c>
    </row>
    <row r="49" spans="1:21" x14ac:dyDescent="0.2">
      <c r="A49">
        <v>52</v>
      </c>
      <c r="B49">
        <v>0.40699999999999997</v>
      </c>
      <c r="C49" s="3">
        <v>0.36194470524787897</v>
      </c>
      <c r="D49" s="3">
        <f t="shared" si="12"/>
        <v>4.5055294752121E-2</v>
      </c>
      <c r="E49" s="3">
        <f t="shared" si="0"/>
        <v>2.0299795852005021E-3</v>
      </c>
      <c r="F49" s="3">
        <f t="shared" si="11"/>
        <v>9.6843491735537808E-5</v>
      </c>
      <c r="G49">
        <v>0.39957699179649397</v>
      </c>
      <c r="H49">
        <f t="shared" si="1"/>
        <v>7.4230082035059985E-3</v>
      </c>
      <c r="I49">
        <f t="shared" si="2"/>
        <v>5.5101050789317352E-5</v>
      </c>
      <c r="J49" s="3">
        <v>0.39069393277168302</v>
      </c>
      <c r="K49" s="3">
        <f t="shared" si="3"/>
        <v>1.6306067228316956E-2</v>
      </c>
      <c r="L49" s="3">
        <f t="shared" si="4"/>
        <v>2.6588782845439224E-4</v>
      </c>
      <c r="M49">
        <v>0.43491107225418102</v>
      </c>
      <c r="N49">
        <f t="shared" si="5"/>
        <v>2.7911072254181046E-2</v>
      </c>
      <c r="O49">
        <f t="shared" si="6"/>
        <v>7.7902795437811501E-4</v>
      </c>
      <c r="P49" s="3">
        <v>0.43277734518051197</v>
      </c>
      <c r="Q49" s="3">
        <f t="shared" si="7"/>
        <v>2.5777345180512001E-2</v>
      </c>
      <c r="R49" s="3">
        <f t="shared" si="8"/>
        <v>6.6447152455526525E-4</v>
      </c>
      <c r="S49">
        <v>0.42485240101814298</v>
      </c>
      <c r="T49">
        <f t="shared" si="9"/>
        <v>1.7852401018143005E-2</v>
      </c>
      <c r="U49">
        <f t="shared" si="10"/>
        <v>3.1870822211259341E-4</v>
      </c>
    </row>
    <row r="50" spans="1:21" x14ac:dyDescent="0.2">
      <c r="A50">
        <v>48</v>
      </c>
      <c r="B50">
        <v>0.435</v>
      </c>
      <c r="C50" s="3">
        <v>0.37068703770637501</v>
      </c>
      <c r="D50" s="3">
        <f t="shared" si="12"/>
        <v>6.4312962293624987E-2</v>
      </c>
      <c r="E50" s="3">
        <f t="shared" si="0"/>
        <v>4.1361571189812291E-3</v>
      </c>
      <c r="F50" s="3">
        <f t="shared" si="11"/>
        <v>1.4319344008264505E-3</v>
      </c>
      <c r="G50">
        <v>0.37944507598876998</v>
      </c>
      <c r="H50">
        <f t="shared" si="1"/>
        <v>5.5554924011230022E-2</v>
      </c>
      <c r="I50">
        <f t="shared" si="2"/>
        <v>3.086349581893542E-3</v>
      </c>
      <c r="J50" s="3">
        <v>0.35904914140701299</v>
      </c>
      <c r="K50" s="3">
        <f t="shared" si="3"/>
        <v>7.5950858592987003E-2</v>
      </c>
      <c r="L50" s="3">
        <f t="shared" si="4"/>
        <v>5.7685329210119081E-3</v>
      </c>
      <c r="M50">
        <v>0.38226106762885997</v>
      </c>
      <c r="N50">
        <f t="shared" si="5"/>
        <v>5.2738932371140024E-2</v>
      </c>
      <c r="O50">
        <f t="shared" si="6"/>
        <v>2.7813949876476811E-3</v>
      </c>
      <c r="P50" s="3">
        <v>0.39325311779975902</v>
      </c>
      <c r="Q50" s="3">
        <f t="shared" si="7"/>
        <v>-4.1746882200240976E-2</v>
      </c>
      <c r="R50" s="3">
        <f t="shared" si="8"/>
        <v>1.7428021734407968E-3</v>
      </c>
      <c r="S50">
        <v>0.39245024323463401</v>
      </c>
      <c r="T50">
        <f t="shared" si="9"/>
        <v>4.2549756765365987E-2</v>
      </c>
      <c r="U50">
        <f t="shared" si="10"/>
        <v>1.8104818007918086E-3</v>
      </c>
    </row>
    <row r="51" spans="1:21" x14ac:dyDescent="0.2">
      <c r="A51">
        <v>177</v>
      </c>
      <c r="B51">
        <v>0.36299999999999999</v>
      </c>
      <c r="C51" s="3">
        <v>0.43117973208427401</v>
      </c>
      <c r="D51" s="3">
        <f t="shared" si="12"/>
        <v>6.8179732084274025E-2</v>
      </c>
      <c r="E51" s="3">
        <f t="shared" si="0"/>
        <v>4.6484758670833851E-3</v>
      </c>
      <c r="F51" s="3">
        <f t="shared" si="11"/>
        <v>1.1668434917355339E-3</v>
      </c>
      <c r="G51">
        <v>0.33576846122741699</v>
      </c>
      <c r="H51">
        <f t="shared" si="1"/>
        <v>2.7231538772582997E-2</v>
      </c>
      <c r="I51">
        <f t="shared" si="2"/>
        <v>7.4155670392269106E-4</v>
      </c>
      <c r="J51" s="3">
        <v>0.40077382326126099</v>
      </c>
      <c r="K51" s="3">
        <f t="shared" si="3"/>
        <v>3.7773823261260997E-2</v>
      </c>
      <c r="L51" s="3">
        <f t="shared" si="4"/>
        <v>1.4268617237729823E-3</v>
      </c>
      <c r="M51">
        <v>0.362038403749466</v>
      </c>
      <c r="N51">
        <f t="shared" si="5"/>
        <v>9.6159625053399145E-4</v>
      </c>
      <c r="O51">
        <f t="shared" si="6"/>
        <v>9.2466734904103086E-7</v>
      </c>
      <c r="P51" s="3">
        <v>0.39910799264907798</v>
      </c>
      <c r="Q51" s="3">
        <f t="shared" si="7"/>
        <v>3.6107992649077991E-2</v>
      </c>
      <c r="R51" s="3">
        <f t="shared" si="8"/>
        <v>1.3037871331458702E-3</v>
      </c>
      <c r="S51">
        <v>0.40013512969017001</v>
      </c>
      <c r="T51">
        <f t="shared" si="9"/>
        <v>3.7135129690170021E-2</v>
      </c>
      <c r="U51">
        <f t="shared" si="10"/>
        <v>1.379017857105747E-3</v>
      </c>
    </row>
    <row r="52" spans="1:21" x14ac:dyDescent="0.2">
      <c r="A52">
        <v>252</v>
      </c>
      <c r="B52">
        <v>0.40300000000000002</v>
      </c>
      <c r="C52" s="3">
        <v>0.42099505662918102</v>
      </c>
      <c r="D52" s="3">
        <f t="shared" si="12"/>
        <v>1.7995056629180994E-2</v>
      </c>
      <c r="E52" s="3">
        <f t="shared" si="0"/>
        <v>3.2382206308743087E-4</v>
      </c>
      <c r="F52" s="3">
        <f t="shared" si="11"/>
        <v>3.4116219008265438E-5</v>
      </c>
      <c r="G52">
        <v>0.38161516189575201</v>
      </c>
      <c r="H52">
        <f t="shared" si="1"/>
        <v>2.1384838104248016E-2</v>
      </c>
      <c r="I52">
        <f t="shared" si="2"/>
        <v>4.5731130074489791E-4</v>
      </c>
      <c r="J52" s="3">
        <v>0.40457651019096402</v>
      </c>
      <c r="K52" s="3">
        <f t="shared" si="3"/>
        <v>1.5765101909639978E-3</v>
      </c>
      <c r="L52" s="3">
        <f t="shared" si="4"/>
        <v>2.4853843822133408E-6</v>
      </c>
      <c r="M52">
        <v>0.36894014477729797</v>
      </c>
      <c r="N52">
        <f t="shared" si="5"/>
        <v>3.4059855222702051E-2</v>
      </c>
      <c r="O52">
        <f t="shared" si="6"/>
        <v>1.1600737377914243E-3</v>
      </c>
      <c r="P52" s="3">
        <v>0.394747525453568</v>
      </c>
      <c r="Q52" s="3">
        <f t="shared" si="7"/>
        <v>-8.2524745464320204E-3</v>
      </c>
      <c r="R52" s="3">
        <f t="shared" si="8"/>
        <v>6.810333613950838E-5</v>
      </c>
      <c r="S52">
        <v>0.36085215210914601</v>
      </c>
      <c r="T52">
        <f t="shared" si="9"/>
        <v>4.2147847890854018E-2</v>
      </c>
      <c r="U52">
        <f t="shared" si="10"/>
        <v>1.7764410818305674E-3</v>
      </c>
    </row>
    <row r="53" spans="1:21" x14ac:dyDescent="0.2">
      <c r="A53">
        <v>436</v>
      </c>
      <c r="B53">
        <v>0.375</v>
      </c>
      <c r="C53" s="3">
        <v>0.38462054729461698</v>
      </c>
      <c r="D53" s="3">
        <f t="shared" si="12"/>
        <v>9.6205472946169768E-3</v>
      </c>
      <c r="E53" s="3">
        <f t="shared" si="0"/>
        <v>9.255493024796203E-5</v>
      </c>
      <c r="F53" s="3">
        <f t="shared" si="11"/>
        <v>4.9102530991735282E-4</v>
      </c>
      <c r="G53">
        <v>0.40289002656936601</v>
      </c>
      <c r="H53">
        <f t="shared" si="1"/>
        <v>2.7890026569366011E-2</v>
      </c>
      <c r="I53">
        <f t="shared" si="2"/>
        <v>7.7785358203994208E-4</v>
      </c>
      <c r="J53" s="3">
        <v>0.42658737301826499</v>
      </c>
      <c r="K53" s="3">
        <f t="shared" si="3"/>
        <v>5.1587373018264993E-2</v>
      </c>
      <c r="L53" s="3">
        <f t="shared" si="4"/>
        <v>2.661257054925615E-3</v>
      </c>
      <c r="M53">
        <v>0.4123894572258</v>
      </c>
      <c r="N53">
        <f t="shared" si="5"/>
        <v>3.7389457225800005E-2</v>
      </c>
      <c r="O53">
        <f t="shared" si="6"/>
        <v>1.3979715116399281E-3</v>
      </c>
      <c r="P53" s="3">
        <v>0.379362642765045</v>
      </c>
      <c r="Q53" s="3">
        <f t="shared" si="7"/>
        <v>4.3626427650449995E-3</v>
      </c>
      <c r="R53" s="3">
        <f t="shared" si="8"/>
        <v>1.9032651895399478E-5</v>
      </c>
      <c r="S53">
        <v>0.37574934959411599</v>
      </c>
      <c r="T53">
        <f t="shared" si="9"/>
        <v>7.4934959411598889E-4</v>
      </c>
      <c r="U53">
        <f t="shared" si="10"/>
        <v>5.615248142017973E-7</v>
      </c>
    </row>
    <row r="54" spans="1:21" x14ac:dyDescent="0.2">
      <c r="A54">
        <v>260</v>
      </c>
      <c r="B54">
        <v>0.374</v>
      </c>
      <c r="C54" s="3">
        <v>0.35541784763336198</v>
      </c>
      <c r="D54" s="3">
        <f t="shared" si="12"/>
        <v>1.8582152366638016E-2</v>
      </c>
      <c r="E54" s="3">
        <f t="shared" si="0"/>
        <v>3.4529638657695083E-4</v>
      </c>
      <c r="F54" s="3">
        <f t="shared" si="11"/>
        <v>5.3634349173553456E-4</v>
      </c>
      <c r="G54">
        <v>0.339003026485443</v>
      </c>
      <c r="H54">
        <f t="shared" si="1"/>
        <v>3.4996973514556995E-2</v>
      </c>
      <c r="I54">
        <f t="shared" si="2"/>
        <v>1.2247881551786038E-3</v>
      </c>
      <c r="J54" s="3">
        <v>0.34091818332672102</v>
      </c>
      <c r="K54" s="3">
        <f t="shared" si="3"/>
        <v>3.3081816673278974E-2</v>
      </c>
      <c r="L54" s="3">
        <f t="shared" si="4"/>
        <v>1.0944065944044387E-3</v>
      </c>
      <c r="M54">
        <v>0.35245844721794101</v>
      </c>
      <c r="N54">
        <f t="shared" si="5"/>
        <v>2.1541552782058992E-2</v>
      </c>
      <c r="O54">
        <f t="shared" si="6"/>
        <v>4.6403849626223351E-4</v>
      </c>
      <c r="P54" s="3">
        <v>0.36300975084304798</v>
      </c>
      <c r="Q54" s="3">
        <f t="shared" si="7"/>
        <v>-1.0990249156952014E-2</v>
      </c>
      <c r="R54" s="3">
        <f t="shared" si="8"/>
        <v>1.2078557653188446E-4</v>
      </c>
      <c r="S54">
        <v>0.36398321390152</v>
      </c>
      <c r="T54">
        <f t="shared" si="9"/>
        <v>1.0016786098480002E-2</v>
      </c>
      <c r="U54">
        <f t="shared" si="10"/>
        <v>1.0033600374270222E-4</v>
      </c>
    </row>
    <row r="55" spans="1:21" x14ac:dyDescent="0.2">
      <c r="A55">
        <v>406</v>
      </c>
      <c r="B55">
        <v>0.46400000000000002</v>
      </c>
      <c r="C55" s="3">
        <v>0.39968919754028298</v>
      </c>
      <c r="D55" s="3">
        <f t="shared" si="12"/>
        <v>6.4310802459717042E-2</v>
      </c>
      <c r="E55" s="3">
        <f t="shared" si="0"/>
        <v>4.135879313012748E-3</v>
      </c>
      <c r="F55" s="3">
        <f t="shared" si="11"/>
        <v>4.4677071280991845E-3</v>
      </c>
      <c r="G55">
        <v>0.42119169235229498</v>
      </c>
      <c r="H55">
        <f t="shared" si="1"/>
        <v>4.2808307647705046E-2</v>
      </c>
      <c r="I55">
        <f t="shared" si="2"/>
        <v>1.8325512036605623E-3</v>
      </c>
      <c r="J55" s="3">
        <v>0.42102140188217202</v>
      </c>
      <c r="K55" s="3">
        <f t="shared" si="3"/>
        <v>4.2978598117828004E-2</v>
      </c>
      <c r="L55" s="3">
        <f t="shared" si="4"/>
        <v>1.8471598961737688E-3</v>
      </c>
      <c r="M55">
        <v>0.48304075002670299</v>
      </c>
      <c r="N55">
        <f t="shared" si="5"/>
        <v>1.9040750026702968E-2</v>
      </c>
      <c r="O55">
        <f t="shared" si="6"/>
        <v>3.6255016157938909E-4</v>
      </c>
      <c r="P55" s="3">
        <v>0.42874550819397</v>
      </c>
      <c r="Q55" s="3">
        <f t="shared" si="7"/>
        <v>-3.5254491806030019E-2</v>
      </c>
      <c r="R55" s="3">
        <f t="shared" si="8"/>
        <v>1.2428791925014379E-3</v>
      </c>
      <c r="S55">
        <v>0.44829863309860202</v>
      </c>
      <c r="T55">
        <f t="shared" si="9"/>
        <v>1.5701366901398006E-2</v>
      </c>
      <c r="U55">
        <f t="shared" si="10"/>
        <v>2.4653292257231682E-4</v>
      </c>
    </row>
    <row r="56" spans="1:21" x14ac:dyDescent="0.2">
      <c r="A56">
        <v>153</v>
      </c>
      <c r="B56">
        <v>0.41</v>
      </c>
      <c r="C56" s="3">
        <v>0.39877074956893899</v>
      </c>
      <c r="D56" s="3">
        <f t="shared" si="12"/>
        <v>1.1229250431060989E-2</v>
      </c>
      <c r="E56" s="3">
        <f t="shared" si="0"/>
        <v>1.2609606524348341E-4</v>
      </c>
      <c r="F56" s="3">
        <f t="shared" si="11"/>
        <v>1.6488894628099261E-4</v>
      </c>
      <c r="G56">
        <v>0.39302110671997098</v>
      </c>
      <c r="H56">
        <f t="shared" si="1"/>
        <v>1.6978893280028995E-2</v>
      </c>
      <c r="I56">
        <f t="shared" si="2"/>
        <v>2.8828281701461373E-4</v>
      </c>
      <c r="J56" s="3">
        <v>0.38900864124298101</v>
      </c>
      <c r="K56" s="3">
        <f t="shared" si="3"/>
        <v>2.0991358757018963E-2</v>
      </c>
      <c r="L56" s="3">
        <f t="shared" si="4"/>
        <v>4.4063714246587673E-4</v>
      </c>
      <c r="M56">
        <v>0.43138974905013999</v>
      </c>
      <c r="N56">
        <f t="shared" si="5"/>
        <v>2.1389749050140017E-2</v>
      </c>
      <c r="O56">
        <f t="shared" si="6"/>
        <v>4.5752136442796574E-4</v>
      </c>
      <c r="P56" s="3">
        <v>0.42741209268569902</v>
      </c>
      <c r="Q56" s="3">
        <f t="shared" si="7"/>
        <v>1.7412092685699043E-2</v>
      </c>
      <c r="R56" s="3">
        <f t="shared" si="8"/>
        <v>3.0318097169537413E-4</v>
      </c>
      <c r="S56">
        <v>0.43129616975784302</v>
      </c>
      <c r="T56">
        <f t="shared" si="9"/>
        <v>2.1296169757843042E-2</v>
      </c>
      <c r="U56">
        <f t="shared" si="10"/>
        <v>4.5352684635486856E-4</v>
      </c>
    </row>
    <row r="57" spans="1:21" x14ac:dyDescent="0.2">
      <c r="A57">
        <v>281</v>
      </c>
      <c r="B57">
        <v>0.39400000000000002</v>
      </c>
      <c r="C57" s="3">
        <v>0.37210512161254899</v>
      </c>
      <c r="D57" s="3">
        <f t="shared" si="12"/>
        <v>2.1894878387451022E-2</v>
      </c>
      <c r="E57" s="3">
        <f t="shared" si="0"/>
        <v>4.7938569960126985E-4</v>
      </c>
      <c r="F57" s="3">
        <f t="shared" si="11"/>
        <v>9.9798553719003502E-6</v>
      </c>
      <c r="G57">
        <v>0.37040960788726801</v>
      </c>
      <c r="H57">
        <f t="shared" si="1"/>
        <v>2.3590392112732006E-2</v>
      </c>
      <c r="I57">
        <f t="shared" si="2"/>
        <v>5.5650660003244844E-4</v>
      </c>
      <c r="J57" s="3">
        <v>0.34172075986862199</v>
      </c>
      <c r="K57" s="3">
        <f t="shared" si="3"/>
        <v>5.2279240131378024E-2</v>
      </c>
      <c r="L57" s="3">
        <f t="shared" si="4"/>
        <v>2.7331189487142865E-3</v>
      </c>
      <c r="M57">
        <v>0.35915610194206199</v>
      </c>
      <c r="N57">
        <f t="shared" si="5"/>
        <v>3.4843898057938028E-2</v>
      </c>
      <c r="O57">
        <f t="shared" si="6"/>
        <v>1.2140972318719775E-3</v>
      </c>
      <c r="P57" s="3">
        <v>0.38739073276519798</v>
      </c>
      <c r="Q57" s="3">
        <f t="shared" si="7"/>
        <v>-6.6092672348020409E-3</v>
      </c>
      <c r="R57" s="3">
        <f t="shared" si="8"/>
        <v>4.368241338102782E-5</v>
      </c>
      <c r="S57">
        <v>0.36257255077362099</v>
      </c>
      <c r="T57">
        <f t="shared" si="9"/>
        <v>3.1427449226379023E-2</v>
      </c>
      <c r="U57">
        <f t="shared" si="10"/>
        <v>9.8768456487663154E-4</v>
      </c>
    </row>
    <row r="58" spans="1:21" x14ac:dyDescent="0.2">
      <c r="A58">
        <v>426</v>
      </c>
      <c r="B58">
        <v>0.35</v>
      </c>
      <c r="C58" s="3">
        <v>0.39274722337722801</v>
      </c>
      <c r="D58" s="3">
        <f t="shared" si="12"/>
        <v>4.2747223377228027E-2</v>
      </c>
      <c r="E58" s="3">
        <f t="shared" si="0"/>
        <v>1.8273251064626305E-3</v>
      </c>
      <c r="F58" s="3">
        <f t="shared" si="11"/>
        <v>2.2239798553718975E-3</v>
      </c>
      <c r="G58">
        <v>0.40101999044418302</v>
      </c>
      <c r="H58">
        <f t="shared" si="1"/>
        <v>5.1019990444183039E-2</v>
      </c>
      <c r="I58">
        <f t="shared" si="2"/>
        <v>2.6030394249245284E-3</v>
      </c>
      <c r="J58" s="3">
        <v>0.42450132966041598</v>
      </c>
      <c r="K58" s="3">
        <f t="shared" si="3"/>
        <v>7.4501329660416005E-2</v>
      </c>
      <c r="L58" s="3">
        <f t="shared" si="4"/>
        <v>5.5504481211699815E-3</v>
      </c>
      <c r="M58">
        <v>0.38244929909706099</v>
      </c>
      <c r="N58">
        <f t="shared" si="5"/>
        <v>3.2449299097061013E-2</v>
      </c>
      <c r="O58">
        <f t="shared" si="6"/>
        <v>1.0529570118905246E-3</v>
      </c>
      <c r="P58" s="3">
        <v>0.38129818439483598</v>
      </c>
      <c r="Q58" s="3">
        <f t="shared" si="7"/>
        <v>3.1298184394836004E-2</v>
      </c>
      <c r="R58" s="3">
        <f t="shared" si="8"/>
        <v>9.7957634641315599E-4</v>
      </c>
      <c r="S58">
        <v>0.36700689792633101</v>
      </c>
      <c r="T58">
        <f t="shared" si="9"/>
        <v>1.7006897926331033E-2</v>
      </c>
      <c r="U58">
        <f t="shared" si="10"/>
        <v>2.8923457707664279E-4</v>
      </c>
    </row>
    <row r="59" spans="1:21" x14ac:dyDescent="0.2">
      <c r="A59">
        <v>400</v>
      </c>
      <c r="B59">
        <v>0.45600000000000002</v>
      </c>
      <c r="C59" s="3">
        <v>0.39726501703262301</v>
      </c>
      <c r="D59" s="3">
        <f t="shared" si="12"/>
        <v>5.8734982967377003E-2</v>
      </c>
      <c r="E59" s="3">
        <f t="shared" si="0"/>
        <v>3.4497982241780667E-3</v>
      </c>
      <c r="F59" s="3">
        <f t="shared" si="11"/>
        <v>3.4622525826446368E-3</v>
      </c>
      <c r="G59">
        <v>0.36892992258071899</v>
      </c>
      <c r="H59">
        <f t="shared" si="1"/>
        <v>8.7070077419281022E-2</v>
      </c>
      <c r="I59">
        <f t="shared" si="2"/>
        <v>7.581198381799591E-3</v>
      </c>
      <c r="J59" s="3">
        <v>0.422202438116074</v>
      </c>
      <c r="K59" s="3">
        <f t="shared" si="3"/>
        <v>3.3797561883926019E-2</v>
      </c>
      <c r="L59" s="3">
        <f t="shared" si="4"/>
        <v>1.1422751892978089E-3</v>
      </c>
      <c r="M59">
        <v>0.400851041078568</v>
      </c>
      <c r="N59">
        <f t="shared" si="5"/>
        <v>5.5148958921432012E-2</v>
      </c>
      <c r="O59">
        <f t="shared" si="6"/>
        <v>3.0414076701177953E-3</v>
      </c>
      <c r="P59" s="3">
        <v>0.45524936914443997</v>
      </c>
      <c r="Q59" s="3">
        <f t="shared" si="7"/>
        <v>-7.5063085556004161E-4</v>
      </c>
      <c r="R59" s="3">
        <f t="shared" si="8"/>
        <v>5.6344668131880002E-7</v>
      </c>
      <c r="S59">
        <v>0.41409236192703303</v>
      </c>
      <c r="T59">
        <f t="shared" si="9"/>
        <v>4.1907638072966991E-2</v>
      </c>
      <c r="U59">
        <f t="shared" si="10"/>
        <v>1.7562501288547925E-3</v>
      </c>
    </row>
    <row r="60" spans="1:21" x14ac:dyDescent="0.2">
      <c r="A60">
        <v>174</v>
      </c>
      <c r="B60">
        <v>0.39500000000000002</v>
      </c>
      <c r="C60" s="3">
        <v>0.38408672809600802</v>
      </c>
      <c r="D60" s="3">
        <f t="shared" si="12"/>
        <v>1.0913271903991995E-2</v>
      </c>
      <c r="E60" s="3">
        <f t="shared" si="0"/>
        <v>1.1909950365046105E-4</v>
      </c>
      <c r="F60" s="3">
        <f t="shared" si="11"/>
        <v>4.6616735537186785E-6</v>
      </c>
      <c r="G60">
        <v>0.43083256483077997</v>
      </c>
      <c r="H60">
        <f t="shared" si="1"/>
        <v>3.5832564830779956E-2</v>
      </c>
      <c r="I60">
        <f t="shared" si="2"/>
        <v>1.2839727023520487E-3</v>
      </c>
      <c r="J60" s="3">
        <v>0.40444445610046398</v>
      </c>
      <c r="K60" s="3">
        <f t="shared" si="3"/>
        <v>9.4444561004639604E-3</v>
      </c>
      <c r="L60" s="3">
        <f t="shared" si="4"/>
        <v>8.9197751033590915E-5</v>
      </c>
      <c r="M60">
        <v>0.39723187685012801</v>
      </c>
      <c r="N60">
        <f t="shared" si="5"/>
        <v>2.2318768501279895E-3</v>
      </c>
      <c r="O60">
        <f t="shared" si="6"/>
        <v>4.981274274137236E-6</v>
      </c>
      <c r="P60" s="3">
        <v>0.427359759807587</v>
      </c>
      <c r="Q60" s="3">
        <f t="shared" si="7"/>
        <v>3.2359759807586985E-2</v>
      </c>
      <c r="R60" s="3">
        <f t="shared" si="8"/>
        <v>1.0471540548047222E-3</v>
      </c>
      <c r="S60">
        <v>0.41220986843109098</v>
      </c>
      <c r="T60">
        <f t="shared" si="9"/>
        <v>1.7209868431090958E-2</v>
      </c>
      <c r="U60">
        <f t="shared" si="10"/>
        <v>2.9617957141546116E-4</v>
      </c>
    </row>
    <row r="61" spans="1:21" x14ac:dyDescent="0.2">
      <c r="A61">
        <v>144</v>
      </c>
      <c r="B61">
        <v>0.34499999999999997</v>
      </c>
      <c r="C61" s="3">
        <v>0.411902606487274</v>
      </c>
      <c r="D61" s="3">
        <f t="shared" si="12"/>
        <v>6.690260648727403E-2</v>
      </c>
      <c r="E61" s="3">
        <f t="shared" si="0"/>
        <v>4.4759587547910408E-3</v>
      </c>
      <c r="F61" s="3">
        <f t="shared" si="11"/>
        <v>2.7205707644628067E-3</v>
      </c>
      <c r="G61">
        <v>0.36261636018753102</v>
      </c>
      <c r="H61">
        <f t="shared" si="1"/>
        <v>1.7616360187531044E-2</v>
      </c>
      <c r="I61">
        <f t="shared" si="2"/>
        <v>3.1033614625682878E-4</v>
      </c>
      <c r="J61" s="3">
        <v>0.37917792797088601</v>
      </c>
      <c r="K61" s="3">
        <f t="shared" si="3"/>
        <v>3.4177927970886035E-2</v>
      </c>
      <c r="L61" s="3">
        <f t="shared" si="4"/>
        <v>1.1681307603830741E-3</v>
      </c>
      <c r="M61">
        <v>0.35731658339500399</v>
      </c>
      <c r="N61">
        <f t="shared" si="5"/>
        <v>1.2316583395004022E-2</v>
      </c>
      <c r="O61">
        <f t="shared" si="6"/>
        <v>1.5169822652608879E-4</v>
      </c>
      <c r="P61" s="3">
        <v>0.361249029636383</v>
      </c>
      <c r="Q61" s="3">
        <f t="shared" si="7"/>
        <v>1.6249029636383028E-2</v>
      </c>
      <c r="R61" s="3">
        <f t="shared" si="8"/>
        <v>2.6403096412405393E-4</v>
      </c>
      <c r="S61">
        <v>0.36448788642883301</v>
      </c>
      <c r="T61">
        <f t="shared" si="9"/>
        <v>1.9487886428833034E-2</v>
      </c>
      <c r="U61">
        <f t="shared" si="10"/>
        <v>3.7977771746309477E-4</v>
      </c>
    </row>
    <row r="62" spans="1:21" x14ac:dyDescent="0.2">
      <c r="A62">
        <v>170</v>
      </c>
      <c r="B62">
        <v>0.32500000000000001</v>
      </c>
      <c r="C62" s="3">
        <v>0.39343580603599498</v>
      </c>
      <c r="D62" s="3">
        <f t="shared" si="12"/>
        <v>6.8435806035994973E-2</v>
      </c>
      <c r="E62" s="3">
        <f t="shared" si="0"/>
        <v>4.6834595477963257E-3</v>
      </c>
      <c r="F62" s="3">
        <f t="shared" si="11"/>
        <v>5.2069344008264361E-3</v>
      </c>
      <c r="G62">
        <v>0.38664972782134999</v>
      </c>
      <c r="H62">
        <f t="shared" si="1"/>
        <v>6.1649727821349976E-2</v>
      </c>
      <c r="I62">
        <f t="shared" si="2"/>
        <v>3.8006889404465331E-3</v>
      </c>
      <c r="J62" s="3">
        <v>0.372816652059555</v>
      </c>
      <c r="K62" s="3">
        <f t="shared" si="3"/>
        <v>4.7816652059554987E-2</v>
      </c>
      <c r="L62" s="3">
        <f t="shared" si="4"/>
        <v>2.2864322141845444E-3</v>
      </c>
      <c r="M62">
        <v>0.45319378376007102</v>
      </c>
      <c r="N62">
        <f t="shared" si="5"/>
        <v>0.12819378376007101</v>
      </c>
      <c r="O62">
        <f t="shared" si="6"/>
        <v>1.6433646194723848E-2</v>
      </c>
      <c r="P62" s="3">
        <v>0.452449500560761</v>
      </c>
      <c r="Q62" s="3">
        <f t="shared" si="7"/>
        <v>0.12744950056076099</v>
      </c>
      <c r="R62" s="3">
        <f t="shared" si="8"/>
        <v>1.6243375193187415E-2</v>
      </c>
      <c r="S62">
        <v>0.425736784934998</v>
      </c>
      <c r="T62">
        <f t="shared" si="9"/>
        <v>0.10073678493499799</v>
      </c>
      <c r="U62">
        <f t="shared" si="10"/>
        <v>1.0147899839040039E-2</v>
      </c>
    </row>
    <row r="63" spans="1:21" x14ac:dyDescent="0.2">
      <c r="A63">
        <v>192</v>
      </c>
      <c r="B63">
        <v>0.33900000000000002</v>
      </c>
      <c r="C63" s="3">
        <v>0.39888191223144498</v>
      </c>
      <c r="D63" s="3">
        <f t="shared" si="12"/>
        <v>5.9881912231444956E-2</v>
      </c>
      <c r="E63" s="3">
        <f t="shared" si="0"/>
        <v>3.585843412494477E-3</v>
      </c>
      <c r="F63" s="3">
        <f t="shared" si="11"/>
        <v>3.3824798553718912E-3</v>
      </c>
      <c r="G63">
        <v>0.408931314945221</v>
      </c>
      <c r="H63">
        <f t="shared" si="1"/>
        <v>6.9931314945220979E-2</v>
      </c>
      <c r="I63">
        <f t="shared" si="2"/>
        <v>4.8903888099676874E-3</v>
      </c>
      <c r="J63" s="3">
        <v>0.41742536425590498</v>
      </c>
      <c r="K63" s="3">
        <f t="shared" si="3"/>
        <v>7.8425364255904961E-2</v>
      </c>
      <c r="L63" s="3">
        <f t="shared" si="4"/>
        <v>6.1505377586713759E-3</v>
      </c>
      <c r="M63">
        <v>0.42734658718109098</v>
      </c>
      <c r="N63">
        <f t="shared" si="5"/>
        <v>8.8346587181090952E-2</v>
      </c>
      <c r="O63">
        <f t="shared" si="6"/>
        <v>7.805119466546104E-3</v>
      </c>
      <c r="P63" s="3">
        <v>0.41771817207336398</v>
      </c>
      <c r="Q63" s="3">
        <f t="shared" si="7"/>
        <v>7.8718172073363957E-2</v>
      </c>
      <c r="R63" s="3">
        <f t="shared" si="8"/>
        <v>6.1965506145717367E-3</v>
      </c>
      <c r="S63">
        <v>0.412293970584869</v>
      </c>
      <c r="T63">
        <f t="shared" si="9"/>
        <v>7.3293970584868973E-2</v>
      </c>
      <c r="U63">
        <f t="shared" si="10"/>
        <v>5.3720061240956386E-3</v>
      </c>
    </row>
    <row r="64" spans="1:21" x14ac:dyDescent="0.2">
      <c r="A64">
        <v>349</v>
      </c>
      <c r="B64">
        <v>0.42399999999999999</v>
      </c>
      <c r="C64" s="3">
        <v>0.41665866971015902</v>
      </c>
      <c r="D64" s="3">
        <f t="shared" si="12"/>
        <v>7.3413302898409638E-3</v>
      </c>
      <c r="E64" s="3">
        <f t="shared" si="0"/>
        <v>5.389513042453641E-5</v>
      </c>
      <c r="F64" s="3">
        <f t="shared" si="11"/>
        <v>7.2043440082644879E-4</v>
      </c>
      <c r="G64">
        <v>0.38439199328422602</v>
      </c>
      <c r="H64">
        <f t="shared" si="1"/>
        <v>3.9608006715773969E-2</v>
      </c>
      <c r="I64">
        <f t="shared" si="2"/>
        <v>1.5687941959967959E-3</v>
      </c>
      <c r="J64" s="3">
        <v>0.404239982366562</v>
      </c>
      <c r="K64" s="3">
        <f t="shared" si="3"/>
        <v>1.9760017633437987E-2</v>
      </c>
      <c r="L64" s="3">
        <f t="shared" si="4"/>
        <v>3.9045829687378022E-4</v>
      </c>
      <c r="M64">
        <v>0.41888067126274098</v>
      </c>
      <c r="N64">
        <f t="shared" si="5"/>
        <v>5.1193287372590102E-3</v>
      </c>
      <c r="O64">
        <f t="shared" si="6"/>
        <v>2.6207526720125932E-5</v>
      </c>
      <c r="P64" s="3">
        <v>0.41451710462570202</v>
      </c>
      <c r="Q64" s="3">
        <f t="shared" si="7"/>
        <v>-9.4828953742979727E-3</v>
      </c>
      <c r="R64" s="3">
        <f t="shared" si="8"/>
        <v>8.9925304679881887E-5</v>
      </c>
      <c r="S64">
        <v>0.40133282542228699</v>
      </c>
      <c r="T64">
        <f t="shared" si="9"/>
        <v>2.2667174577713001E-2</v>
      </c>
      <c r="U64">
        <f t="shared" si="10"/>
        <v>5.1380080333651853E-4</v>
      </c>
    </row>
    <row r="65" spans="1:21" x14ac:dyDescent="0.2">
      <c r="A65">
        <v>36</v>
      </c>
      <c r="B65">
        <v>0.36099999999999999</v>
      </c>
      <c r="C65" s="3">
        <v>0.36987221240997298</v>
      </c>
      <c r="D65" s="3">
        <f t="shared" si="12"/>
        <v>8.8722124099729904E-3</v>
      </c>
      <c r="E65" s="3">
        <f t="shared" si="0"/>
        <v>7.8716153047678734E-5</v>
      </c>
      <c r="F65" s="3">
        <f t="shared" si="11"/>
        <v>1.3074798553718975E-3</v>
      </c>
      <c r="G65">
        <v>0.37725049257278398</v>
      </c>
      <c r="H65">
        <f t="shared" si="1"/>
        <v>1.6250492572783992E-2</v>
      </c>
      <c r="I65">
        <f t="shared" si="2"/>
        <v>2.6407850885810767E-4</v>
      </c>
      <c r="J65" s="3">
        <v>0.39434045553207397</v>
      </c>
      <c r="K65" s="3">
        <f t="shared" si="3"/>
        <v>3.3340455532073987E-2</v>
      </c>
      <c r="L65" s="3">
        <f t="shared" si="4"/>
        <v>1.111585975086203E-3</v>
      </c>
      <c r="M65">
        <v>0.34799867868423501</v>
      </c>
      <c r="N65">
        <f t="shared" si="5"/>
        <v>1.300132131576498E-2</v>
      </c>
      <c r="O65">
        <f t="shared" si="6"/>
        <v>1.6903435595576482E-4</v>
      </c>
      <c r="P65" s="3">
        <v>0.37074020504951499</v>
      </c>
      <c r="Q65" s="3">
        <f t="shared" si="7"/>
        <v>9.740205049515005E-3</v>
      </c>
      <c r="R65" s="3">
        <f t="shared" si="8"/>
        <v>9.4871594406597599E-5</v>
      </c>
      <c r="S65">
        <v>0.35077303647995001</v>
      </c>
      <c r="T65">
        <f t="shared" si="9"/>
        <v>1.0226963520049981E-2</v>
      </c>
      <c r="U65">
        <f t="shared" si="10"/>
        <v>1.0459078284043309E-4</v>
      </c>
    </row>
    <row r="66" spans="1:21" x14ac:dyDescent="0.2">
      <c r="A66">
        <v>242</v>
      </c>
      <c r="B66">
        <v>0.41399999999999998</v>
      </c>
      <c r="C66" s="3">
        <v>0.39223641157150302</v>
      </c>
      <c r="D66" s="3">
        <f t="shared" si="12"/>
        <v>2.1763588428496961E-2</v>
      </c>
      <c r="E66" s="3">
        <f t="shared" si="0"/>
        <v>4.7365378128500678E-4</v>
      </c>
      <c r="F66" s="3">
        <f t="shared" si="11"/>
        <v>2.8361621900826572E-4</v>
      </c>
      <c r="G66">
        <v>0.41055381298065202</v>
      </c>
      <c r="H66">
        <f t="shared" si="1"/>
        <v>3.4461870193479571E-3</v>
      </c>
      <c r="I66">
        <f t="shared" si="2"/>
        <v>1.1876204972322357E-5</v>
      </c>
      <c r="J66" s="3">
        <v>0.41041237115860002</v>
      </c>
      <c r="K66" s="3">
        <f t="shared" si="3"/>
        <v>3.5876288413999591E-3</v>
      </c>
      <c r="L66" s="3">
        <f t="shared" si="4"/>
        <v>1.2871080703644813E-5</v>
      </c>
      <c r="M66">
        <v>0.40829667448997498</v>
      </c>
      <c r="N66">
        <f t="shared" si="5"/>
        <v>5.7033255100250035E-3</v>
      </c>
      <c r="O66">
        <f t="shared" si="6"/>
        <v>3.2527921873301968E-5</v>
      </c>
      <c r="P66" s="3">
        <v>0.402204990386963</v>
      </c>
      <c r="Q66" s="3">
        <f t="shared" si="7"/>
        <v>-1.1795009613036977E-2</v>
      </c>
      <c r="R66" s="3">
        <f t="shared" si="8"/>
        <v>1.391222517716347E-4</v>
      </c>
      <c r="S66">
        <v>0.40099719166755698</v>
      </c>
      <c r="T66">
        <f t="shared" si="9"/>
        <v>1.3002808332442994E-2</v>
      </c>
      <c r="U66">
        <f t="shared" si="10"/>
        <v>1.6907302453024895E-4</v>
      </c>
    </row>
    <row r="67" spans="1:21" x14ac:dyDescent="0.2">
      <c r="A67">
        <v>185</v>
      </c>
      <c r="B67">
        <v>0.39500000000000002</v>
      </c>
      <c r="C67" s="3">
        <v>0.38190850615501398</v>
      </c>
      <c r="D67" s="3">
        <f t="shared" si="12"/>
        <v>1.3091493844986035E-2</v>
      </c>
      <c r="E67" s="3">
        <f t="shared" si="0"/>
        <v>1.7138721109330725E-4</v>
      </c>
      <c r="F67" s="3">
        <f t="shared" si="11"/>
        <v>4.6616735537186785E-6</v>
      </c>
      <c r="G67">
        <v>0.35912576317787198</v>
      </c>
      <c r="H67">
        <f t="shared" si="1"/>
        <v>3.5874236822128036E-2</v>
      </c>
      <c r="I67">
        <f t="shared" si="2"/>
        <v>1.286960867570127E-3</v>
      </c>
      <c r="J67" s="3">
        <v>0.381465554237366</v>
      </c>
      <c r="K67" s="3">
        <f t="shared" si="3"/>
        <v>1.3534445762634018E-2</v>
      </c>
      <c r="L67" s="3">
        <f t="shared" si="4"/>
        <v>1.8318122210168191E-4</v>
      </c>
      <c r="M67">
        <v>0.34887230396270802</v>
      </c>
      <c r="N67">
        <f t="shared" si="5"/>
        <v>4.6127696037291999E-2</v>
      </c>
      <c r="O67">
        <f t="shared" si="6"/>
        <v>2.1277643417088039E-3</v>
      </c>
      <c r="P67" s="3">
        <v>0.42754137516021701</v>
      </c>
      <c r="Q67" s="3">
        <f t="shared" si="7"/>
        <v>3.254137516021699E-2</v>
      </c>
      <c r="R67" s="3">
        <f t="shared" si="8"/>
        <v>1.0589410973179873E-3</v>
      </c>
      <c r="S67">
        <v>0.37924513220786998</v>
      </c>
      <c r="T67">
        <f t="shared" si="9"/>
        <v>1.5754867792130034E-2</v>
      </c>
      <c r="U67">
        <f t="shared" si="10"/>
        <v>2.4821585914749629E-4</v>
      </c>
    </row>
    <row r="68" spans="1:21" x14ac:dyDescent="0.2">
      <c r="A68">
        <v>398</v>
      </c>
      <c r="B68">
        <v>0.36399999999999999</v>
      </c>
      <c r="C68" s="3">
        <v>0.43786358833312999</v>
      </c>
      <c r="D68" s="3">
        <f t="shared" si="12"/>
        <v>7.3863588333130004E-2</v>
      </c>
      <c r="E68" s="3">
        <f t="shared" ref="E68:E90" si="13">D68^2</f>
        <v>5.4558296814460989E-3</v>
      </c>
      <c r="F68" s="3">
        <f t="shared" si="11"/>
        <v>1.099525309917352E-3</v>
      </c>
      <c r="G68">
        <v>0.34523326158523598</v>
      </c>
      <c r="H68">
        <f t="shared" ref="H68:H90" si="14">ABS(G68-B68)</f>
        <v>1.8766738414764006E-2</v>
      </c>
      <c r="I68">
        <f t="shared" ref="I68:I131" si="15">H68^2</f>
        <v>3.5219047072817904E-4</v>
      </c>
      <c r="J68" s="3">
        <v>0.38603878021240201</v>
      </c>
      <c r="K68" s="3">
        <f t="shared" ref="K68:K131" si="16">ABS(J68-B68)</f>
        <v>2.203878021240202E-2</v>
      </c>
      <c r="L68" s="3">
        <f t="shared" ref="L68:L131" si="17">K68^2</f>
        <v>4.8570783325056283E-4</v>
      </c>
      <c r="M68">
        <v>0.33550935983657798</v>
      </c>
      <c r="N68">
        <f t="shared" ref="N68:N131" si="18">ABS(M68-B68)</f>
        <v>2.849064016342201E-2</v>
      </c>
      <c r="O68">
        <f t="shared" ref="O68:O131" si="19">N68^2</f>
        <v>8.1171657692159533E-4</v>
      </c>
      <c r="P68" s="3">
        <v>0.33598375320434598</v>
      </c>
      <c r="Q68" s="3">
        <f t="shared" ref="Q68:Q131" si="20">P68-B68</f>
        <v>-2.801624679565401E-2</v>
      </c>
      <c r="R68" s="3">
        <f t="shared" ref="R68:R131" si="21">Q68^2</f>
        <v>7.8491008451499352E-4</v>
      </c>
      <c r="S68">
        <v>0.35455352067947399</v>
      </c>
      <c r="T68">
        <f t="shared" ref="T68:T90" si="22">ABS(S68-B68)</f>
        <v>9.4464793205260023E-3</v>
      </c>
      <c r="U68">
        <f t="shared" ref="U68:U131" si="23">T68^2</f>
        <v>8.9235971553125408E-5</v>
      </c>
    </row>
    <row r="69" spans="1:21" x14ac:dyDescent="0.2">
      <c r="A69">
        <v>241</v>
      </c>
      <c r="B69">
        <v>0.309</v>
      </c>
      <c r="C69" s="3">
        <v>0.38589048385620101</v>
      </c>
      <c r="D69" s="3">
        <f t="shared" si="12"/>
        <v>7.6890483856201008E-2</v>
      </c>
      <c r="E69" s="3">
        <f t="shared" si="13"/>
        <v>5.9121465076407082E-3</v>
      </c>
      <c r="F69" s="3">
        <f t="shared" ref="F69:F90" si="24">(B69-$B$91)^2</f>
        <v>7.7720253099173454E-3</v>
      </c>
      <c r="G69">
        <v>0.40148907899856601</v>
      </c>
      <c r="H69">
        <f t="shared" si="14"/>
        <v>9.248907899856601E-2</v>
      </c>
      <c r="I69">
        <f t="shared" si="15"/>
        <v>8.5542297340029834E-3</v>
      </c>
      <c r="J69" s="3">
        <v>0.40247440338134799</v>
      </c>
      <c r="K69" s="3">
        <f t="shared" si="16"/>
        <v>9.3474403381347992E-2</v>
      </c>
      <c r="L69" s="3">
        <f t="shared" si="17"/>
        <v>8.7374640874989615E-3</v>
      </c>
      <c r="M69">
        <v>0.43075865507125899</v>
      </c>
      <c r="N69">
        <f t="shared" si="18"/>
        <v>0.12175865507125899</v>
      </c>
      <c r="O69">
        <f t="shared" si="19"/>
        <v>1.4825170084761823E-2</v>
      </c>
      <c r="P69" s="3">
        <v>0.43466359376907399</v>
      </c>
      <c r="Q69" s="3">
        <f t="shared" si="20"/>
        <v>0.12566359376907399</v>
      </c>
      <c r="R69" s="3">
        <f t="shared" si="21"/>
        <v>1.5791338798958852E-2</v>
      </c>
      <c r="S69">
        <v>0.40802192687988298</v>
      </c>
      <c r="T69">
        <f t="shared" si="22"/>
        <v>9.9021926879882982E-2</v>
      </c>
      <c r="U69">
        <f t="shared" si="23"/>
        <v>9.8053420030048914E-3</v>
      </c>
    </row>
    <row r="70" spans="1:21" x14ac:dyDescent="0.2">
      <c r="A70">
        <v>277</v>
      </c>
      <c r="B70">
        <v>0.33600000000000002</v>
      </c>
      <c r="C70" s="3">
        <v>0.39976671338081399</v>
      </c>
      <c r="D70" s="3">
        <f t="shared" ref="D70:D134" si="25">ABS(C70-B70)</f>
        <v>6.3766713380813966E-2</v>
      </c>
      <c r="E70" s="3">
        <f t="shared" si="13"/>
        <v>4.0661937353908793E-3</v>
      </c>
      <c r="F70" s="3">
        <f t="shared" si="24"/>
        <v>3.7404344008264367E-3</v>
      </c>
      <c r="G70">
        <v>0.34901940822601302</v>
      </c>
      <c r="H70">
        <f t="shared" si="14"/>
        <v>1.3019408226012996E-2</v>
      </c>
      <c r="I70">
        <f t="shared" si="15"/>
        <v>1.6950499055557488E-4</v>
      </c>
      <c r="J70" s="3">
        <v>0.36936783790588401</v>
      </c>
      <c r="K70" s="3">
        <f t="shared" si="16"/>
        <v>3.336783790588399E-2</v>
      </c>
      <c r="L70" s="3">
        <f t="shared" si="17"/>
        <v>1.1134126065133485E-3</v>
      </c>
      <c r="M70">
        <v>0.35544440150260898</v>
      </c>
      <c r="N70">
        <f t="shared" si="18"/>
        <v>1.9444401502608955E-2</v>
      </c>
      <c r="O70">
        <f t="shared" si="19"/>
        <v>3.7808474979466136E-4</v>
      </c>
      <c r="P70" s="3">
        <v>0.36533778905868503</v>
      </c>
      <c r="Q70" s="3">
        <f t="shared" si="20"/>
        <v>2.9337789058685004E-2</v>
      </c>
      <c r="R70" s="3">
        <f t="shared" si="21"/>
        <v>8.6070586685189758E-4</v>
      </c>
      <c r="S70">
        <v>0.35326239466667197</v>
      </c>
      <c r="T70">
        <f t="shared" si="22"/>
        <v>1.7262394666671954E-2</v>
      </c>
      <c r="U70">
        <f t="shared" si="23"/>
        <v>2.979902696279443E-4</v>
      </c>
    </row>
    <row r="71" spans="1:21" x14ac:dyDescent="0.2">
      <c r="A71">
        <v>86</v>
      </c>
      <c r="B71">
        <v>0.36499999999999999</v>
      </c>
      <c r="C71" s="3">
        <v>0.370706617832184</v>
      </c>
      <c r="D71" s="3">
        <f t="shared" si="25"/>
        <v>5.7066178321840133E-3</v>
      </c>
      <c r="E71" s="3">
        <f t="shared" si="13"/>
        <v>3.2565487082600569E-5</v>
      </c>
      <c r="F71" s="3">
        <f t="shared" si="24"/>
        <v>1.0342071280991703E-3</v>
      </c>
      <c r="G71">
        <v>0.39451912045478799</v>
      </c>
      <c r="H71">
        <f t="shared" si="14"/>
        <v>2.9519120454787995E-2</v>
      </c>
      <c r="I71">
        <f t="shared" si="15"/>
        <v>8.7137847242428298E-4</v>
      </c>
      <c r="J71" s="3">
        <v>0.36207628250122098</v>
      </c>
      <c r="K71" s="3">
        <f t="shared" si="16"/>
        <v>2.9237174987790104E-3</v>
      </c>
      <c r="L71" s="3">
        <f t="shared" si="17"/>
        <v>8.5481240126665927E-6</v>
      </c>
      <c r="M71">
        <v>0.36439359188079801</v>
      </c>
      <c r="N71">
        <f t="shared" si="18"/>
        <v>6.0640811920198434E-4</v>
      </c>
      <c r="O71">
        <f t="shared" si="19"/>
        <v>3.6773080703408803E-7</v>
      </c>
      <c r="P71" s="3">
        <v>0.36934340000152599</v>
      </c>
      <c r="Q71" s="3">
        <f t="shared" si="20"/>
        <v>4.3434000015259988E-3</v>
      </c>
      <c r="R71" s="3">
        <f t="shared" si="21"/>
        <v>1.8865123573256045E-5</v>
      </c>
      <c r="S71">
        <v>0.36639854311943099</v>
      </c>
      <c r="T71">
        <f t="shared" si="22"/>
        <v>1.398543119430995E-3</v>
      </c>
      <c r="U71">
        <f t="shared" si="23"/>
        <v>1.9559228569077784E-6</v>
      </c>
    </row>
    <row r="72" spans="1:21" x14ac:dyDescent="0.2">
      <c r="A72">
        <v>408</v>
      </c>
      <c r="B72">
        <v>0.44600000000000001</v>
      </c>
      <c r="C72" s="3">
        <v>0.36433282494545</v>
      </c>
      <c r="D72" s="3">
        <f t="shared" si="25"/>
        <v>8.1667175054550012E-2</v>
      </c>
      <c r="E72" s="3">
        <f t="shared" si="13"/>
        <v>6.6695274813905157E-3</v>
      </c>
      <c r="F72" s="3">
        <f t="shared" si="24"/>
        <v>2.3854344008264528E-3</v>
      </c>
      <c r="G72">
        <v>0.40460291504859902</v>
      </c>
      <c r="H72">
        <f t="shared" si="14"/>
        <v>4.1397084951400986E-2</v>
      </c>
      <c r="I72">
        <f t="shared" si="15"/>
        <v>1.7137186424735101E-3</v>
      </c>
      <c r="J72" s="3">
        <v>0.39458328485488903</v>
      </c>
      <c r="K72" s="3">
        <f t="shared" si="16"/>
        <v>5.1416715145110981E-2</v>
      </c>
      <c r="L72" s="3">
        <f t="shared" si="17"/>
        <v>2.6436785963134847E-3</v>
      </c>
      <c r="M72">
        <v>0.43029159307479897</v>
      </c>
      <c r="N72">
        <f t="shared" si="18"/>
        <v>1.5708406925201035E-2</v>
      </c>
      <c r="O72">
        <f t="shared" si="19"/>
        <v>2.4675404812770382E-4</v>
      </c>
      <c r="P72" s="3">
        <v>0.412275850772858</v>
      </c>
      <c r="Q72" s="3">
        <f t="shared" si="20"/>
        <v>-3.3724149227142008E-2</v>
      </c>
      <c r="R72" s="3">
        <f t="shared" si="21"/>
        <v>1.137318241094543E-3</v>
      </c>
      <c r="S72">
        <v>0.41631647944450401</v>
      </c>
      <c r="T72">
        <f t="shared" si="22"/>
        <v>2.9683520555496001E-2</v>
      </c>
      <c r="U72">
        <f t="shared" si="23"/>
        <v>8.8111139256855369E-4</v>
      </c>
    </row>
    <row r="73" spans="1:21" x14ac:dyDescent="0.2">
      <c r="A73">
        <v>351</v>
      </c>
      <c r="B73">
        <v>0.438</v>
      </c>
      <c r="C73" s="3">
        <v>0.36711260676384</v>
      </c>
      <c r="D73" s="3">
        <f t="shared" si="25"/>
        <v>7.0887393236160001E-2</v>
      </c>
      <c r="E73" s="3">
        <f t="shared" si="13"/>
        <v>5.0250225198179826E-3</v>
      </c>
      <c r="F73" s="3">
        <f t="shared" si="24"/>
        <v>1.6679798553719057E-3</v>
      </c>
      <c r="G73">
        <v>0.386159747838974</v>
      </c>
      <c r="H73">
        <f t="shared" si="14"/>
        <v>5.1840252161026001E-2</v>
      </c>
      <c r="I73">
        <f t="shared" si="15"/>
        <v>2.6874117441187612E-3</v>
      </c>
      <c r="J73" s="3">
        <v>0.42748945951461798</v>
      </c>
      <c r="K73" s="3">
        <f t="shared" si="16"/>
        <v>1.0510540485382025E-2</v>
      </c>
      <c r="L73" s="3">
        <f t="shared" si="17"/>
        <v>1.1047146129485462E-4</v>
      </c>
      <c r="M73">
        <v>0.41947346925735501</v>
      </c>
      <c r="N73">
        <f t="shared" si="18"/>
        <v>1.8526530742644987E-2</v>
      </c>
      <c r="O73">
        <f t="shared" si="19"/>
        <v>3.4323234135816982E-4</v>
      </c>
      <c r="P73" s="3">
        <v>0.38355374336242698</v>
      </c>
      <c r="Q73" s="3">
        <f t="shared" si="20"/>
        <v>-5.4446256637573021E-2</v>
      </c>
      <c r="R73" s="3">
        <f t="shared" si="21"/>
        <v>2.9643948618444643E-3</v>
      </c>
      <c r="S73">
        <v>0.376939207315445</v>
      </c>
      <c r="T73">
        <f t="shared" si="22"/>
        <v>6.1060792684554999E-2</v>
      </c>
      <c r="U73">
        <f t="shared" si="23"/>
        <v>3.7284204032662052E-3</v>
      </c>
    </row>
    <row r="74" spans="1:21" x14ac:dyDescent="0.2">
      <c r="A74">
        <v>339</v>
      </c>
      <c r="B74">
        <v>0.374</v>
      </c>
      <c r="C74" s="3">
        <v>0.38258695602416998</v>
      </c>
      <c r="D74" s="3">
        <f t="shared" si="25"/>
        <v>8.5869560241699783E-3</v>
      </c>
      <c r="E74" s="3">
        <f t="shared" si="13"/>
        <v>7.3735813761029086E-5</v>
      </c>
      <c r="F74" s="3">
        <f t="shared" si="24"/>
        <v>5.3634349173553456E-4</v>
      </c>
      <c r="G74">
        <v>0.38626116514205899</v>
      </c>
      <c r="H74">
        <f t="shared" si="14"/>
        <v>1.2261165142058994E-2</v>
      </c>
      <c r="I74">
        <f t="shared" si="15"/>
        <v>1.5033617064084254E-4</v>
      </c>
      <c r="J74" s="3">
        <v>0.36828875541687001</v>
      </c>
      <c r="K74" s="3">
        <f t="shared" si="16"/>
        <v>5.7112445831299929E-3</v>
      </c>
      <c r="L74" s="3">
        <f t="shared" si="17"/>
        <v>3.2618314688331686E-5</v>
      </c>
      <c r="M74">
        <v>0.39522740244865401</v>
      </c>
      <c r="N74">
        <f t="shared" si="18"/>
        <v>2.1227402448654009E-2</v>
      </c>
      <c r="O74">
        <f t="shared" si="19"/>
        <v>4.5060261471712224E-4</v>
      </c>
      <c r="P74" s="3">
        <v>0.38998109102249101</v>
      </c>
      <c r="Q74" s="3">
        <f t="shared" si="20"/>
        <v>1.5981091022491012E-2</v>
      </c>
      <c r="R74" s="3">
        <f t="shared" si="21"/>
        <v>2.5539527026914279E-4</v>
      </c>
      <c r="S74">
        <v>0.38469111919403098</v>
      </c>
      <c r="T74">
        <f t="shared" si="22"/>
        <v>1.0691119194030985E-2</v>
      </c>
      <c r="U74">
        <f t="shared" si="23"/>
        <v>1.1430002962097774E-4</v>
      </c>
    </row>
    <row r="75" spans="1:21" x14ac:dyDescent="0.2">
      <c r="A75">
        <v>417</v>
      </c>
      <c r="B75">
        <v>0.44600000000000001</v>
      </c>
      <c r="C75" s="3">
        <v>0.37429082393646201</v>
      </c>
      <c r="D75" s="3">
        <f t="shared" si="25"/>
        <v>7.1709176063537994E-2</v>
      </c>
      <c r="E75" s="3">
        <f t="shared" si="13"/>
        <v>5.1422059317114905E-3</v>
      </c>
      <c r="F75" s="3">
        <f t="shared" si="24"/>
        <v>2.3854344008264528E-3</v>
      </c>
      <c r="G75">
        <v>0.36590975522995001</v>
      </c>
      <c r="H75">
        <f t="shared" si="14"/>
        <v>8.0090244770050001E-2</v>
      </c>
      <c r="I75">
        <f t="shared" si="15"/>
        <v>6.4144473073265212E-3</v>
      </c>
      <c r="J75" s="3">
        <v>0.38425689935684199</v>
      </c>
      <c r="K75" s="3">
        <f t="shared" si="16"/>
        <v>6.1743100643158022E-2</v>
      </c>
      <c r="L75" s="3">
        <f t="shared" si="17"/>
        <v>3.8122104770311406E-3</v>
      </c>
      <c r="M75">
        <v>0.38598757982254001</v>
      </c>
      <c r="N75">
        <f t="shared" si="18"/>
        <v>6.0012420177460002E-2</v>
      </c>
      <c r="O75">
        <f t="shared" si="19"/>
        <v>3.6014905755560084E-3</v>
      </c>
      <c r="P75" s="3">
        <v>0.39657467603683499</v>
      </c>
      <c r="Q75" s="3">
        <f t="shared" si="20"/>
        <v>-4.9425323963165013E-2</v>
      </c>
      <c r="R75" s="3">
        <f t="shared" si="21"/>
        <v>2.4428626488638139E-3</v>
      </c>
      <c r="S75">
        <v>0.38859534263610801</v>
      </c>
      <c r="T75">
        <f t="shared" si="22"/>
        <v>5.7404657363891998E-2</v>
      </c>
      <c r="U75">
        <f t="shared" si="23"/>
        <v>3.2952946870658398E-3</v>
      </c>
    </row>
    <row r="76" spans="1:21" x14ac:dyDescent="0.2">
      <c r="A76">
        <v>416</v>
      </c>
      <c r="B76">
        <v>0.45300000000000001</v>
      </c>
      <c r="C76" s="3">
        <v>0.38184896111488298</v>
      </c>
      <c r="D76" s="3">
        <f t="shared" si="25"/>
        <v>7.1151038885117035E-2</v>
      </c>
      <c r="E76" s="3">
        <f t="shared" si="13"/>
        <v>5.062470334431436E-3</v>
      </c>
      <c r="F76" s="3">
        <f t="shared" si="24"/>
        <v>3.1182071280991814E-3</v>
      </c>
      <c r="G76">
        <v>0.41151651740074202</v>
      </c>
      <c r="H76">
        <f t="shared" si="14"/>
        <v>4.1483482599257993E-2</v>
      </c>
      <c r="I76">
        <f t="shared" si="15"/>
        <v>1.7208793285629406E-3</v>
      </c>
      <c r="J76" s="3">
        <v>0.404788017272949</v>
      </c>
      <c r="K76" s="3">
        <f t="shared" si="16"/>
        <v>4.8211982727051017E-2</v>
      </c>
      <c r="L76" s="3">
        <f t="shared" si="17"/>
        <v>2.3243952784734656E-3</v>
      </c>
      <c r="M76">
        <v>0.39805805683135997</v>
      </c>
      <c r="N76">
        <f t="shared" si="18"/>
        <v>5.4941943168640039E-2</v>
      </c>
      <c r="O76">
        <f t="shared" si="19"/>
        <v>3.0186171191460718E-3</v>
      </c>
      <c r="P76" s="3">
        <v>0.38081198930740401</v>
      </c>
      <c r="Q76" s="3">
        <f t="shared" si="20"/>
        <v>-7.2188010692596005E-2</v>
      </c>
      <c r="R76" s="3">
        <f t="shared" si="21"/>
        <v>5.2111088877543552E-3</v>
      </c>
      <c r="S76">
        <v>0.38976943492889399</v>
      </c>
      <c r="T76">
        <f t="shared" si="22"/>
        <v>6.3230565071106026E-2</v>
      </c>
      <c r="U76">
        <f t="shared" si="23"/>
        <v>3.998104359211373E-3</v>
      </c>
    </row>
    <row r="77" spans="1:21" x14ac:dyDescent="0.2">
      <c r="A77">
        <v>54</v>
      </c>
      <c r="B77">
        <v>0.41699999999999998</v>
      </c>
      <c r="C77" s="3">
        <v>0.37810802459716802</v>
      </c>
      <c r="D77" s="3">
        <f t="shared" si="25"/>
        <v>3.8891975402831958E-2</v>
      </c>
      <c r="E77" s="3">
        <f t="shared" si="13"/>
        <v>1.512585750734486E-3</v>
      </c>
      <c r="F77" s="3">
        <f t="shared" si="24"/>
        <v>3.9366167355372062E-4</v>
      </c>
      <c r="G77">
        <v>0.37062335014343301</v>
      </c>
      <c r="H77">
        <f t="shared" si="14"/>
        <v>4.6376649856566976E-2</v>
      </c>
      <c r="I77">
        <f t="shared" si="15"/>
        <v>2.1507936519186135E-3</v>
      </c>
      <c r="J77" s="3">
        <v>0.36165255308151201</v>
      </c>
      <c r="K77" s="3">
        <f t="shared" si="16"/>
        <v>5.5347446918487975E-2</v>
      </c>
      <c r="L77" s="3">
        <f t="shared" si="17"/>
        <v>3.0633398803948438E-3</v>
      </c>
      <c r="M77">
        <v>0.40147161483764698</v>
      </c>
      <c r="N77">
        <f t="shared" si="18"/>
        <v>1.5528385162352998E-2</v>
      </c>
      <c r="O77">
        <f t="shared" si="19"/>
        <v>2.4113074575038475E-4</v>
      </c>
      <c r="P77" s="3">
        <v>0.40662974119186401</v>
      </c>
      <c r="Q77" s="3">
        <f t="shared" si="20"/>
        <v>-1.0370258808135968E-2</v>
      </c>
      <c r="R77" s="3">
        <f t="shared" si="21"/>
        <v>1.0754226774772163E-4</v>
      </c>
      <c r="S77">
        <v>0.39525422453880299</v>
      </c>
      <c r="T77">
        <f t="shared" si="22"/>
        <v>2.1745775461196992E-2</v>
      </c>
      <c r="U77">
        <f t="shared" si="23"/>
        <v>4.7287875040879726E-4</v>
      </c>
    </row>
    <row r="78" spans="1:21" x14ac:dyDescent="0.2">
      <c r="A78">
        <v>188</v>
      </c>
      <c r="B78">
        <v>0.38</v>
      </c>
      <c r="C78" s="3">
        <v>0.42973428964614901</v>
      </c>
      <c r="D78" s="3">
        <f t="shared" si="25"/>
        <v>4.973428964614901E-2</v>
      </c>
      <c r="E78" s="3">
        <f t="shared" si="13"/>
        <v>2.4734995666070448E-3</v>
      </c>
      <c r="F78" s="3">
        <f t="shared" si="24"/>
        <v>2.9443440082644413E-4</v>
      </c>
      <c r="G78">
        <v>0.41281044483184798</v>
      </c>
      <c r="H78">
        <f t="shared" si="14"/>
        <v>3.2810444831847974E-2</v>
      </c>
      <c r="I78">
        <f t="shared" si="15"/>
        <v>1.0765252900637394E-3</v>
      </c>
      <c r="J78" s="3">
        <v>0.43604594469070401</v>
      </c>
      <c r="K78" s="3">
        <f t="shared" si="16"/>
        <v>5.6045944690704008E-2</v>
      </c>
      <c r="L78" s="3">
        <f t="shared" si="17"/>
        <v>3.1411479162734529E-3</v>
      </c>
      <c r="M78">
        <v>0.360917448997498</v>
      </c>
      <c r="N78">
        <f t="shared" si="18"/>
        <v>1.9082551002502002E-2</v>
      </c>
      <c r="O78">
        <f t="shared" si="19"/>
        <v>3.6414375276309013E-4</v>
      </c>
      <c r="P78" s="3">
        <v>0.38240301609039301</v>
      </c>
      <c r="Q78" s="3">
        <f t="shared" si="20"/>
        <v>2.4030160903930065E-3</v>
      </c>
      <c r="R78" s="3">
        <f t="shared" si="21"/>
        <v>5.7744863306876896E-6</v>
      </c>
      <c r="S78">
        <v>0.38770535588264499</v>
      </c>
      <c r="T78">
        <f t="shared" si="22"/>
        <v>7.7053558826449819E-3</v>
      </c>
      <c r="U78">
        <f t="shared" si="23"/>
        <v>5.937250927821163E-5</v>
      </c>
    </row>
    <row r="79" spans="1:21" x14ac:dyDescent="0.2">
      <c r="A79">
        <v>79</v>
      </c>
      <c r="B79">
        <v>0.39</v>
      </c>
      <c r="C79" s="3">
        <v>0.40224289894103998</v>
      </c>
      <c r="D79" s="3">
        <f t="shared" si="25"/>
        <v>1.224289894103997E-2</v>
      </c>
      <c r="E79" s="3">
        <f t="shared" si="13"/>
        <v>1.4988857448051761E-4</v>
      </c>
      <c r="F79" s="3">
        <f t="shared" si="24"/>
        <v>5.1252582644627067E-5</v>
      </c>
      <c r="G79">
        <v>0.41003432869911199</v>
      </c>
      <c r="H79">
        <f t="shared" si="14"/>
        <v>2.0034328699111981E-2</v>
      </c>
      <c r="I79">
        <f t="shared" si="15"/>
        <v>4.0137432642406196E-4</v>
      </c>
      <c r="J79" s="3">
        <v>0.40390372276306102</v>
      </c>
      <c r="K79" s="3">
        <f t="shared" si="16"/>
        <v>1.3903722763061011E-2</v>
      </c>
      <c r="L79" s="3">
        <f t="shared" si="17"/>
        <v>1.9331350667206091E-4</v>
      </c>
      <c r="M79">
        <v>0.39261299371719399</v>
      </c>
      <c r="N79">
        <f t="shared" si="18"/>
        <v>2.6129937171939788E-3</v>
      </c>
      <c r="O79">
        <f t="shared" si="19"/>
        <v>6.8277361660952065E-6</v>
      </c>
      <c r="P79" s="3">
        <v>0.38052254915237399</v>
      </c>
      <c r="Q79" s="3">
        <f t="shared" si="20"/>
        <v>-9.4774508476260233E-3</v>
      </c>
      <c r="R79" s="3">
        <f t="shared" si="21"/>
        <v>8.9822074569167229E-5</v>
      </c>
      <c r="S79">
        <v>0.39462539553642301</v>
      </c>
      <c r="T79">
        <f t="shared" si="22"/>
        <v>4.6253955364229937E-3</v>
      </c>
      <c r="U79">
        <f t="shared" si="23"/>
        <v>2.1394283868361755E-5</v>
      </c>
    </row>
    <row r="80" spans="1:21" x14ac:dyDescent="0.2">
      <c r="A80">
        <v>255</v>
      </c>
      <c r="B80">
        <v>0.34100000000000003</v>
      </c>
      <c r="C80" s="3">
        <v>0.373650372028351</v>
      </c>
      <c r="D80" s="3">
        <f t="shared" si="25"/>
        <v>3.2650372028350971E-2</v>
      </c>
      <c r="E80" s="3">
        <f t="shared" si="13"/>
        <v>1.0660467935897234E-3</v>
      </c>
      <c r="F80" s="3">
        <f t="shared" si="24"/>
        <v>3.1538434917355277E-3</v>
      </c>
      <c r="G80">
        <v>0.37300604581832902</v>
      </c>
      <c r="H80">
        <f t="shared" si="14"/>
        <v>3.2006045818328999E-2</v>
      </c>
      <c r="I80">
        <f t="shared" si="15"/>
        <v>1.0243869689249752E-3</v>
      </c>
      <c r="J80" s="3">
        <v>0.37156054377555903</v>
      </c>
      <c r="K80" s="3">
        <f t="shared" si="16"/>
        <v>3.0560543775559001E-2</v>
      </c>
      <c r="L80" s="3">
        <f t="shared" si="17"/>
        <v>9.3394683585785803E-4</v>
      </c>
      <c r="M80">
        <v>0.400045156478882</v>
      </c>
      <c r="N80">
        <f t="shared" si="18"/>
        <v>5.9045156478881977E-2</v>
      </c>
      <c r="O80">
        <f t="shared" si="19"/>
        <v>3.4863305036156584E-3</v>
      </c>
      <c r="P80" s="3">
        <v>0.38930597901344299</v>
      </c>
      <c r="Q80" s="3">
        <f t="shared" si="20"/>
        <v>4.8305979013442968E-2</v>
      </c>
      <c r="R80" s="3">
        <f t="shared" si="21"/>
        <v>2.3334676084471925E-3</v>
      </c>
      <c r="S80">
        <v>0.36719971895217901</v>
      </c>
      <c r="T80">
        <f t="shared" si="22"/>
        <v>2.6199718952178985E-2</v>
      </c>
      <c r="U80">
        <f t="shared" si="23"/>
        <v>6.8642527317316676E-4</v>
      </c>
    </row>
    <row r="81" spans="1:21" x14ac:dyDescent="0.2">
      <c r="A81">
        <v>411</v>
      </c>
      <c r="B81">
        <v>0.35499999999999998</v>
      </c>
      <c r="C81" s="3">
        <v>0.40190106630325301</v>
      </c>
      <c r="D81" s="3">
        <f t="shared" si="25"/>
        <v>4.6901066303253025E-2</v>
      </c>
      <c r="E81" s="3">
        <f t="shared" si="13"/>
        <v>2.1997100203821362E-3</v>
      </c>
      <c r="F81" s="3">
        <f t="shared" si="24"/>
        <v>1.7773889462809882E-3</v>
      </c>
      <c r="G81">
        <v>0.39678993821144098</v>
      </c>
      <c r="H81">
        <f t="shared" si="14"/>
        <v>4.1789938211441002E-2</v>
      </c>
      <c r="I81">
        <f t="shared" si="15"/>
        <v>1.7463989357160569E-3</v>
      </c>
      <c r="J81" s="3">
        <v>0.42641448974609403</v>
      </c>
      <c r="K81" s="3">
        <f t="shared" si="16"/>
        <v>7.1414489746094045E-2</v>
      </c>
      <c r="L81" s="3">
        <f t="shared" si="17"/>
        <v>5.1000293456949716E-3</v>
      </c>
      <c r="M81">
        <v>0.36533823609352101</v>
      </c>
      <c r="N81">
        <f t="shared" si="18"/>
        <v>1.0338236093521025E-2</v>
      </c>
      <c r="O81">
        <f t="shared" si="19"/>
        <v>1.0687912552538087E-4</v>
      </c>
      <c r="P81" s="3">
        <v>0.36096569895744302</v>
      </c>
      <c r="Q81" s="3">
        <f t="shared" si="20"/>
        <v>5.965698957443033E-3</v>
      </c>
      <c r="R81" s="3">
        <f t="shared" si="21"/>
        <v>3.5589564050836888E-5</v>
      </c>
      <c r="S81">
        <v>0.36953812837600702</v>
      </c>
      <c r="T81">
        <f t="shared" si="22"/>
        <v>1.4538128376007042E-2</v>
      </c>
      <c r="U81">
        <f t="shared" si="23"/>
        <v>2.1135717667726116E-4</v>
      </c>
    </row>
    <row r="82" spans="1:21" x14ac:dyDescent="0.2">
      <c r="A82">
        <v>328</v>
      </c>
      <c r="B82">
        <v>0.45400000000000001</v>
      </c>
      <c r="C82" s="3">
        <v>0.42711317539215099</v>
      </c>
      <c r="D82" s="3">
        <f t="shared" si="25"/>
        <v>2.6886824607849025E-2</v>
      </c>
      <c r="E82" s="3">
        <f t="shared" si="13"/>
        <v>7.2290133749323591E-4</v>
      </c>
      <c r="F82" s="3">
        <f t="shared" si="24"/>
        <v>3.2308889462810001E-3</v>
      </c>
      <c r="G82">
        <v>0.36499142646789501</v>
      </c>
      <c r="H82">
        <f t="shared" si="14"/>
        <v>8.9008573532105006E-2</v>
      </c>
      <c r="I82">
        <f t="shared" si="15"/>
        <v>7.9225261622201445E-3</v>
      </c>
      <c r="J82" s="3">
        <v>0.41873073577880898</v>
      </c>
      <c r="K82" s="3">
        <f t="shared" si="16"/>
        <v>3.5269264221191032E-2</v>
      </c>
      <c r="L82" s="3">
        <f t="shared" si="17"/>
        <v>1.2439209987041859E-3</v>
      </c>
      <c r="M82">
        <v>0.41185194253921498</v>
      </c>
      <c r="N82">
        <f t="shared" si="18"/>
        <v>4.2148057460785038E-2</v>
      </c>
      <c r="O82">
        <f t="shared" si="19"/>
        <v>1.7764587477176372E-3</v>
      </c>
      <c r="P82" s="3">
        <v>0.42172563076019298</v>
      </c>
      <c r="Q82" s="3">
        <f t="shared" si="20"/>
        <v>-3.2274369239807033E-2</v>
      </c>
      <c r="R82" s="3">
        <f t="shared" si="21"/>
        <v>1.0416349098274023E-3</v>
      </c>
      <c r="S82">
        <v>0.40745317935943598</v>
      </c>
      <c r="T82">
        <f t="shared" si="22"/>
        <v>4.6546820640564035E-2</v>
      </c>
      <c r="U82">
        <f t="shared" si="23"/>
        <v>2.1666065117448381E-3</v>
      </c>
    </row>
    <row r="83" spans="1:21" x14ac:dyDescent="0.2">
      <c r="A83">
        <v>300</v>
      </c>
      <c r="B83">
        <v>0.376</v>
      </c>
      <c r="C83" s="3">
        <v>0.41109073162078902</v>
      </c>
      <c r="D83" s="3">
        <f t="shared" si="25"/>
        <v>3.5090731620789017E-2</v>
      </c>
      <c r="E83" s="3">
        <f t="shared" si="13"/>
        <v>1.2313594456822422E-3</v>
      </c>
      <c r="F83" s="3">
        <f t="shared" si="24"/>
        <v>4.4770712809917102E-4</v>
      </c>
      <c r="G83">
        <v>0.377458155155182</v>
      </c>
      <c r="H83">
        <f t="shared" si="14"/>
        <v>1.4581551551819949E-3</v>
      </c>
      <c r="I83">
        <f t="shared" si="15"/>
        <v>2.1262164565838277E-6</v>
      </c>
      <c r="J83" s="3">
        <v>0.35730493068695102</v>
      </c>
      <c r="K83" s="3">
        <f t="shared" si="16"/>
        <v>1.8695069313048984E-2</v>
      </c>
      <c r="L83" s="3">
        <f t="shared" si="17"/>
        <v>3.4950561661970583E-4</v>
      </c>
      <c r="M83">
        <v>0.37331295013427701</v>
      </c>
      <c r="N83">
        <f t="shared" si="18"/>
        <v>2.6870498657229902E-3</v>
      </c>
      <c r="O83">
        <f t="shared" si="19"/>
        <v>7.2202369808819398E-6</v>
      </c>
      <c r="P83" s="3">
        <v>0.36474454402923601</v>
      </c>
      <c r="Q83" s="3">
        <f t="shared" si="20"/>
        <v>-1.1255455970763995E-2</v>
      </c>
      <c r="R83" s="3">
        <f t="shared" si="21"/>
        <v>1.2668528910980687E-4</v>
      </c>
      <c r="S83">
        <v>0.37222865223884599</v>
      </c>
      <c r="T83">
        <f t="shared" si="22"/>
        <v>3.7713477611540092E-3</v>
      </c>
      <c r="U83">
        <f t="shared" si="23"/>
        <v>1.4223063935561358E-5</v>
      </c>
    </row>
    <row r="84" spans="1:21" x14ac:dyDescent="0.2">
      <c r="A84">
        <v>196</v>
      </c>
      <c r="B84">
        <v>0.42799999999999999</v>
      </c>
      <c r="C84" s="3">
        <v>0.42268449068069502</v>
      </c>
      <c r="D84" s="3">
        <f t="shared" si="25"/>
        <v>5.3155093193049674E-3</v>
      </c>
      <c r="E84" s="3">
        <f t="shared" si="13"/>
        <v>2.8254639323617959E-5</v>
      </c>
      <c r="F84" s="3">
        <f t="shared" si="24"/>
        <v>9.5116167355372208E-4</v>
      </c>
      <c r="G84">
        <v>0.42093330621719399</v>
      </c>
      <c r="H84">
        <f t="shared" si="14"/>
        <v>7.0666937828059995E-3</v>
      </c>
      <c r="I84">
        <f t="shared" si="15"/>
        <v>4.9938161019948963E-5</v>
      </c>
      <c r="J84" s="3">
        <v>0.401232600212097</v>
      </c>
      <c r="K84" s="3">
        <f t="shared" si="16"/>
        <v>2.676739978790299E-2</v>
      </c>
      <c r="L84" s="3">
        <f t="shared" si="17"/>
        <v>7.1649369140542902E-4</v>
      </c>
      <c r="M84">
        <v>0.43583732843399098</v>
      </c>
      <c r="N84">
        <f t="shared" si="18"/>
        <v>7.8373284339909866E-3</v>
      </c>
      <c r="O84">
        <f t="shared" si="19"/>
        <v>6.1423716982243607E-5</v>
      </c>
      <c r="P84" s="3">
        <v>0.430283904075623</v>
      </c>
      <c r="Q84" s="3">
        <f t="shared" si="20"/>
        <v>2.2839040756230111E-3</v>
      </c>
      <c r="R84" s="3">
        <f t="shared" si="21"/>
        <v>5.216217826647401E-6</v>
      </c>
      <c r="S84">
        <v>0.42445674538612399</v>
      </c>
      <c r="T84">
        <f t="shared" si="22"/>
        <v>3.5432546138760013E-3</v>
      </c>
      <c r="U84">
        <f t="shared" si="23"/>
        <v>1.2554653258753571E-5</v>
      </c>
    </row>
    <row r="85" spans="1:21" x14ac:dyDescent="0.2">
      <c r="A85">
        <v>7</v>
      </c>
      <c r="B85">
        <v>0.307</v>
      </c>
      <c r="C85" s="3">
        <v>0.38061425089836098</v>
      </c>
      <c r="D85" s="3">
        <f t="shared" si="25"/>
        <v>7.3614250898360989E-2</v>
      </c>
      <c r="E85" s="3">
        <f t="shared" si="13"/>
        <v>5.4190579353268417E-3</v>
      </c>
      <c r="F85" s="3">
        <f t="shared" si="24"/>
        <v>8.1286616735537099E-3</v>
      </c>
      <c r="G85">
        <v>0.37249284982681302</v>
      </c>
      <c r="H85">
        <f t="shared" si="14"/>
        <v>6.5492849826813027E-2</v>
      </c>
      <c r="I85">
        <f t="shared" si="15"/>
        <v>4.2893133784374831E-3</v>
      </c>
      <c r="J85" s="3">
        <v>0.35427081584930398</v>
      </c>
      <c r="K85" s="3">
        <f t="shared" si="16"/>
        <v>4.7270815849303982E-2</v>
      </c>
      <c r="L85" s="3">
        <f t="shared" si="17"/>
        <v>2.2345300310588085E-3</v>
      </c>
      <c r="M85">
        <v>0.31464976072311401</v>
      </c>
      <c r="N85">
        <f t="shared" si="18"/>
        <v>7.6497607231140186E-3</v>
      </c>
      <c r="O85">
        <f t="shared" si="19"/>
        <v>5.8518839120897913E-5</v>
      </c>
      <c r="P85" s="3">
        <v>0.35144394636154203</v>
      </c>
      <c r="Q85" s="3">
        <f t="shared" si="20"/>
        <v>4.444394636154203E-2</v>
      </c>
      <c r="R85" s="3">
        <f t="shared" si="21"/>
        <v>1.9752643681876249E-3</v>
      </c>
      <c r="S85">
        <v>0.32998844981193498</v>
      </c>
      <c r="T85">
        <f t="shared" si="22"/>
        <v>2.2988449811934986E-2</v>
      </c>
      <c r="U85">
        <f t="shared" si="23"/>
        <v>5.2846882475585371E-4</v>
      </c>
    </row>
    <row r="86" spans="1:21" x14ac:dyDescent="0.2">
      <c r="A86">
        <v>173</v>
      </c>
      <c r="B86">
        <v>0.39800000000000002</v>
      </c>
      <c r="C86" s="3">
        <v>0.38545814156532299</v>
      </c>
      <c r="D86" s="3">
        <f t="shared" si="25"/>
        <v>1.2541858434677033E-2</v>
      </c>
      <c r="E86" s="3">
        <f t="shared" si="13"/>
        <v>1.5729821299547946E-4</v>
      </c>
      <c r="F86" s="3">
        <f t="shared" si="24"/>
        <v>7.0712809917368648E-7</v>
      </c>
      <c r="G86">
        <v>0.37900859117507901</v>
      </c>
      <c r="H86">
        <f t="shared" si="14"/>
        <v>1.8991408824921008E-2</v>
      </c>
      <c r="I86">
        <f t="shared" si="15"/>
        <v>3.6067360915528751E-4</v>
      </c>
      <c r="J86" s="3">
        <v>0.38859376311302202</v>
      </c>
      <c r="K86" s="3">
        <f t="shared" si="16"/>
        <v>9.4062368869780033E-3</v>
      </c>
      <c r="L86" s="3">
        <f t="shared" si="17"/>
        <v>8.8477292373945638E-5</v>
      </c>
      <c r="M86">
        <v>0.35938647389411899</v>
      </c>
      <c r="N86">
        <f t="shared" si="18"/>
        <v>3.8613526105881035E-2</v>
      </c>
      <c r="O86">
        <f t="shared" si="19"/>
        <v>1.4910043983295562E-3</v>
      </c>
      <c r="P86" s="3">
        <v>0.37456360459327698</v>
      </c>
      <c r="Q86" s="3">
        <f t="shared" si="20"/>
        <v>-2.3436395406723043E-2</v>
      </c>
      <c r="R86" s="3">
        <f t="shared" si="21"/>
        <v>5.4926462966026896E-4</v>
      </c>
      <c r="S86">
        <v>0.37286823987960799</v>
      </c>
      <c r="T86">
        <f t="shared" si="22"/>
        <v>2.5131760120392033E-2</v>
      </c>
      <c r="U86">
        <f t="shared" si="23"/>
        <v>6.3160536674892738E-4</v>
      </c>
    </row>
    <row r="87" spans="1:21" x14ac:dyDescent="0.2">
      <c r="A87">
        <v>5</v>
      </c>
      <c r="B87">
        <v>0.372</v>
      </c>
      <c r="C87" s="3">
        <v>0.43131271004676802</v>
      </c>
      <c r="D87" s="3">
        <f t="shared" si="25"/>
        <v>5.9312710046768025E-2</v>
      </c>
      <c r="E87" s="3">
        <f t="shared" si="13"/>
        <v>3.5179975730919764E-3</v>
      </c>
      <c r="F87" s="3">
        <f t="shared" si="24"/>
        <v>6.3297985537189797E-4</v>
      </c>
      <c r="G87">
        <v>0.3868088722229</v>
      </c>
      <c r="H87">
        <f t="shared" si="14"/>
        <v>1.4808872222900005E-2</v>
      </c>
      <c r="I87">
        <f t="shared" si="15"/>
        <v>2.1930269651417934E-4</v>
      </c>
      <c r="J87" s="3">
        <v>0.43700647354125999</v>
      </c>
      <c r="K87" s="3">
        <f t="shared" si="16"/>
        <v>6.500647354125999E-2</v>
      </c>
      <c r="L87" s="3">
        <f t="shared" si="17"/>
        <v>4.2258416022705348E-3</v>
      </c>
      <c r="M87">
        <v>0.35392519831657399</v>
      </c>
      <c r="N87">
        <f t="shared" si="18"/>
        <v>1.8074801683426012E-2</v>
      </c>
      <c r="O87">
        <f t="shared" si="19"/>
        <v>3.2669845589517978E-4</v>
      </c>
      <c r="P87" s="3">
        <v>0.39045172929763799</v>
      </c>
      <c r="Q87" s="3">
        <f t="shared" si="20"/>
        <v>1.8451729297637998E-2</v>
      </c>
      <c r="R87" s="3">
        <f t="shared" si="21"/>
        <v>3.4046631407331243E-4</v>
      </c>
      <c r="S87">
        <v>0.36820256710052501</v>
      </c>
      <c r="T87">
        <f t="shared" si="22"/>
        <v>3.797432899474984E-3</v>
      </c>
      <c r="U87">
        <f t="shared" si="23"/>
        <v>1.4420496626014985E-5</v>
      </c>
    </row>
    <row r="88" spans="1:21" x14ac:dyDescent="0.2">
      <c r="A88">
        <v>55</v>
      </c>
      <c r="B88">
        <v>0.44</v>
      </c>
      <c r="C88" s="3">
        <v>0.42708039283752403</v>
      </c>
      <c r="D88" s="3">
        <f t="shared" si="25"/>
        <v>1.2919607162475977E-2</v>
      </c>
      <c r="E88" s="3">
        <f t="shared" si="13"/>
        <v>1.6691624923270056E-4</v>
      </c>
      <c r="F88" s="3">
        <f t="shared" si="24"/>
        <v>1.8353434917355424E-3</v>
      </c>
      <c r="G88">
        <v>0.41576248407363903</v>
      </c>
      <c r="H88">
        <f t="shared" si="14"/>
        <v>2.4237515926360975E-2</v>
      </c>
      <c r="I88">
        <f t="shared" si="15"/>
        <v>5.8745717828060197E-4</v>
      </c>
      <c r="J88" s="3">
        <v>0.43707203865051297</v>
      </c>
      <c r="K88" s="3">
        <f t="shared" si="16"/>
        <v>2.9279613494870294E-3</v>
      </c>
      <c r="L88" s="3">
        <f t="shared" si="17"/>
        <v>8.5729576640899054E-6</v>
      </c>
      <c r="M88">
        <v>0.44511362910270702</v>
      </c>
      <c r="N88">
        <f t="shared" si="18"/>
        <v>5.113629102707018E-3</v>
      </c>
      <c r="O88">
        <f t="shared" si="19"/>
        <v>2.6149202600052183E-5</v>
      </c>
      <c r="P88" s="3">
        <v>0.43572348356246998</v>
      </c>
      <c r="Q88" s="3">
        <f t="shared" si="20"/>
        <v>-4.2765164375300202E-3</v>
      </c>
      <c r="R88" s="3">
        <f t="shared" si="21"/>
        <v>1.8288592840464455E-5</v>
      </c>
      <c r="S88">
        <v>0.42776659131050099</v>
      </c>
      <c r="T88">
        <f t="shared" si="22"/>
        <v>1.2233408689499015E-2</v>
      </c>
      <c r="U88">
        <f t="shared" si="23"/>
        <v>1.4965628816431001E-4</v>
      </c>
    </row>
    <row r="89" spans="1:21" x14ac:dyDescent="0.2">
      <c r="A89">
        <v>428</v>
      </c>
      <c r="B89">
        <v>0.36499999999999999</v>
      </c>
      <c r="C89" s="3">
        <v>0.38422572612762501</v>
      </c>
      <c r="D89" s="3">
        <f t="shared" si="25"/>
        <v>1.922572612762502E-2</v>
      </c>
      <c r="E89" s="3">
        <f t="shared" si="13"/>
        <v>3.6962854513444333E-4</v>
      </c>
      <c r="F89" s="3">
        <f t="shared" si="24"/>
        <v>1.0342071280991703E-3</v>
      </c>
      <c r="G89">
        <v>0.40901118516922003</v>
      </c>
      <c r="H89">
        <f t="shared" si="14"/>
        <v>4.4011185169220035E-2</v>
      </c>
      <c r="I89">
        <f t="shared" si="15"/>
        <v>1.9369844199993735E-3</v>
      </c>
      <c r="J89" s="3">
        <v>0.38370084762573198</v>
      </c>
      <c r="K89" s="3">
        <f t="shared" si="16"/>
        <v>1.8700847625731987E-2</v>
      </c>
      <c r="L89" s="3">
        <f t="shared" si="17"/>
        <v>3.4972170192084566E-4</v>
      </c>
      <c r="M89">
        <v>0.34336313605308499</v>
      </c>
      <c r="N89">
        <f t="shared" si="18"/>
        <v>2.1636863946914997E-2</v>
      </c>
      <c r="O89">
        <f t="shared" si="19"/>
        <v>4.6815388145731004E-4</v>
      </c>
      <c r="P89" s="3">
        <v>0.373234152793884</v>
      </c>
      <c r="Q89" s="3">
        <f t="shared" si="20"/>
        <v>8.2341527938840087E-3</v>
      </c>
      <c r="R89" s="3">
        <f t="shared" si="21"/>
        <v>6.7801272233027825E-5</v>
      </c>
      <c r="S89">
        <v>0.36713400483131398</v>
      </c>
      <c r="T89">
        <f t="shared" si="22"/>
        <v>2.1340048313139848E-3</v>
      </c>
      <c r="U89">
        <f t="shared" si="23"/>
        <v>4.5539766200714288E-6</v>
      </c>
    </row>
    <row r="90" spans="1:21" x14ac:dyDescent="0.2">
      <c r="A90">
        <v>334</v>
      </c>
      <c r="B90">
        <v>0.39800000000000002</v>
      </c>
      <c r="C90" s="3">
        <v>0.42265152931213401</v>
      </c>
      <c r="D90" s="3">
        <f t="shared" si="25"/>
        <v>2.4651529312133991E-2</v>
      </c>
      <c r="E90" s="3">
        <f t="shared" si="13"/>
        <v>6.0769789742700134E-4</v>
      </c>
      <c r="F90" s="3">
        <f t="shared" si="24"/>
        <v>7.0712809917368648E-7</v>
      </c>
      <c r="G90">
        <v>0.39662501215934798</v>
      </c>
      <c r="H90">
        <f t="shared" si="14"/>
        <v>1.3749878406520422E-3</v>
      </c>
      <c r="I90">
        <f t="shared" si="15"/>
        <v>1.8905915619409657E-6</v>
      </c>
      <c r="J90" s="3">
        <v>0.42471808195114102</v>
      </c>
      <c r="K90" s="3">
        <f t="shared" si="16"/>
        <v>2.6718081951141004E-2</v>
      </c>
      <c r="L90" s="3">
        <f t="shared" si="17"/>
        <v>7.1385590314788667E-4</v>
      </c>
      <c r="M90">
        <v>0.35310694575309798</v>
      </c>
      <c r="N90">
        <f t="shared" si="18"/>
        <v>4.4893054246902042E-2</v>
      </c>
      <c r="O90">
        <f t="shared" si="19"/>
        <v>2.0153863196152896E-3</v>
      </c>
      <c r="P90" s="3">
        <v>0.38240259885788003</v>
      </c>
      <c r="Q90" s="3">
        <f t="shared" si="20"/>
        <v>-1.5597401142119993E-2</v>
      </c>
      <c r="R90" s="3">
        <f t="shared" si="21"/>
        <v>2.4327892238820605E-4</v>
      </c>
      <c r="S90">
        <v>0.379787176847458</v>
      </c>
      <c r="T90">
        <f t="shared" si="22"/>
        <v>1.8212823152542024E-2</v>
      </c>
      <c r="U90">
        <f t="shared" si="23"/>
        <v>3.3170692718577079E-4</v>
      </c>
    </row>
    <row r="91" spans="1:21" s="4" customFormat="1" x14ac:dyDescent="0.2">
      <c r="A91" s="4" t="s">
        <v>10</v>
      </c>
      <c r="B91" s="4">
        <f>AVERAGE(B3:B90)</f>
        <v>0.39715909090909085</v>
      </c>
      <c r="H91"/>
      <c r="I91"/>
      <c r="N91"/>
      <c r="O91"/>
      <c r="T91"/>
      <c r="U91"/>
    </row>
    <row r="92" spans="1:21" x14ac:dyDescent="0.2">
      <c r="F92" s="4"/>
      <c r="K92" s="4"/>
      <c r="L92" s="4"/>
      <c r="Q92" s="4"/>
      <c r="R92" s="4"/>
    </row>
    <row r="93" spans="1:21" x14ac:dyDescent="0.2">
      <c r="B93" t="s">
        <v>5</v>
      </c>
      <c r="C93" s="3" t="s">
        <v>5</v>
      </c>
      <c r="D93" s="3"/>
      <c r="E93" s="3"/>
      <c r="F93" s="3"/>
      <c r="G93" t="s">
        <v>5</v>
      </c>
      <c r="J93" t="s">
        <v>5</v>
      </c>
      <c r="K93" s="4"/>
      <c r="L93" s="4"/>
      <c r="M93" t="s">
        <v>5</v>
      </c>
      <c r="P93" t="s">
        <v>5</v>
      </c>
      <c r="Q93" s="4"/>
      <c r="R93" s="4"/>
      <c r="S93" t="s">
        <v>5</v>
      </c>
    </row>
    <row r="94" spans="1:21" x14ac:dyDescent="0.2">
      <c r="A94">
        <v>61</v>
      </c>
      <c r="B94">
        <v>0.375</v>
      </c>
      <c r="C94" s="3">
        <v>0.37740638852119401</v>
      </c>
      <c r="D94" s="3">
        <f t="shared" si="25"/>
        <v>2.4063885211940139E-3</v>
      </c>
      <c r="E94" s="3">
        <f>D94^2</f>
        <v>5.7907057149343134E-6</v>
      </c>
      <c r="F94" s="3">
        <f>(B94-$B$445)^2</f>
        <v>5.5285272846811238E-4</v>
      </c>
      <c r="G94">
        <v>0.391790330410004</v>
      </c>
      <c r="H94">
        <f t="shared" ref="H94:H154" si="26">ABS(G94-B94)</f>
        <v>1.6790330410003995E-2</v>
      </c>
      <c r="I94">
        <f t="shared" si="15"/>
        <v>2.8191519527710491E-4</v>
      </c>
      <c r="J94" s="3">
        <v>0.37861838936805697</v>
      </c>
      <c r="K94" s="3">
        <f t="shared" si="16"/>
        <v>3.6183893680569734E-3</v>
      </c>
      <c r="L94" s="3">
        <f t="shared" si="17"/>
        <v>1.3092741618867743E-5</v>
      </c>
      <c r="M94">
        <v>0.37963765859603898</v>
      </c>
      <c r="N94">
        <f t="shared" si="18"/>
        <v>4.6376585960389849E-3</v>
      </c>
      <c r="O94">
        <f t="shared" si="19"/>
        <v>2.1507877253414289E-5</v>
      </c>
      <c r="P94">
        <v>0.38085275888442999</v>
      </c>
      <c r="Q94" s="3">
        <f t="shared" si="20"/>
        <v>5.8527588844299872E-3</v>
      </c>
      <c r="R94" s="3">
        <f t="shared" si="21"/>
        <v>3.4254786559274148E-5</v>
      </c>
      <c r="S94">
        <v>0.37580052018165599</v>
      </c>
      <c r="T94">
        <f t="shared" ref="T94:T154" si="27">ABS(S94-B94)</f>
        <v>8.0052018165599481E-4</v>
      </c>
      <c r="U94">
        <f t="shared" si="23"/>
        <v>6.4083256123854695E-7</v>
      </c>
    </row>
    <row r="95" spans="1:21" x14ac:dyDescent="0.2">
      <c r="A95">
        <v>354</v>
      </c>
      <c r="B95">
        <v>0.374</v>
      </c>
      <c r="C95" s="3">
        <v>0.38429278135299699</v>
      </c>
      <c r="D95" s="3">
        <f t="shared" si="25"/>
        <v>1.0292781352996994E-2</v>
      </c>
      <c r="E95" s="3">
        <f t="shared" ref="E95:E158" si="28">D95^2</f>
        <v>1.0594134798060262E-4</v>
      </c>
      <c r="F95" s="3">
        <f t="shared" ref="F95:F158" si="29">(B95-$B$445)^2</f>
        <v>6.0087836949375341E-4</v>
      </c>
      <c r="G95">
        <v>0.38106229901313798</v>
      </c>
      <c r="H95">
        <f t="shared" si="26"/>
        <v>7.0622990131379848E-3</v>
      </c>
      <c r="I95">
        <f t="shared" si="15"/>
        <v>4.9876067350969753E-5</v>
      </c>
      <c r="J95" s="3">
        <v>0.38249272108077997</v>
      </c>
      <c r="K95" s="3">
        <f t="shared" si="16"/>
        <v>8.4927210807799747E-3</v>
      </c>
      <c r="L95" s="3">
        <f t="shared" si="17"/>
        <v>7.2126311355924584E-5</v>
      </c>
      <c r="M95">
        <v>0.37543508410453802</v>
      </c>
      <c r="N95">
        <f t="shared" si="18"/>
        <v>1.4350841045380203E-3</v>
      </c>
      <c r="O95">
        <f t="shared" si="19"/>
        <v>2.0594663870976914E-6</v>
      </c>
      <c r="P95">
        <v>0.37570285797119102</v>
      </c>
      <c r="Q95" s="3">
        <f t="shared" si="20"/>
        <v>1.7028579711910186E-3</v>
      </c>
      <c r="R95" s="3">
        <f t="shared" si="21"/>
        <v>2.899725270048792E-6</v>
      </c>
      <c r="S95">
        <v>0.38704121112823497</v>
      </c>
      <c r="T95">
        <f t="shared" si="27"/>
        <v>1.3041211128234975E-2</v>
      </c>
      <c r="U95">
        <f t="shared" si="23"/>
        <v>1.7007318769119976E-4</v>
      </c>
    </row>
    <row r="96" spans="1:21" x14ac:dyDescent="0.2">
      <c r="A96">
        <v>358</v>
      </c>
      <c r="B96">
        <v>0.435</v>
      </c>
      <c r="C96" s="3">
        <v>0.44559466838836698</v>
      </c>
      <c r="D96" s="3">
        <f t="shared" si="25"/>
        <v>1.0594668388366979E-2</v>
      </c>
      <c r="E96" s="3">
        <f t="shared" si="28"/>
        <v>1.1224699825946256E-4</v>
      </c>
      <c r="F96" s="3">
        <f t="shared" si="29"/>
        <v>1.3313142669296525E-3</v>
      </c>
      <c r="G96">
        <v>0.42376548051834101</v>
      </c>
      <c r="H96">
        <f t="shared" si="26"/>
        <v>1.1234519481658989E-2</v>
      </c>
      <c r="I96">
        <f t="shared" si="15"/>
        <v>1.2621442798377535E-4</v>
      </c>
      <c r="J96" s="3">
        <v>0.43817675113678001</v>
      </c>
      <c r="K96" s="3">
        <f t="shared" si="16"/>
        <v>3.1767511367800094E-3</v>
      </c>
      <c r="L96" s="3">
        <f t="shared" si="17"/>
        <v>1.0091747785033082E-5</v>
      </c>
      <c r="M96">
        <v>0.43263033032417297</v>
      </c>
      <c r="N96">
        <f t="shared" si="18"/>
        <v>2.3696696758270241E-3</v>
      </c>
      <c r="O96">
        <f t="shared" si="19"/>
        <v>5.6153343725341534E-6</v>
      </c>
      <c r="P96">
        <v>0.42405942082405101</v>
      </c>
      <c r="Q96" s="3">
        <f t="shared" si="20"/>
        <v>-1.0940579175948983E-2</v>
      </c>
      <c r="R96" s="3">
        <f t="shared" si="21"/>
        <v>1.1969627270520854E-4</v>
      </c>
      <c r="S96">
        <v>0.43212527036666898</v>
      </c>
      <c r="T96">
        <f t="shared" si="27"/>
        <v>2.8747296333310191E-3</v>
      </c>
      <c r="U96">
        <f t="shared" si="23"/>
        <v>8.264070464751495E-6</v>
      </c>
    </row>
    <row r="97" spans="1:21" x14ac:dyDescent="0.2">
      <c r="A97">
        <v>275</v>
      </c>
      <c r="B97">
        <v>0.437</v>
      </c>
      <c r="C97" s="3">
        <v>0.43261516094207803</v>
      </c>
      <c r="D97" s="3">
        <f t="shared" si="25"/>
        <v>4.3848390579219743E-3</v>
      </c>
      <c r="E97" s="3">
        <f t="shared" si="28"/>
        <v>1.9226813563878065E-5</v>
      </c>
      <c r="F97" s="3">
        <f t="shared" si="29"/>
        <v>1.4812629848783706E-3</v>
      </c>
      <c r="G97">
        <v>0.44371002912521401</v>
      </c>
      <c r="H97">
        <f t="shared" si="26"/>
        <v>6.7100291252140121E-3</v>
      </c>
      <c r="I97">
        <f t="shared" si="15"/>
        <v>4.5024490861220317E-5</v>
      </c>
      <c r="J97" s="3">
        <v>0.43621888756751998</v>
      </c>
      <c r="K97" s="3">
        <f t="shared" si="16"/>
        <v>7.8111243248002449E-4</v>
      </c>
      <c r="L97" s="3">
        <f t="shared" si="17"/>
        <v>6.1013663217486084E-7</v>
      </c>
      <c r="M97">
        <v>0.425369262695313</v>
      </c>
      <c r="N97">
        <f t="shared" si="18"/>
        <v>1.1630737304687E-2</v>
      </c>
      <c r="O97">
        <f t="shared" si="19"/>
        <v>1.3527405025063783E-4</v>
      </c>
      <c r="P97">
        <v>0.41400960087776201</v>
      </c>
      <c r="Q97" s="3">
        <f t="shared" si="20"/>
        <v>-2.2990399122237992E-2</v>
      </c>
      <c r="R97" s="3">
        <f t="shared" si="21"/>
        <v>5.2855845179980139E-4</v>
      </c>
      <c r="S97">
        <v>0.415063977241516</v>
      </c>
      <c r="T97">
        <f t="shared" si="27"/>
        <v>2.1936022758483997E-2</v>
      </c>
      <c r="U97">
        <f t="shared" si="23"/>
        <v>4.811890944607279E-4</v>
      </c>
    </row>
    <row r="98" spans="1:21" x14ac:dyDescent="0.2">
      <c r="A98">
        <v>18</v>
      </c>
      <c r="B98">
        <v>0.36699999999999999</v>
      </c>
      <c r="C98" s="3">
        <v>0.37146800756454501</v>
      </c>
      <c r="D98" s="3">
        <f t="shared" si="25"/>
        <v>4.4680075645450179E-3</v>
      </c>
      <c r="E98" s="3">
        <f t="shared" si="28"/>
        <v>1.9963091596831501E-5</v>
      </c>
      <c r="F98" s="3">
        <f t="shared" si="29"/>
        <v>9.9305785667324091E-4</v>
      </c>
      <c r="G98">
        <v>0.36341831088066101</v>
      </c>
      <c r="H98">
        <f t="shared" si="26"/>
        <v>3.5816891193389822E-3</v>
      </c>
      <c r="I98">
        <f t="shared" si="15"/>
        <v>1.2828496947591254E-5</v>
      </c>
      <c r="J98" s="3">
        <v>0.36622968316078203</v>
      </c>
      <c r="K98" s="3">
        <f t="shared" si="16"/>
        <v>7.7031683921796601E-4</v>
      </c>
      <c r="L98" s="3">
        <f t="shared" si="17"/>
        <v>5.9338803278275765E-7</v>
      </c>
      <c r="M98">
        <v>0.37833249568939198</v>
      </c>
      <c r="N98">
        <f t="shared" si="18"/>
        <v>1.1332495689391986E-2</v>
      </c>
      <c r="O98">
        <f t="shared" si="19"/>
        <v>1.2842545855008795E-4</v>
      </c>
      <c r="P98">
        <v>0.35690182447433499</v>
      </c>
      <c r="Q98" s="3">
        <f t="shared" si="20"/>
        <v>-1.0098175525664999E-2</v>
      </c>
      <c r="R98" s="3">
        <f t="shared" si="21"/>
        <v>1.0197314894713957E-4</v>
      </c>
      <c r="S98">
        <v>0.368563681840897</v>
      </c>
      <c r="T98">
        <f t="shared" si="27"/>
        <v>1.5636818408970021E-3</v>
      </c>
      <c r="U98">
        <f t="shared" si="23"/>
        <v>2.4451008995510374E-6</v>
      </c>
    </row>
    <row r="99" spans="1:21" x14ac:dyDescent="0.2">
      <c r="A99">
        <v>107</v>
      </c>
      <c r="B99">
        <v>0.36</v>
      </c>
      <c r="C99" s="3">
        <v>0.37331211566924999</v>
      </c>
      <c r="D99" s="3">
        <f t="shared" si="25"/>
        <v>1.3312115669250002E-2</v>
      </c>
      <c r="E99" s="3">
        <f t="shared" si="28"/>
        <v>1.7721242359149142E-4</v>
      </c>
      <c r="F99" s="3">
        <f t="shared" si="29"/>
        <v>1.4832373438527283E-3</v>
      </c>
      <c r="G99">
        <v>0.378952026367187</v>
      </c>
      <c r="H99">
        <f t="shared" si="26"/>
        <v>1.8952026367187014E-2</v>
      </c>
      <c r="I99">
        <f t="shared" si="15"/>
        <v>3.5917930342255178E-4</v>
      </c>
      <c r="J99" s="3">
        <v>0.36688908934593201</v>
      </c>
      <c r="K99" s="3">
        <f t="shared" si="16"/>
        <v>6.8890893459320202E-3</v>
      </c>
      <c r="L99" s="3">
        <f t="shared" si="17"/>
        <v>4.7459552016234068E-5</v>
      </c>
      <c r="M99">
        <v>0.35986566543579102</v>
      </c>
      <c r="N99">
        <f t="shared" si="18"/>
        <v>1.3433456420897105E-4</v>
      </c>
      <c r="O99">
        <f t="shared" si="19"/>
        <v>1.8045775141214166E-8</v>
      </c>
      <c r="P99">
        <v>0.36443835496902499</v>
      </c>
      <c r="Q99" s="3">
        <f t="shared" si="20"/>
        <v>4.4383549690250046E-3</v>
      </c>
      <c r="R99" s="3">
        <f t="shared" si="21"/>
        <v>1.969899483106895E-5</v>
      </c>
      <c r="S99">
        <v>0.36493378877639798</v>
      </c>
      <c r="T99">
        <f t="shared" si="27"/>
        <v>4.933788776397996E-3</v>
      </c>
      <c r="U99">
        <f t="shared" si="23"/>
        <v>2.4342271690110834E-5</v>
      </c>
    </row>
    <row r="100" spans="1:21" x14ac:dyDescent="0.2">
      <c r="A100">
        <v>57</v>
      </c>
      <c r="B100">
        <v>0.45600000000000002</v>
      </c>
      <c r="C100" s="3">
        <v>0.44961541891098</v>
      </c>
      <c r="D100" s="3">
        <f t="shared" si="25"/>
        <v>6.3845810890200139E-3</v>
      </c>
      <c r="E100" s="3">
        <f t="shared" si="28"/>
        <v>4.0762875682271989E-5</v>
      </c>
      <c r="F100" s="3">
        <f t="shared" si="29"/>
        <v>3.3047758053911937E-3</v>
      </c>
      <c r="G100">
        <v>0.40303504467010498</v>
      </c>
      <c r="H100">
        <f t="shared" si="26"/>
        <v>5.2964955329895036E-2</v>
      </c>
      <c r="I100">
        <f t="shared" si="15"/>
        <v>2.8052864930977767E-3</v>
      </c>
      <c r="J100" s="3">
        <v>0.41771551966667197</v>
      </c>
      <c r="K100" s="3">
        <f t="shared" si="16"/>
        <v>3.8284480333328041E-2</v>
      </c>
      <c r="L100" s="3">
        <f t="shared" si="17"/>
        <v>1.4657014343929817E-3</v>
      </c>
      <c r="M100">
        <v>0.43713727593421903</v>
      </c>
      <c r="N100">
        <f t="shared" si="18"/>
        <v>1.8862724065780989E-2</v>
      </c>
      <c r="O100">
        <f t="shared" si="19"/>
        <v>3.5580235918179331E-4</v>
      </c>
      <c r="P100">
        <v>0.44257524609565702</v>
      </c>
      <c r="Q100" s="3">
        <f t="shared" si="20"/>
        <v>-1.3424753904343001E-2</v>
      </c>
      <c r="R100" s="3">
        <f t="shared" si="21"/>
        <v>1.8022401739217265E-4</v>
      </c>
      <c r="S100">
        <v>0.42007982730865501</v>
      </c>
      <c r="T100">
        <f t="shared" si="27"/>
        <v>3.5920172691345009E-2</v>
      </c>
      <c r="U100">
        <f t="shared" si="23"/>
        <v>1.2902588061760479E-3</v>
      </c>
    </row>
    <row r="101" spans="1:21" x14ac:dyDescent="0.2">
      <c r="A101">
        <v>430</v>
      </c>
      <c r="B101">
        <v>0.38600000000000001</v>
      </c>
      <c r="C101" s="3">
        <v>0.39431801438331598</v>
      </c>
      <c r="D101" s="3">
        <f t="shared" si="25"/>
        <v>8.3180143833159748E-3</v>
      </c>
      <c r="E101" s="3">
        <f t="shared" si="28"/>
        <v>6.9189363281051431E-5</v>
      </c>
      <c r="F101" s="3">
        <f t="shared" si="29"/>
        <v>1.5657067718606119E-4</v>
      </c>
      <c r="G101">
        <v>0.40265649557113697</v>
      </c>
      <c r="H101">
        <f t="shared" si="26"/>
        <v>1.6656495571136964E-2</v>
      </c>
      <c r="I101">
        <f t="shared" si="15"/>
        <v>2.7743884471130532E-4</v>
      </c>
      <c r="J101" s="3">
        <v>0.41200411319732699</v>
      </c>
      <c r="K101" s="3">
        <f t="shared" si="16"/>
        <v>2.6004113197326983E-2</v>
      </c>
      <c r="L101" s="3">
        <f t="shared" si="17"/>
        <v>6.7621390317939537E-4</v>
      </c>
      <c r="M101">
        <v>0.36576214432716397</v>
      </c>
      <c r="N101">
        <f t="shared" si="18"/>
        <v>2.0237855672836036E-2</v>
      </c>
      <c r="O101">
        <f t="shared" si="19"/>
        <v>4.0957080223454171E-4</v>
      </c>
      <c r="P101">
        <v>0.37026441097259499</v>
      </c>
      <c r="Q101" s="3">
        <f t="shared" si="20"/>
        <v>-1.5735589027405017E-2</v>
      </c>
      <c r="R101" s="3">
        <f t="shared" si="21"/>
        <v>2.4760876203938918E-4</v>
      </c>
      <c r="S101">
        <v>0.35727375745773299</v>
      </c>
      <c r="T101">
        <f t="shared" si="27"/>
        <v>2.8726242542267022E-2</v>
      </c>
      <c r="U101">
        <f t="shared" si="23"/>
        <v>8.2519701059715169E-4</v>
      </c>
    </row>
    <row r="102" spans="1:21" x14ac:dyDescent="0.2">
      <c r="A102">
        <v>374</v>
      </c>
      <c r="B102">
        <v>0.34499999999999997</v>
      </c>
      <c r="C102" s="3">
        <v>0.38812786340713501</v>
      </c>
      <c r="D102" s="3">
        <f t="shared" si="25"/>
        <v>4.3127863407135036E-2</v>
      </c>
      <c r="E102" s="3">
        <f t="shared" si="28"/>
        <v>1.8600126020644973E-3</v>
      </c>
      <c r="F102" s="3">
        <f t="shared" si="29"/>
        <v>2.8636219592373452E-3</v>
      </c>
      <c r="G102">
        <v>0.36253964900970498</v>
      </c>
      <c r="H102">
        <f t="shared" si="26"/>
        <v>1.7539649009705005E-2</v>
      </c>
      <c r="I102">
        <f t="shared" si="15"/>
        <v>3.0763928738364576E-4</v>
      </c>
      <c r="J102" s="3">
        <v>0.36638909578323398</v>
      </c>
      <c r="K102" s="3">
        <f t="shared" si="16"/>
        <v>2.1389095783234002E-2</v>
      </c>
      <c r="L102" s="3">
        <f t="shared" si="17"/>
        <v>4.5749341842435859E-4</v>
      </c>
      <c r="M102">
        <v>0.338882505893707</v>
      </c>
      <c r="N102">
        <f t="shared" si="18"/>
        <v>6.1174941062929755E-3</v>
      </c>
      <c r="O102">
        <f t="shared" si="19"/>
        <v>3.742373414052929E-5</v>
      </c>
      <c r="P102">
        <v>0.36027503013610801</v>
      </c>
      <c r="Q102" s="3">
        <f t="shared" si="20"/>
        <v>1.5275030136108037E-2</v>
      </c>
      <c r="R102" s="3">
        <f t="shared" si="21"/>
        <v>2.3332654565900871E-4</v>
      </c>
      <c r="S102">
        <v>0.34522160887718201</v>
      </c>
      <c r="T102">
        <f t="shared" si="27"/>
        <v>2.2160887718203348E-4</v>
      </c>
      <c r="U102">
        <f t="shared" si="23"/>
        <v>4.9110494445881597E-8</v>
      </c>
    </row>
    <row r="103" spans="1:21" x14ac:dyDescent="0.2">
      <c r="A103">
        <v>179</v>
      </c>
      <c r="B103">
        <v>0.34499999999999997</v>
      </c>
      <c r="C103" s="3">
        <v>0.359695553779602</v>
      </c>
      <c r="D103" s="3">
        <f t="shared" si="25"/>
        <v>1.4695553779602022E-2</v>
      </c>
      <c r="E103" s="3">
        <f t="shared" si="28"/>
        <v>2.1595930088917528E-4</v>
      </c>
      <c r="F103" s="3">
        <f t="shared" si="29"/>
        <v>2.8636219592373452E-3</v>
      </c>
      <c r="G103">
        <v>0.36243939399719199</v>
      </c>
      <c r="H103">
        <f t="shared" si="26"/>
        <v>1.7439393997192021E-2</v>
      </c>
      <c r="I103">
        <f t="shared" si="15"/>
        <v>3.0413246298929711E-4</v>
      </c>
      <c r="J103" s="3">
        <v>0.35394120216369601</v>
      </c>
      <c r="K103" s="3">
        <f t="shared" si="16"/>
        <v>8.9412021636960382E-3</v>
      </c>
      <c r="L103" s="3">
        <f t="shared" si="17"/>
        <v>7.9945096132082717E-5</v>
      </c>
      <c r="M103">
        <v>0.33650302886962902</v>
      </c>
      <c r="N103">
        <f t="shared" si="18"/>
        <v>8.4969711303709561E-3</v>
      </c>
      <c r="O103">
        <f t="shared" si="19"/>
        <v>7.2198518390357484E-5</v>
      </c>
      <c r="P103">
        <v>0.35114872455596902</v>
      </c>
      <c r="Q103" s="3">
        <f t="shared" si="20"/>
        <v>6.1487245559690429E-3</v>
      </c>
      <c r="R103" s="3">
        <f t="shared" si="21"/>
        <v>3.7806813665176702E-5</v>
      </c>
      <c r="S103">
        <v>0.34557893872260997</v>
      </c>
      <c r="T103">
        <f t="shared" si="27"/>
        <v>5.7893872261000068E-4</v>
      </c>
      <c r="U103">
        <f t="shared" si="23"/>
        <v>3.3517004453729931E-7</v>
      </c>
    </row>
    <row r="104" spans="1:21" x14ac:dyDescent="0.2">
      <c r="A104">
        <v>287</v>
      </c>
      <c r="B104">
        <v>0.34100000000000003</v>
      </c>
      <c r="C104" s="3">
        <v>0.362877488136291</v>
      </c>
      <c r="D104" s="3">
        <f t="shared" si="25"/>
        <v>2.1877488136290979E-2</v>
      </c>
      <c r="E104" s="3">
        <f t="shared" si="28"/>
        <v>4.7862448715355255E-4</v>
      </c>
      <c r="F104" s="3">
        <f t="shared" si="29"/>
        <v>3.3077245233399033E-3</v>
      </c>
      <c r="G104">
        <v>0.36583063006401101</v>
      </c>
      <c r="H104">
        <f t="shared" si="26"/>
        <v>2.4830630064010983E-2</v>
      </c>
      <c r="I104">
        <f t="shared" si="15"/>
        <v>6.1656018937576609E-4</v>
      </c>
      <c r="J104" s="3">
        <v>0.34941190481185902</v>
      </c>
      <c r="K104" s="3">
        <f t="shared" si="16"/>
        <v>8.4119048118589945E-3</v>
      </c>
      <c r="L104" s="3">
        <f t="shared" si="17"/>
        <v>7.0760142563776505E-5</v>
      </c>
      <c r="M104">
        <v>0.35247233510017401</v>
      </c>
      <c r="N104">
        <f t="shared" si="18"/>
        <v>1.147233510017398E-2</v>
      </c>
      <c r="O104">
        <f t="shared" si="19"/>
        <v>1.3161447265068392E-4</v>
      </c>
      <c r="P104">
        <v>0.37048739194870001</v>
      </c>
      <c r="Q104" s="3">
        <f t="shared" si="20"/>
        <v>2.9487391948699981E-2</v>
      </c>
      <c r="R104" s="3">
        <f t="shared" si="21"/>
        <v>8.6950628393625648E-4</v>
      </c>
      <c r="S104">
        <v>0.36319613456726102</v>
      </c>
      <c r="T104">
        <f t="shared" si="27"/>
        <v>2.2196134567260994E-2</v>
      </c>
      <c r="U104">
        <f t="shared" si="23"/>
        <v>4.9266838972795838E-4</v>
      </c>
    </row>
    <row r="105" spans="1:21" x14ac:dyDescent="0.2">
      <c r="A105">
        <v>51</v>
      </c>
      <c r="B105">
        <v>0.55000000000000004</v>
      </c>
      <c r="C105" s="3">
        <v>0.49429309368133501</v>
      </c>
      <c r="D105" s="3">
        <f t="shared" si="25"/>
        <v>5.5706906318665039E-2</v>
      </c>
      <c r="E105" s="3">
        <f t="shared" si="28"/>
        <v>3.1032594115965231E-3</v>
      </c>
      <c r="F105" s="3">
        <f t="shared" si="29"/>
        <v>2.2948365548980953E-2</v>
      </c>
      <c r="G105">
        <v>0.46886596083641002</v>
      </c>
      <c r="H105">
        <f t="shared" si="26"/>
        <v>8.1134039163590022E-2</v>
      </c>
      <c r="I105">
        <f t="shared" si="15"/>
        <v>6.5827323109989592E-3</v>
      </c>
      <c r="J105" s="3">
        <v>0.508400559425354</v>
      </c>
      <c r="K105" s="3">
        <f t="shared" si="16"/>
        <v>4.1599440574646041E-2</v>
      </c>
      <c r="L105" s="3">
        <f t="shared" si="17"/>
        <v>1.7305134561235074E-3</v>
      </c>
      <c r="M105">
        <v>0.54759830236434903</v>
      </c>
      <c r="N105">
        <f t="shared" si="18"/>
        <v>2.4016976356510122E-3</v>
      </c>
      <c r="O105">
        <f t="shared" si="19"/>
        <v>5.768151533091662E-6</v>
      </c>
      <c r="P105">
        <v>0.54209226369857799</v>
      </c>
      <c r="Q105" s="3">
        <f t="shared" si="20"/>
        <v>-7.9077363014220525E-3</v>
      </c>
      <c r="R105" s="3">
        <f t="shared" si="21"/>
        <v>6.2532293412828122E-5</v>
      </c>
      <c r="S105">
        <v>0.49475121498107899</v>
      </c>
      <c r="T105">
        <f t="shared" si="27"/>
        <v>5.5248785018921054E-2</v>
      </c>
      <c r="U105">
        <f t="shared" si="23"/>
        <v>3.0524282460669553E-3</v>
      </c>
    </row>
    <row r="106" spans="1:21" x14ac:dyDescent="0.2">
      <c r="A106">
        <v>395</v>
      </c>
      <c r="B106">
        <v>0.48</v>
      </c>
      <c r="C106" s="3">
        <v>0.45614939928054798</v>
      </c>
      <c r="D106" s="3">
        <f t="shared" si="25"/>
        <v>2.3850600719451998E-2</v>
      </c>
      <c r="E106" s="3">
        <f t="shared" si="28"/>
        <v>5.6885115467872414E-4</v>
      </c>
      <c r="F106" s="3">
        <f t="shared" si="29"/>
        <v>6.6401604207758048E-3</v>
      </c>
      <c r="G106">
        <v>0.4446702003479</v>
      </c>
      <c r="H106">
        <f t="shared" si="26"/>
        <v>3.532979965209998E-2</v>
      </c>
      <c r="I106">
        <f t="shared" si="15"/>
        <v>1.2481947434575238E-3</v>
      </c>
      <c r="J106" s="3">
        <v>0.46138051152229298</v>
      </c>
      <c r="K106" s="3">
        <f t="shared" si="16"/>
        <v>1.8619488477707002E-2</v>
      </c>
      <c r="L106" s="3">
        <f t="shared" si="17"/>
        <v>3.4668535117146382E-4</v>
      </c>
      <c r="M106">
        <v>0.49742436408996599</v>
      </c>
      <c r="N106">
        <f t="shared" si="18"/>
        <v>1.7424364089966005E-2</v>
      </c>
      <c r="O106">
        <f t="shared" si="19"/>
        <v>3.0360846393969685E-4</v>
      </c>
      <c r="P106">
        <v>0.48410418629646301</v>
      </c>
      <c r="Q106" s="3">
        <f t="shared" si="20"/>
        <v>4.1041862964630305E-3</v>
      </c>
      <c r="R106" s="3">
        <f t="shared" si="21"/>
        <v>1.6844345156074925E-5</v>
      </c>
      <c r="S106">
        <v>0.47329127788543701</v>
      </c>
      <c r="T106">
        <f t="shared" si="27"/>
        <v>6.7087221145629705E-3</v>
      </c>
      <c r="U106">
        <f t="shared" si="23"/>
        <v>4.5006952410426257E-5</v>
      </c>
    </row>
    <row r="107" spans="1:21" x14ac:dyDescent="0.2">
      <c r="A107">
        <v>133</v>
      </c>
      <c r="B107">
        <v>0.371</v>
      </c>
      <c r="C107" s="3">
        <v>0.37924432754516602</v>
      </c>
      <c r="D107" s="3">
        <f t="shared" si="25"/>
        <v>8.2443275451660192E-3</v>
      </c>
      <c r="E107" s="3">
        <f t="shared" si="28"/>
        <v>6.7968936671983164E-5</v>
      </c>
      <c r="F107" s="3">
        <f t="shared" si="29"/>
        <v>7.5695529257067658E-4</v>
      </c>
      <c r="G107">
        <v>0.36160767078399703</v>
      </c>
      <c r="H107">
        <f t="shared" si="26"/>
        <v>9.3923292160029703E-3</v>
      </c>
      <c r="I107">
        <f t="shared" si="15"/>
        <v>8.821584810178297E-5</v>
      </c>
      <c r="J107" s="3">
        <v>0.370914906263351</v>
      </c>
      <c r="K107" s="3">
        <f t="shared" si="16"/>
        <v>8.5093736649000107E-5</v>
      </c>
      <c r="L107" s="3">
        <f t="shared" si="17"/>
        <v>7.2409440168893841E-9</v>
      </c>
      <c r="M107">
        <v>0.36342149972915599</v>
      </c>
      <c r="N107">
        <f t="shared" si="18"/>
        <v>7.5785002708440019E-3</v>
      </c>
      <c r="O107">
        <f t="shared" si="19"/>
        <v>5.7433666355182611E-5</v>
      </c>
      <c r="P107">
        <v>0.36978232860565202</v>
      </c>
      <c r="Q107" s="3">
        <f t="shared" si="20"/>
        <v>-1.2176713943479744E-3</v>
      </c>
      <c r="R107" s="3">
        <f t="shared" si="21"/>
        <v>1.4827236246133403E-6</v>
      </c>
      <c r="S107">
        <v>0.37871116399764998</v>
      </c>
      <c r="T107">
        <f t="shared" si="27"/>
        <v>7.7111639976499835E-3</v>
      </c>
      <c r="U107">
        <f t="shared" si="23"/>
        <v>5.9462050198653273E-5</v>
      </c>
    </row>
    <row r="108" spans="1:21" x14ac:dyDescent="0.2">
      <c r="A108">
        <v>233</v>
      </c>
      <c r="B108">
        <v>0.42699999999999999</v>
      </c>
      <c r="C108" s="3">
        <v>0.42710548639297502</v>
      </c>
      <c r="D108" s="3">
        <f t="shared" si="25"/>
        <v>1.0548639297502937E-4</v>
      </c>
      <c r="E108" s="3">
        <f t="shared" si="28"/>
        <v>1.1127379102882327E-8</v>
      </c>
      <c r="F108" s="3">
        <f t="shared" si="29"/>
        <v>8.1151939513478006E-4</v>
      </c>
      <c r="G108">
        <v>0.433559030294418</v>
      </c>
      <c r="H108">
        <f t="shared" si="26"/>
        <v>6.5590302944180112E-3</v>
      </c>
      <c r="I108">
        <f t="shared" si="15"/>
        <v>4.3020878403093222E-5</v>
      </c>
      <c r="J108" s="3">
        <v>0.42514297366142301</v>
      </c>
      <c r="K108" s="3">
        <f t="shared" si="16"/>
        <v>1.8570263385769836E-3</v>
      </c>
      <c r="L108" s="3">
        <f t="shared" si="17"/>
        <v>3.4485468221686378E-6</v>
      </c>
      <c r="M108">
        <v>0.42884713411331199</v>
      </c>
      <c r="N108">
        <f t="shared" si="18"/>
        <v>1.8471341133119989E-3</v>
      </c>
      <c r="O108">
        <f t="shared" si="19"/>
        <v>3.4119044325609047E-6</v>
      </c>
      <c r="P108">
        <v>0.41470193862915</v>
      </c>
      <c r="Q108" s="3">
        <f t="shared" si="20"/>
        <v>-1.2298061370849989E-2</v>
      </c>
      <c r="R108" s="3">
        <f t="shared" si="21"/>
        <v>1.5124231348119269E-4</v>
      </c>
      <c r="S108">
        <v>0.42338865995407099</v>
      </c>
      <c r="T108">
        <f t="shared" si="27"/>
        <v>3.6113400459290013E-3</v>
      </c>
      <c r="U108">
        <f t="shared" si="23"/>
        <v>1.304177692733048E-5</v>
      </c>
    </row>
    <row r="109" spans="1:21" x14ac:dyDescent="0.2">
      <c r="A109">
        <v>210</v>
      </c>
      <c r="B109">
        <v>0.47799999999999998</v>
      </c>
      <c r="C109" s="3">
        <v>0.40143328905105602</v>
      </c>
      <c r="D109" s="3">
        <f t="shared" si="25"/>
        <v>7.6566710948943961E-2</v>
      </c>
      <c r="E109" s="3">
        <f t="shared" si="28"/>
        <v>5.8624612255391353E-3</v>
      </c>
      <c r="F109" s="3">
        <f t="shared" si="29"/>
        <v>6.3182117028270863E-3</v>
      </c>
      <c r="G109">
        <v>0.44773229956626898</v>
      </c>
      <c r="H109">
        <f t="shared" si="26"/>
        <v>3.0267700433731004E-2</v>
      </c>
      <c r="I109">
        <f t="shared" si="15"/>
        <v>9.1613368954608003E-4</v>
      </c>
      <c r="J109" s="3">
        <v>0.41289502382278398</v>
      </c>
      <c r="K109" s="3">
        <f t="shared" si="16"/>
        <v>6.5104976177216001E-2</v>
      </c>
      <c r="L109" s="3">
        <f t="shared" si="17"/>
        <v>4.2386579230358629E-3</v>
      </c>
      <c r="M109">
        <v>0.459088385105133</v>
      </c>
      <c r="N109">
        <f t="shared" si="18"/>
        <v>1.8911614894866979E-2</v>
      </c>
      <c r="O109">
        <f t="shared" si="19"/>
        <v>3.5764917793175459E-4</v>
      </c>
      <c r="P109">
        <v>0.45904847979545599</v>
      </c>
      <c r="Q109" s="3">
        <f t="shared" si="20"/>
        <v>-1.8951520204543992E-2</v>
      </c>
      <c r="R109" s="3">
        <f t="shared" si="21"/>
        <v>3.5916011806323917E-4</v>
      </c>
      <c r="S109">
        <v>0.44608357548713701</v>
      </c>
      <c r="T109">
        <f t="shared" si="27"/>
        <v>3.1916424512862973E-2</v>
      </c>
      <c r="U109">
        <f t="shared" si="23"/>
        <v>1.0186581536852804E-3</v>
      </c>
    </row>
    <row r="110" spans="1:21" x14ac:dyDescent="0.2">
      <c r="A110">
        <v>151</v>
      </c>
      <c r="B110">
        <v>0.29399999999999998</v>
      </c>
      <c r="C110" s="3">
        <v>0.32086163759231601</v>
      </c>
      <c r="D110" s="3">
        <f t="shared" si="25"/>
        <v>2.6861637592316023E-2</v>
      </c>
      <c r="E110" s="3">
        <f t="shared" si="28"/>
        <v>7.2154757414092535E-4</v>
      </c>
      <c r="F110" s="3">
        <f t="shared" si="29"/>
        <v>1.0922929651545036E-2</v>
      </c>
      <c r="G110">
        <v>0.32857066392898598</v>
      </c>
      <c r="H110">
        <f t="shared" si="26"/>
        <v>3.4570663928986001E-2</v>
      </c>
      <c r="I110">
        <f t="shared" si="15"/>
        <v>1.1951308044908938E-3</v>
      </c>
      <c r="J110" s="3">
        <v>0.306578248739243</v>
      </c>
      <c r="K110" s="3">
        <f t="shared" si="16"/>
        <v>1.2578248739243014E-2</v>
      </c>
      <c r="L110" s="3">
        <f t="shared" si="17"/>
        <v>1.5821234134626847E-4</v>
      </c>
      <c r="M110">
        <v>0.28648704290389998</v>
      </c>
      <c r="N110">
        <f t="shared" si="18"/>
        <v>7.5129570961000036E-3</v>
      </c>
      <c r="O110">
        <f t="shared" si="19"/>
        <v>5.6444524327839397E-5</v>
      </c>
      <c r="P110">
        <v>0.315393507480621</v>
      </c>
      <c r="Q110" s="3">
        <f t="shared" si="20"/>
        <v>2.1393507480621021E-2</v>
      </c>
      <c r="R110" s="3">
        <f t="shared" si="21"/>
        <v>4.5768216232338759E-4</v>
      </c>
      <c r="S110">
        <v>0.31985032558441201</v>
      </c>
      <c r="T110">
        <f t="shared" si="27"/>
        <v>2.5850325584412026E-2</v>
      </c>
      <c r="U110">
        <f t="shared" si="23"/>
        <v>6.6823933282010692E-4</v>
      </c>
    </row>
    <row r="111" spans="1:21" x14ac:dyDescent="0.2">
      <c r="A111">
        <v>375</v>
      </c>
      <c r="B111">
        <v>0.41099999999999998</v>
      </c>
      <c r="C111" s="3">
        <v>0.40933054685592701</v>
      </c>
      <c r="D111" s="3">
        <f t="shared" si="25"/>
        <v>1.6694531440729632E-3</v>
      </c>
      <c r="E111" s="3">
        <f t="shared" si="28"/>
        <v>2.787073800255102E-6</v>
      </c>
      <c r="F111" s="3">
        <f t="shared" si="29"/>
        <v>1.5592965154503593E-4</v>
      </c>
      <c r="G111">
        <v>0.40588042140007002</v>
      </c>
      <c r="H111">
        <f t="shared" si="26"/>
        <v>5.1195785999299526E-3</v>
      </c>
      <c r="I111">
        <f t="shared" si="15"/>
        <v>2.6210085040860734E-5</v>
      </c>
      <c r="J111" s="3">
        <v>0.42020142078399703</v>
      </c>
      <c r="K111" s="3">
        <f t="shared" si="16"/>
        <v>9.2014207839970497E-3</v>
      </c>
      <c r="L111" s="3">
        <f t="shared" si="17"/>
        <v>8.4666144444172883E-5</v>
      </c>
      <c r="M111">
        <v>0.39703601598739602</v>
      </c>
      <c r="N111">
        <f t="shared" si="18"/>
        <v>1.3963984012603958E-2</v>
      </c>
      <c r="O111">
        <f t="shared" si="19"/>
        <v>1.9499284950425894E-4</v>
      </c>
      <c r="P111">
        <v>0.407588571310043</v>
      </c>
      <c r="Q111" s="3">
        <f t="shared" si="20"/>
        <v>-3.4114286899569746E-3</v>
      </c>
      <c r="R111" s="3">
        <f t="shared" si="21"/>
        <v>1.163784570666156E-5</v>
      </c>
      <c r="S111">
        <v>0.398365259170532</v>
      </c>
      <c r="T111">
        <f t="shared" si="27"/>
        <v>1.2634740829467972E-2</v>
      </c>
      <c r="U111">
        <f t="shared" si="23"/>
        <v>1.5963667582782502E-4</v>
      </c>
    </row>
    <row r="112" spans="1:21" x14ac:dyDescent="0.2">
      <c r="A112">
        <v>24</v>
      </c>
      <c r="B112">
        <v>0.53800000000000003</v>
      </c>
      <c r="C112" s="3">
        <v>0.482695043087006</v>
      </c>
      <c r="D112" s="3">
        <f t="shared" si="25"/>
        <v>5.530495691299403E-2</v>
      </c>
      <c r="E112" s="3">
        <f t="shared" si="28"/>
        <v>3.0586382591481259E-3</v>
      </c>
      <c r="F112" s="3">
        <f t="shared" si="29"/>
        <v>1.9456673241288639E-2</v>
      </c>
      <c r="G112">
        <v>0.48094141483306901</v>
      </c>
      <c r="H112">
        <f t="shared" si="26"/>
        <v>5.705858516693102E-2</v>
      </c>
      <c r="I112">
        <f t="shared" si="15"/>
        <v>3.2556821412519205E-3</v>
      </c>
      <c r="J112" s="3">
        <v>0.49697691202163702</v>
      </c>
      <c r="K112" s="3">
        <f t="shared" si="16"/>
        <v>4.1023087978363015E-2</v>
      </c>
      <c r="L112" s="3">
        <f t="shared" si="17"/>
        <v>1.6828937472805122E-3</v>
      </c>
      <c r="M112">
        <v>0.55296766757965099</v>
      </c>
      <c r="N112">
        <f t="shared" si="18"/>
        <v>1.4967667579650956E-2</v>
      </c>
      <c r="O112">
        <f t="shared" si="19"/>
        <v>2.2403107277493432E-4</v>
      </c>
      <c r="P112">
        <v>0.52989578247070301</v>
      </c>
      <c r="Q112" s="3">
        <f t="shared" si="20"/>
        <v>-8.1042175292970198E-3</v>
      </c>
      <c r="R112" s="3">
        <f t="shared" si="21"/>
        <v>6.5678341762165094E-5</v>
      </c>
      <c r="S112">
        <v>0.49329292774200401</v>
      </c>
      <c r="T112">
        <f t="shared" si="27"/>
        <v>4.4707072257996028E-2</v>
      </c>
      <c r="U112">
        <f t="shared" si="23"/>
        <v>1.9987223098816781E-3</v>
      </c>
    </row>
    <row r="113" spans="1:21" x14ac:dyDescent="0.2">
      <c r="A113">
        <v>311</v>
      </c>
      <c r="B113">
        <v>0.35599999999999998</v>
      </c>
      <c r="C113" s="3">
        <v>0.366693556308746</v>
      </c>
      <c r="D113" s="3">
        <f t="shared" si="25"/>
        <v>1.0693556308746022E-2</v>
      </c>
      <c r="E113" s="3">
        <f t="shared" si="28"/>
        <v>1.1435214652832184E-4</v>
      </c>
      <c r="F113" s="3">
        <f t="shared" si="29"/>
        <v>1.8073399079552928E-3</v>
      </c>
      <c r="G113">
        <v>0.36822152137756298</v>
      </c>
      <c r="H113">
        <f t="shared" si="26"/>
        <v>1.2221521377562994E-2</v>
      </c>
      <c r="I113">
        <f t="shared" si="15"/>
        <v>1.4936558478222925E-4</v>
      </c>
      <c r="J113" s="3">
        <v>0.35575976967811601</v>
      </c>
      <c r="K113" s="3">
        <f t="shared" si="16"/>
        <v>2.4023032188397186E-4</v>
      </c>
      <c r="L113" s="3">
        <f t="shared" si="17"/>
        <v>5.7710607552476734E-8</v>
      </c>
      <c r="M113">
        <v>0.359770268201828</v>
      </c>
      <c r="N113">
        <f t="shared" si="18"/>
        <v>3.7702682018280198E-3</v>
      </c>
      <c r="O113">
        <f t="shared" si="19"/>
        <v>1.421492231371549E-5</v>
      </c>
      <c r="P113">
        <v>0.35965257883071899</v>
      </c>
      <c r="Q113" s="3">
        <f t="shared" si="20"/>
        <v>3.652578830719011E-3</v>
      </c>
      <c r="R113" s="3">
        <f t="shared" si="21"/>
        <v>1.3341332114616658E-5</v>
      </c>
      <c r="S113">
        <v>0.36268666386604298</v>
      </c>
      <c r="T113">
        <f t="shared" si="27"/>
        <v>6.6866638660429967E-3</v>
      </c>
      <c r="U113">
        <f t="shared" si="23"/>
        <v>4.4711473657445073E-5</v>
      </c>
    </row>
    <row r="114" spans="1:21" x14ac:dyDescent="0.2">
      <c r="A114">
        <v>152</v>
      </c>
      <c r="B114">
        <v>0.42899999999999999</v>
      </c>
      <c r="C114" s="3">
        <v>0.39201724529266402</v>
      </c>
      <c r="D114" s="3">
        <f t="shared" si="25"/>
        <v>3.6982754707335974E-2</v>
      </c>
      <c r="E114" s="3">
        <f t="shared" si="28"/>
        <v>1.3677241457429811E-3</v>
      </c>
      <c r="F114" s="3">
        <f t="shared" si="29"/>
        <v>9.294681130834981E-4</v>
      </c>
      <c r="G114">
        <v>0.38877356052398698</v>
      </c>
      <c r="H114">
        <f t="shared" si="26"/>
        <v>4.022643947601301E-2</v>
      </c>
      <c r="I114">
        <f t="shared" si="15"/>
        <v>1.6181664329173377E-3</v>
      </c>
      <c r="J114" s="3">
        <v>0.394256621599197</v>
      </c>
      <c r="K114" s="3">
        <f t="shared" si="16"/>
        <v>3.4743378400802993E-2</v>
      </c>
      <c r="L114" s="3">
        <f t="shared" si="17"/>
        <v>1.207102342701384E-3</v>
      </c>
      <c r="M114">
        <v>0.43339186906814597</v>
      </c>
      <c r="N114">
        <f t="shared" si="18"/>
        <v>4.3918690681459815E-3</v>
      </c>
      <c r="O114">
        <f t="shared" si="19"/>
        <v>1.9288513911737451E-5</v>
      </c>
      <c r="P114">
        <v>0.41122275590896601</v>
      </c>
      <c r="Q114" s="3">
        <f t="shared" si="20"/>
        <v>-1.7777244091033984E-2</v>
      </c>
      <c r="R114" s="3">
        <f t="shared" si="21"/>
        <v>3.160304074722027E-4</v>
      </c>
      <c r="S114">
        <v>0.41345933079719499</v>
      </c>
      <c r="T114">
        <f t="shared" si="27"/>
        <v>1.5540669202805002E-2</v>
      </c>
      <c r="U114">
        <f t="shared" si="23"/>
        <v>2.4151239927101186E-4</v>
      </c>
    </row>
    <row r="115" spans="1:21" x14ac:dyDescent="0.2">
      <c r="A115">
        <v>369</v>
      </c>
      <c r="B115">
        <v>0.47799999999999998</v>
      </c>
      <c r="C115" s="3">
        <v>0.45389568805694602</v>
      </c>
      <c r="D115" s="3">
        <f t="shared" si="25"/>
        <v>2.4104311943053958E-2</v>
      </c>
      <c r="E115" s="3">
        <f t="shared" si="28"/>
        <v>5.8101785424805367E-4</v>
      </c>
      <c r="F115" s="3">
        <f t="shared" si="29"/>
        <v>6.3182117028270863E-3</v>
      </c>
      <c r="G115">
        <v>0.45548808574676503</v>
      </c>
      <c r="H115">
        <f t="shared" si="26"/>
        <v>2.2511914253234955E-2</v>
      </c>
      <c r="I115">
        <f t="shared" si="15"/>
        <v>5.0678628334500312E-4</v>
      </c>
      <c r="J115" s="3">
        <v>0.46309420466423001</v>
      </c>
      <c r="K115" s="3">
        <f t="shared" si="16"/>
        <v>1.4905795335769967E-2</v>
      </c>
      <c r="L115" s="3">
        <f t="shared" si="17"/>
        <v>2.221827345918617E-4</v>
      </c>
      <c r="M115">
        <v>0.47924017906188998</v>
      </c>
      <c r="N115">
        <f t="shared" si="18"/>
        <v>1.240179061890001E-3</v>
      </c>
      <c r="O115">
        <f t="shared" si="19"/>
        <v>1.538044105550363E-6</v>
      </c>
      <c r="P115">
        <v>0.46980059146881098</v>
      </c>
      <c r="Q115" s="3">
        <f t="shared" si="20"/>
        <v>-8.1994085311890008E-3</v>
      </c>
      <c r="R115" s="3">
        <f t="shared" si="21"/>
        <v>6.7230300261334966E-5</v>
      </c>
      <c r="S115">
        <v>0.44676721096038802</v>
      </c>
      <c r="T115">
        <f t="shared" si="27"/>
        <v>3.1232789039611963E-2</v>
      </c>
      <c r="U115">
        <f t="shared" si="23"/>
        <v>9.7548711119290518E-4</v>
      </c>
    </row>
    <row r="116" spans="1:21" x14ac:dyDescent="0.2">
      <c r="A116">
        <v>8</v>
      </c>
      <c r="B116">
        <v>0.317</v>
      </c>
      <c r="C116" s="3">
        <v>0.34398233890533397</v>
      </c>
      <c r="D116" s="3">
        <f t="shared" si="25"/>
        <v>2.6982338905333969E-2</v>
      </c>
      <c r="E116" s="3">
        <f t="shared" si="28"/>
        <v>7.2804661280229913E-4</v>
      </c>
      <c r="F116" s="3">
        <f t="shared" si="29"/>
        <v>6.6443399079552899E-3</v>
      </c>
      <c r="G116">
        <v>0.37501400709152199</v>
      </c>
      <c r="H116">
        <f t="shared" si="26"/>
        <v>5.8014007091521991E-2</v>
      </c>
      <c r="I116">
        <f t="shared" si="15"/>
        <v>3.365625018815164E-3</v>
      </c>
      <c r="J116" s="3">
        <v>0.32458961009979198</v>
      </c>
      <c r="K116" s="3">
        <f t="shared" si="16"/>
        <v>7.5896100997919769E-3</v>
      </c>
      <c r="L116" s="3">
        <f t="shared" si="17"/>
        <v>5.7602181466864384E-5</v>
      </c>
      <c r="M116">
        <v>0.333687573671341</v>
      </c>
      <c r="N116">
        <f t="shared" si="18"/>
        <v>1.6687573671340994E-2</v>
      </c>
      <c r="O116">
        <f t="shared" si="19"/>
        <v>2.7847511503643316E-4</v>
      </c>
      <c r="P116">
        <v>0.34642130136489901</v>
      </c>
      <c r="Q116" s="3">
        <f t="shared" si="20"/>
        <v>2.9421301364899011E-2</v>
      </c>
      <c r="R116" s="3">
        <f t="shared" si="21"/>
        <v>8.6561297400420843E-4</v>
      </c>
      <c r="S116">
        <v>0.35395830869674699</v>
      </c>
      <c r="T116">
        <f t="shared" si="27"/>
        <v>3.6958308696746989E-2</v>
      </c>
      <c r="U116">
        <f t="shared" si="23"/>
        <v>1.3659165817240442E-3</v>
      </c>
    </row>
    <row r="117" spans="1:21" x14ac:dyDescent="0.2">
      <c r="A117">
        <v>90</v>
      </c>
      <c r="B117">
        <v>0.439</v>
      </c>
      <c r="C117" s="3">
        <v>0.44219243526458701</v>
      </c>
      <c r="D117" s="3">
        <f t="shared" si="25"/>
        <v>3.1924352645870124E-3</v>
      </c>
      <c r="E117" s="3">
        <f t="shared" si="28"/>
        <v>1.0191642918578748E-5</v>
      </c>
      <c r="F117" s="3">
        <f t="shared" si="29"/>
        <v>1.6392117028270886E-3</v>
      </c>
      <c r="G117">
        <v>0.447275400161743</v>
      </c>
      <c r="H117">
        <f t="shared" si="26"/>
        <v>8.2754001617429962E-3</v>
      </c>
      <c r="I117">
        <f t="shared" si="15"/>
        <v>6.8482247836976011E-5</v>
      </c>
      <c r="J117" s="3">
        <v>0.434367686510086</v>
      </c>
      <c r="K117" s="3">
        <f t="shared" si="16"/>
        <v>4.6323134899139973E-3</v>
      </c>
      <c r="L117" s="3">
        <f t="shared" si="17"/>
        <v>2.1458328268839198E-5</v>
      </c>
      <c r="M117">
        <v>0.447185218334198</v>
      </c>
      <c r="N117">
        <f t="shared" si="18"/>
        <v>8.1852183341979967E-3</v>
      </c>
      <c r="O117">
        <f t="shared" si="19"/>
        <v>6.6997799178491026E-5</v>
      </c>
      <c r="P117">
        <v>0.434840887784958</v>
      </c>
      <c r="Q117" s="3">
        <f t="shared" si="20"/>
        <v>-4.1591122150420046E-3</v>
      </c>
      <c r="R117" s="3">
        <f t="shared" si="21"/>
        <v>1.729821441731161E-5</v>
      </c>
      <c r="S117">
        <v>0.44355875253677401</v>
      </c>
      <c r="T117">
        <f t="shared" si="27"/>
        <v>4.5587525367740134E-3</v>
      </c>
      <c r="U117">
        <f t="shared" si="23"/>
        <v>2.0782224691543503E-5</v>
      </c>
    </row>
    <row r="118" spans="1:21" x14ac:dyDescent="0.2">
      <c r="A118">
        <v>47</v>
      </c>
      <c r="B118">
        <v>0.41799999999999998</v>
      </c>
      <c r="C118" s="3">
        <v>0.41357320547103898</v>
      </c>
      <c r="D118" s="3">
        <f t="shared" si="25"/>
        <v>4.4267945289609978E-3</v>
      </c>
      <c r="E118" s="3">
        <f t="shared" si="28"/>
        <v>1.9596509801639021E-5</v>
      </c>
      <c r="F118" s="3">
        <f t="shared" si="29"/>
        <v>3.7975016436554888E-4</v>
      </c>
      <c r="G118">
        <v>0.37925893068313599</v>
      </c>
      <c r="H118">
        <f t="shared" si="26"/>
        <v>3.8741069316863996E-2</v>
      </c>
      <c r="I118">
        <f t="shared" si="15"/>
        <v>1.5008704518140611E-3</v>
      </c>
      <c r="J118" s="3">
        <v>0.42119151353836098</v>
      </c>
      <c r="K118" s="3">
        <f t="shared" si="16"/>
        <v>3.1915135383610016E-3</v>
      </c>
      <c r="L118" s="3">
        <f t="shared" si="17"/>
        <v>1.0185758665541561E-5</v>
      </c>
      <c r="M118">
        <v>0.42261910438537598</v>
      </c>
      <c r="N118">
        <f t="shared" si="18"/>
        <v>4.6191043853759939E-3</v>
      </c>
      <c r="O118">
        <f t="shared" si="19"/>
        <v>2.1336125322999737E-5</v>
      </c>
      <c r="P118">
        <v>0.408592820167542</v>
      </c>
      <c r="Q118" s="3">
        <f t="shared" si="20"/>
        <v>-9.4071798324579792E-3</v>
      </c>
      <c r="R118" s="3">
        <f t="shared" si="21"/>
        <v>8.8495032400204128E-5</v>
      </c>
      <c r="S118">
        <v>0.405346840620041</v>
      </c>
      <c r="T118">
        <f t="shared" si="27"/>
        <v>1.2653159379958978E-2</v>
      </c>
      <c r="U118">
        <f t="shared" si="23"/>
        <v>1.6010244229464388E-4</v>
      </c>
    </row>
    <row r="119" spans="1:21" x14ac:dyDescent="0.2">
      <c r="A119">
        <v>305</v>
      </c>
      <c r="B119">
        <v>0.42299999999999999</v>
      </c>
      <c r="C119" s="3">
        <v>0.423320531845093</v>
      </c>
      <c r="D119" s="3">
        <f t="shared" si="25"/>
        <v>3.2053184509300836E-4</v>
      </c>
      <c r="E119" s="3">
        <f t="shared" si="28"/>
        <v>1.027406637187283E-7</v>
      </c>
      <c r="F119" s="3">
        <f t="shared" si="29"/>
        <v>5.996219592373439E-4</v>
      </c>
      <c r="G119">
        <v>0.42059534788131703</v>
      </c>
      <c r="H119">
        <f t="shared" si="26"/>
        <v>2.4046521186829595E-3</v>
      </c>
      <c r="I119">
        <f t="shared" si="15"/>
        <v>5.7823518118864459E-6</v>
      </c>
      <c r="J119" s="3">
        <v>0.424761593341827</v>
      </c>
      <c r="K119" s="3">
        <f t="shared" si="16"/>
        <v>1.7615933418270169E-3</v>
      </c>
      <c r="L119" s="3">
        <f t="shared" si="17"/>
        <v>3.1032111019692773E-6</v>
      </c>
      <c r="M119">
        <v>0.43088704347610501</v>
      </c>
      <c r="N119">
        <f t="shared" si="18"/>
        <v>7.8870434761050268E-3</v>
      </c>
      <c r="O119">
        <f t="shared" si="19"/>
        <v>6.2205454793970867E-5</v>
      </c>
      <c r="P119">
        <v>0.42054212093353299</v>
      </c>
      <c r="Q119" s="3">
        <f t="shared" si="20"/>
        <v>-2.4578790664669947E-3</v>
      </c>
      <c r="R119" s="3">
        <f t="shared" si="21"/>
        <v>6.0411695053766651E-6</v>
      </c>
      <c r="S119">
        <v>0.433785289525986</v>
      </c>
      <c r="T119">
        <f t="shared" si="27"/>
        <v>1.0785289525986008E-2</v>
      </c>
      <c r="U119">
        <f t="shared" si="23"/>
        <v>1.1632247015934349E-4</v>
      </c>
    </row>
    <row r="120" spans="1:21" x14ac:dyDescent="0.2">
      <c r="A120">
        <v>421</v>
      </c>
      <c r="B120">
        <v>0.377</v>
      </c>
      <c r="C120" s="3">
        <v>0.41290485858917197</v>
      </c>
      <c r="D120" s="3">
        <f t="shared" si="25"/>
        <v>3.5904858589171973E-2</v>
      </c>
      <c r="E120" s="3">
        <f t="shared" si="28"/>
        <v>1.2891588703084363E-3</v>
      </c>
      <c r="F120" s="3">
        <f t="shared" si="29"/>
        <v>4.628014464168303E-4</v>
      </c>
      <c r="G120">
        <v>0.38700133562088002</v>
      </c>
      <c r="H120">
        <f t="shared" si="26"/>
        <v>1.0001335620880014E-2</v>
      </c>
      <c r="I120">
        <f t="shared" si="15"/>
        <v>1.0002671420148342E-4</v>
      </c>
      <c r="J120" s="3">
        <v>0.39256680011749301</v>
      </c>
      <c r="K120" s="3">
        <f t="shared" si="16"/>
        <v>1.5566800117493007E-2</v>
      </c>
      <c r="L120" s="3">
        <f t="shared" si="17"/>
        <v>2.4232526589798031E-4</v>
      </c>
      <c r="M120">
        <v>0.371374011039734</v>
      </c>
      <c r="N120">
        <f t="shared" si="18"/>
        <v>5.625988960266004E-3</v>
      </c>
      <c r="O120">
        <f t="shared" si="19"/>
        <v>3.1651751781034952E-5</v>
      </c>
      <c r="P120">
        <v>0.38760250806808499</v>
      </c>
      <c r="Q120" s="3">
        <f t="shared" si="20"/>
        <v>1.0602508068084993E-2</v>
      </c>
      <c r="R120" s="3">
        <f t="shared" si="21"/>
        <v>1.1241317733380736E-4</v>
      </c>
      <c r="S120">
        <v>0.399483531713486</v>
      </c>
      <c r="T120">
        <f t="shared" si="27"/>
        <v>2.2483531713485994E-2</v>
      </c>
      <c r="U120">
        <f t="shared" si="23"/>
        <v>5.0550919831133037E-4</v>
      </c>
    </row>
    <row r="121" spans="1:21" x14ac:dyDescent="0.2">
      <c r="A121">
        <v>253</v>
      </c>
      <c r="B121">
        <v>0.41799999999999998</v>
      </c>
      <c r="C121" s="3">
        <v>0.41970711946487399</v>
      </c>
      <c r="D121" s="3">
        <f t="shared" si="25"/>
        <v>1.7071194648740073E-3</v>
      </c>
      <c r="E121" s="3">
        <f t="shared" si="28"/>
        <v>2.914256867351717E-6</v>
      </c>
      <c r="F121" s="3">
        <f t="shared" si="29"/>
        <v>3.7975016436554888E-4</v>
      </c>
      <c r="G121">
        <v>0.41311037540435802</v>
      </c>
      <c r="H121">
        <f t="shared" si="26"/>
        <v>4.8896245956419615E-3</v>
      </c>
      <c r="I121">
        <f t="shared" si="15"/>
        <v>2.3908428686306815E-5</v>
      </c>
      <c r="J121" s="3">
        <v>0.42592394351959201</v>
      </c>
      <c r="K121" s="3">
        <f t="shared" si="16"/>
        <v>7.9239435195920249E-3</v>
      </c>
      <c r="L121" s="3">
        <f t="shared" si="17"/>
        <v>6.2788880901684451E-5</v>
      </c>
      <c r="M121">
        <v>0.41255983710289001</v>
      </c>
      <c r="N121">
        <f t="shared" si="18"/>
        <v>5.440162897109968E-3</v>
      </c>
      <c r="O121">
        <f t="shared" si="19"/>
        <v>2.9595372347091921E-5</v>
      </c>
      <c r="P121">
        <v>0.41922655701637301</v>
      </c>
      <c r="Q121" s="3">
        <f t="shared" si="20"/>
        <v>1.2265570163730311E-3</v>
      </c>
      <c r="R121" s="3">
        <f t="shared" si="21"/>
        <v>1.504442114413912E-6</v>
      </c>
      <c r="S121">
        <v>0.41477465629577598</v>
      </c>
      <c r="T121">
        <f t="shared" si="27"/>
        <v>3.2253437042240041E-3</v>
      </c>
      <c r="U121">
        <f t="shared" si="23"/>
        <v>1.040284201037742E-5</v>
      </c>
    </row>
    <row r="122" spans="1:21" x14ac:dyDescent="0.2">
      <c r="A122">
        <v>167</v>
      </c>
      <c r="B122">
        <v>0.32200000000000001</v>
      </c>
      <c r="C122" s="3">
        <v>0.333591759204864</v>
      </c>
      <c r="D122" s="3">
        <f t="shared" si="25"/>
        <v>1.1591759204863994E-2</v>
      </c>
      <c r="E122" s="3">
        <f t="shared" si="28"/>
        <v>1.3436888146354912E-4</v>
      </c>
      <c r="F122" s="3">
        <f t="shared" si="29"/>
        <v>5.8542117028270836E-3</v>
      </c>
      <c r="G122">
        <v>0.344967842102051</v>
      </c>
      <c r="H122">
        <f t="shared" si="26"/>
        <v>2.2967842102050995E-2</v>
      </c>
      <c r="I122">
        <f t="shared" si="15"/>
        <v>5.2752177082474624E-4</v>
      </c>
      <c r="J122" s="3">
        <v>0.32838764786720298</v>
      </c>
      <c r="K122" s="3">
        <f t="shared" si="16"/>
        <v>6.3876478672029724E-3</v>
      </c>
      <c r="L122" s="3">
        <f t="shared" si="17"/>
        <v>4.0802045275382679E-5</v>
      </c>
      <c r="M122">
        <v>0.32960966229438798</v>
      </c>
      <c r="N122">
        <f t="shared" si="18"/>
        <v>7.6096622943879755E-3</v>
      </c>
      <c r="O122">
        <f t="shared" si="19"/>
        <v>5.7906960234630068E-5</v>
      </c>
      <c r="P122">
        <v>0.32889157533645602</v>
      </c>
      <c r="Q122" s="3">
        <f t="shared" si="20"/>
        <v>6.8915753364560128E-3</v>
      </c>
      <c r="R122" s="3">
        <f t="shared" si="21"/>
        <v>4.7493810618048808E-5</v>
      </c>
      <c r="S122">
        <v>0.33216476440429699</v>
      </c>
      <c r="T122">
        <f t="shared" si="27"/>
        <v>1.0164764404296978E-2</v>
      </c>
      <c r="U122">
        <f t="shared" si="23"/>
        <v>1.0332243539486289E-4</v>
      </c>
    </row>
    <row r="123" spans="1:21" x14ac:dyDescent="0.2">
      <c r="A123">
        <v>315</v>
      </c>
      <c r="B123">
        <v>0.35499999999999998</v>
      </c>
      <c r="C123" s="3">
        <v>0.35587185621261602</v>
      </c>
      <c r="D123" s="3">
        <f t="shared" si="25"/>
        <v>8.7185621261604007E-4</v>
      </c>
      <c r="E123" s="3">
        <f t="shared" si="28"/>
        <v>7.6013325547718572E-7</v>
      </c>
      <c r="F123" s="3">
        <f t="shared" si="29"/>
        <v>1.8933655489809338E-3</v>
      </c>
      <c r="G123">
        <v>0.34512165188789401</v>
      </c>
      <c r="H123">
        <f t="shared" si="26"/>
        <v>9.8783481121059724E-3</v>
      </c>
      <c r="I123">
        <f t="shared" si="15"/>
        <v>9.7581761423947628E-5</v>
      </c>
      <c r="J123" s="3">
        <v>0.34986031055450401</v>
      </c>
      <c r="K123" s="3">
        <f t="shared" si="16"/>
        <v>5.1396894454959763E-3</v>
      </c>
      <c r="L123" s="3">
        <f t="shared" si="17"/>
        <v>2.6416407596142736E-5</v>
      </c>
      <c r="M123">
        <v>0.32392206788062999</v>
      </c>
      <c r="N123">
        <f t="shared" si="18"/>
        <v>3.1077932119369989E-2</v>
      </c>
      <c r="O123">
        <f t="shared" si="19"/>
        <v>9.6583786481616875E-4</v>
      </c>
      <c r="P123">
        <v>0.33452522754669201</v>
      </c>
      <c r="Q123" s="3">
        <f t="shared" si="20"/>
        <v>-2.0474772453307977E-2</v>
      </c>
      <c r="R123" s="3">
        <f t="shared" si="21"/>
        <v>4.1921630701473913E-4</v>
      </c>
      <c r="S123">
        <v>0.34673723578453097</v>
      </c>
      <c r="T123">
        <f t="shared" si="27"/>
        <v>8.2627642154690095E-3</v>
      </c>
      <c r="U123">
        <f t="shared" si="23"/>
        <v>6.8273272480435203E-5</v>
      </c>
    </row>
    <row r="124" spans="1:21" x14ac:dyDescent="0.2">
      <c r="A124">
        <v>345</v>
      </c>
      <c r="B124">
        <v>0.48899999999999999</v>
      </c>
      <c r="C124" s="3">
        <v>0.45180416107177701</v>
      </c>
      <c r="D124" s="3">
        <f t="shared" si="25"/>
        <v>3.719583892822298E-2</v>
      </c>
      <c r="E124" s="3">
        <f t="shared" si="28"/>
        <v>1.383530433574308E-3</v>
      </c>
      <c r="F124" s="3">
        <f t="shared" si="29"/>
        <v>8.1879296515450367E-3</v>
      </c>
      <c r="G124">
        <v>0.41435036063194303</v>
      </c>
      <c r="H124">
        <f t="shared" si="26"/>
        <v>7.4649639368056964E-2</v>
      </c>
      <c r="I124">
        <f t="shared" si="15"/>
        <v>5.5725686577809599E-3</v>
      </c>
      <c r="J124" s="3">
        <v>0.45840281248092701</v>
      </c>
      <c r="K124" s="3">
        <f t="shared" si="16"/>
        <v>3.0597187519072977E-2</v>
      </c>
      <c r="L124" s="3">
        <f t="shared" si="17"/>
        <v>9.3618788407731515E-4</v>
      </c>
      <c r="M124">
        <v>0.45162087678909302</v>
      </c>
      <c r="N124">
        <f t="shared" si="18"/>
        <v>3.7379123210906973E-2</v>
      </c>
      <c r="O124">
        <f t="shared" si="19"/>
        <v>1.3971988520161643E-3</v>
      </c>
      <c r="P124">
        <v>0.45122778415679898</v>
      </c>
      <c r="Q124" s="3">
        <f t="shared" si="20"/>
        <v>-3.7772215843201007E-2</v>
      </c>
      <c r="R124" s="3">
        <f t="shared" si="21"/>
        <v>1.4267402897053651E-3</v>
      </c>
      <c r="S124">
        <v>0.45225828886032099</v>
      </c>
      <c r="T124">
        <f t="shared" si="27"/>
        <v>3.6741711139679001E-2</v>
      </c>
      <c r="U124">
        <f t="shared" si="23"/>
        <v>1.3499533374716119E-3</v>
      </c>
    </row>
    <row r="125" spans="1:21" x14ac:dyDescent="0.2">
      <c r="A125">
        <v>366</v>
      </c>
      <c r="B125">
        <v>0.42</v>
      </c>
      <c r="C125" s="3">
        <v>0.41224437952041598</v>
      </c>
      <c r="D125" s="3">
        <f t="shared" si="25"/>
        <v>7.7556204795840022E-3</v>
      </c>
      <c r="E125" s="3">
        <f t="shared" si="28"/>
        <v>6.014964902334279E-5</v>
      </c>
      <c r="F125" s="3">
        <f t="shared" si="29"/>
        <v>4.6169888231426692E-4</v>
      </c>
      <c r="G125">
        <v>0.43246224522590598</v>
      </c>
      <c r="H125">
        <f t="shared" si="26"/>
        <v>1.2462245225905999E-2</v>
      </c>
      <c r="I125">
        <f t="shared" si="15"/>
        <v>1.5530755607061686E-4</v>
      </c>
      <c r="J125" s="3">
        <v>0.42842620611190801</v>
      </c>
      <c r="K125" s="3">
        <f t="shared" si="16"/>
        <v>8.42620611190803E-3</v>
      </c>
      <c r="L125" s="3">
        <f t="shared" si="17"/>
        <v>7.1000949440356241E-5</v>
      </c>
      <c r="M125">
        <v>0.42912039160728499</v>
      </c>
      <c r="N125">
        <f t="shared" si="18"/>
        <v>9.1203916072850055E-3</v>
      </c>
      <c r="O125">
        <f t="shared" si="19"/>
        <v>8.3181543070234767E-5</v>
      </c>
      <c r="P125">
        <v>0.44033479690551802</v>
      </c>
      <c r="Q125" s="3">
        <f t="shared" si="20"/>
        <v>2.0334796905518038E-2</v>
      </c>
      <c r="R125" s="3">
        <f t="shared" si="21"/>
        <v>4.1350396518866599E-4</v>
      </c>
      <c r="S125">
        <v>0.42307785153388999</v>
      </c>
      <c r="T125">
        <f t="shared" si="27"/>
        <v>3.0778515338900081E-3</v>
      </c>
      <c r="U125">
        <f t="shared" si="23"/>
        <v>9.4731700646690756E-6</v>
      </c>
    </row>
    <row r="126" spans="1:21" x14ac:dyDescent="0.2">
      <c r="A126">
        <v>41</v>
      </c>
      <c r="B126">
        <v>0.51</v>
      </c>
      <c r="C126" s="3">
        <v>0.47395861148834201</v>
      </c>
      <c r="D126" s="3">
        <f t="shared" si="25"/>
        <v>3.6041388511658001E-2</v>
      </c>
      <c r="E126" s="3">
        <f t="shared" si="28"/>
        <v>1.2989816858482734E-3</v>
      </c>
      <c r="F126" s="3">
        <f t="shared" si="29"/>
        <v>1.242939119000658E-2</v>
      </c>
      <c r="G126">
        <v>0.46546685695648199</v>
      </c>
      <c r="H126">
        <f t="shared" si="26"/>
        <v>4.453314304351802E-2</v>
      </c>
      <c r="I126">
        <f t="shared" si="15"/>
        <v>1.9832008293344376E-3</v>
      </c>
      <c r="J126" s="3">
        <v>0.49129372835159302</v>
      </c>
      <c r="K126" s="3">
        <f t="shared" si="16"/>
        <v>1.8706271648406991E-2</v>
      </c>
      <c r="L126" s="3">
        <f t="shared" si="17"/>
        <v>3.4992459898399521E-4</v>
      </c>
      <c r="M126">
        <v>0.50885421037673995</v>
      </c>
      <c r="N126">
        <f t="shared" si="18"/>
        <v>1.1457896232600628E-3</v>
      </c>
      <c r="O126">
        <f t="shared" si="19"/>
        <v>1.3128338607704368E-6</v>
      </c>
      <c r="P126">
        <v>0.48339039087295499</v>
      </c>
      <c r="Q126" s="3">
        <f t="shared" si="20"/>
        <v>-2.660960912704502E-2</v>
      </c>
      <c r="R126" s="3">
        <f t="shared" si="21"/>
        <v>7.0807129789411758E-4</v>
      </c>
      <c r="S126">
        <v>0.47660595178604098</v>
      </c>
      <c r="T126">
        <f t="shared" si="27"/>
        <v>3.3394048213959027E-2</v>
      </c>
      <c r="U126">
        <f t="shared" si="23"/>
        <v>1.1151624561162202E-3</v>
      </c>
    </row>
    <row r="127" spans="1:21" x14ac:dyDescent="0.2">
      <c r="A127">
        <v>359</v>
      </c>
      <c r="B127">
        <v>0.45300000000000001</v>
      </c>
      <c r="C127" s="3">
        <v>0.43735337257385198</v>
      </c>
      <c r="D127" s="3">
        <f t="shared" si="25"/>
        <v>1.564662742614803E-2</v>
      </c>
      <c r="E127" s="3">
        <f t="shared" si="28"/>
        <v>2.4481694981268772E-4</v>
      </c>
      <c r="F127" s="3">
        <f t="shared" si="29"/>
        <v>2.9688527284681162E-3</v>
      </c>
      <c r="G127">
        <v>0.45046740770339999</v>
      </c>
      <c r="H127">
        <f t="shared" si="26"/>
        <v>2.5325922966000225E-3</v>
      </c>
      <c r="I127">
        <f t="shared" si="15"/>
        <v>6.4140237407977763E-6</v>
      </c>
      <c r="J127" s="3">
        <v>0.44790846109390298</v>
      </c>
      <c r="K127" s="3">
        <f t="shared" si="16"/>
        <v>5.0915389060970373E-3</v>
      </c>
      <c r="L127" s="3">
        <f t="shared" si="17"/>
        <v>2.5923768432299815E-5</v>
      </c>
      <c r="M127">
        <v>0.46686244010925299</v>
      </c>
      <c r="N127">
        <f t="shared" si="18"/>
        <v>1.3862440109252971E-2</v>
      </c>
      <c r="O127">
        <f t="shared" si="19"/>
        <v>1.9216724578262554E-4</v>
      </c>
      <c r="P127">
        <v>0.44807952642440801</v>
      </c>
      <c r="Q127" s="3">
        <f t="shared" si="20"/>
        <v>-4.9204735755919993E-3</v>
      </c>
      <c r="R127" s="3">
        <f t="shared" si="21"/>
        <v>2.4211060208099115E-5</v>
      </c>
      <c r="S127">
        <v>0.44365513324737599</v>
      </c>
      <c r="T127">
        <f t="shared" si="27"/>
        <v>9.3448667526240259E-3</v>
      </c>
      <c r="U127">
        <f t="shared" si="23"/>
        <v>8.7326534624297913E-5</v>
      </c>
    </row>
    <row r="128" spans="1:21" x14ac:dyDescent="0.2">
      <c r="A128">
        <v>269</v>
      </c>
      <c r="B128">
        <v>0.36199999999999999</v>
      </c>
      <c r="C128" s="3">
        <v>0.35707011818885798</v>
      </c>
      <c r="D128" s="3">
        <f t="shared" si="25"/>
        <v>4.9298818111420117E-3</v>
      </c>
      <c r="E128" s="3">
        <f t="shared" si="28"/>
        <v>2.4303734671828843E-5</v>
      </c>
      <c r="F128" s="3">
        <f t="shared" si="29"/>
        <v>1.3331860618014462E-3</v>
      </c>
      <c r="G128">
        <v>0.35544735193252602</v>
      </c>
      <c r="H128">
        <f t="shared" si="26"/>
        <v>6.5526480674739651E-3</v>
      </c>
      <c r="I128">
        <f t="shared" si="15"/>
        <v>4.2937196696170289E-5</v>
      </c>
      <c r="J128" s="3">
        <v>0.35993567109107999</v>
      </c>
      <c r="K128" s="3">
        <f t="shared" si="16"/>
        <v>2.064328908919999E-3</v>
      </c>
      <c r="L128" s="3">
        <f t="shared" si="17"/>
        <v>4.2614538442028335E-6</v>
      </c>
      <c r="M128">
        <v>0.36108240485191401</v>
      </c>
      <c r="N128">
        <f t="shared" si="18"/>
        <v>9.1759514808598119E-4</v>
      </c>
      <c r="O128">
        <f t="shared" si="19"/>
        <v>8.419808557909338E-7</v>
      </c>
      <c r="P128">
        <v>0.36129677295684798</v>
      </c>
      <c r="Q128" s="3">
        <f t="shared" si="20"/>
        <v>-7.0322704315201046E-4</v>
      </c>
      <c r="R128" s="3">
        <f t="shared" si="21"/>
        <v>4.9452827422031958E-7</v>
      </c>
      <c r="S128">
        <v>0.35521960258483898</v>
      </c>
      <c r="T128">
        <f t="shared" si="27"/>
        <v>6.7803974151610102E-3</v>
      </c>
      <c r="U128">
        <f t="shared" si="23"/>
        <v>4.5973789107522112E-5</v>
      </c>
    </row>
    <row r="129" spans="1:21" x14ac:dyDescent="0.2">
      <c r="A129">
        <v>56</v>
      </c>
      <c r="B129">
        <v>0.375</v>
      </c>
      <c r="C129" s="3">
        <v>0.37506225705146801</v>
      </c>
      <c r="D129" s="3">
        <f t="shared" si="25"/>
        <v>6.225705146800653E-5</v>
      </c>
      <c r="E129" s="3">
        <f t="shared" si="28"/>
        <v>3.875940457490014E-9</v>
      </c>
      <c r="F129" s="3">
        <f t="shared" si="29"/>
        <v>5.5285272846811238E-4</v>
      </c>
      <c r="G129">
        <v>0.36518368124961897</v>
      </c>
      <c r="H129">
        <f t="shared" si="26"/>
        <v>9.8163187503810256E-3</v>
      </c>
      <c r="I129">
        <f t="shared" si="15"/>
        <v>9.6360113809082105E-5</v>
      </c>
      <c r="J129" s="3">
        <v>0.37358254194259599</v>
      </c>
      <c r="K129" s="3">
        <f t="shared" si="16"/>
        <v>1.4174580574040085E-3</v>
      </c>
      <c r="L129" s="3">
        <f t="shared" si="17"/>
        <v>2.0091873444995457E-6</v>
      </c>
      <c r="M129">
        <v>0.38613623380661</v>
      </c>
      <c r="N129">
        <f t="shared" si="18"/>
        <v>1.1136233806609996E-2</v>
      </c>
      <c r="O129">
        <f t="shared" si="19"/>
        <v>1.2401570339548338E-4</v>
      </c>
      <c r="P129">
        <v>0.37579572200775102</v>
      </c>
      <c r="Q129" s="3">
        <f t="shared" si="20"/>
        <v>7.9572200775102075E-4</v>
      </c>
      <c r="R129" s="3">
        <f t="shared" si="21"/>
        <v>6.3317351361931553E-7</v>
      </c>
      <c r="S129">
        <v>0.381246507167816</v>
      </c>
      <c r="T129">
        <f t="shared" si="27"/>
        <v>6.2465071678159956E-3</v>
      </c>
      <c r="U129">
        <f t="shared" si="23"/>
        <v>3.9018851797576611E-5</v>
      </c>
    </row>
    <row r="130" spans="1:21" x14ac:dyDescent="0.2">
      <c r="A130">
        <v>193</v>
      </c>
      <c r="B130">
        <v>0.40799999999999997</v>
      </c>
      <c r="C130" s="3">
        <v>0.415205419063568</v>
      </c>
      <c r="D130" s="3">
        <f t="shared" si="25"/>
        <v>7.2054190635680304E-3</v>
      </c>
      <c r="E130" s="3">
        <f t="shared" si="28"/>
        <v>5.1918063881629594E-5</v>
      </c>
      <c r="F130" s="3">
        <f t="shared" si="29"/>
        <v>9.0006574621959016E-5</v>
      </c>
      <c r="G130">
        <v>0.37411251664161699</v>
      </c>
      <c r="H130">
        <f t="shared" si="26"/>
        <v>3.3887483358382986E-2</v>
      </c>
      <c r="I130">
        <f t="shared" si="15"/>
        <v>1.1483615283646839E-3</v>
      </c>
      <c r="J130" s="3">
        <v>0.41284981369972201</v>
      </c>
      <c r="K130" s="3">
        <f t="shared" si="16"/>
        <v>4.8498136997220387E-3</v>
      </c>
      <c r="L130" s="3">
        <f t="shared" si="17"/>
        <v>2.352069292201157E-5</v>
      </c>
      <c r="M130">
        <v>0.40000122785568198</v>
      </c>
      <c r="N130">
        <f t="shared" si="18"/>
        <v>7.9987721443179893E-3</v>
      </c>
      <c r="O130">
        <f t="shared" si="19"/>
        <v>6.3980355816717406E-5</v>
      </c>
      <c r="P130">
        <v>0.40514487028121998</v>
      </c>
      <c r="Q130" s="3">
        <f t="shared" si="20"/>
        <v>-2.8551297187799918E-3</v>
      </c>
      <c r="R130" s="3">
        <f t="shared" si="21"/>
        <v>8.1517657110607147E-6</v>
      </c>
      <c r="S130">
        <v>0.39306831359863298</v>
      </c>
      <c r="T130">
        <f t="shared" si="27"/>
        <v>1.4931686401366995E-2</v>
      </c>
      <c r="U130">
        <f t="shared" si="23"/>
        <v>2.2295525878876803E-4</v>
      </c>
    </row>
    <row r="131" spans="1:21" x14ac:dyDescent="0.2">
      <c r="A131">
        <v>283</v>
      </c>
      <c r="B131">
        <v>0.51300000000000001</v>
      </c>
      <c r="C131" s="3">
        <v>0.397990882396698</v>
      </c>
      <c r="D131" s="3">
        <f t="shared" si="25"/>
        <v>0.11500911760330201</v>
      </c>
      <c r="E131" s="3">
        <f t="shared" si="28"/>
        <v>1.3227097131890153E-2</v>
      </c>
      <c r="F131" s="3">
        <f t="shared" si="29"/>
        <v>1.3107314266929657E-2</v>
      </c>
      <c r="G131">
        <v>0.41998228430748002</v>
      </c>
      <c r="H131">
        <f t="shared" si="26"/>
        <v>9.3017715692519987E-2</v>
      </c>
      <c r="I131">
        <f t="shared" si="15"/>
        <v>8.652295432654479E-3</v>
      </c>
      <c r="J131" s="3">
        <v>0.40936943888664201</v>
      </c>
      <c r="K131" s="3">
        <f t="shared" si="16"/>
        <v>0.103630561113358</v>
      </c>
      <c r="L131" s="3">
        <f t="shared" si="17"/>
        <v>1.0739293196669428E-2</v>
      </c>
      <c r="M131">
        <v>0.42421263456344599</v>
      </c>
      <c r="N131">
        <f t="shared" si="18"/>
        <v>8.8787365436554022E-2</v>
      </c>
      <c r="O131">
        <f t="shared" si="19"/>
        <v>7.8831962611641878E-3</v>
      </c>
      <c r="P131">
        <v>0.46245551109313998</v>
      </c>
      <c r="Q131" s="3">
        <f t="shared" si="20"/>
        <v>-5.054448890686003E-2</v>
      </c>
      <c r="R131" s="3">
        <f t="shared" si="21"/>
        <v>2.5547453588556967E-3</v>
      </c>
      <c r="S131">
        <v>0.42228594422340399</v>
      </c>
      <c r="T131">
        <f t="shared" si="27"/>
        <v>9.0714055776596025E-2</v>
      </c>
      <c r="U131">
        <f t="shared" si="23"/>
        <v>8.2290399154393741E-3</v>
      </c>
    </row>
    <row r="132" spans="1:21" x14ac:dyDescent="0.2">
      <c r="A132">
        <v>204</v>
      </c>
      <c r="B132">
        <v>0.315</v>
      </c>
      <c r="C132" s="3">
        <v>0.33967575430870101</v>
      </c>
      <c r="D132" s="3">
        <f t="shared" si="25"/>
        <v>2.4675754308701003E-2</v>
      </c>
      <c r="E132" s="3">
        <f t="shared" si="28"/>
        <v>6.0889285070337611E-4</v>
      </c>
      <c r="F132" s="3">
        <f t="shared" si="29"/>
        <v>6.974391190006572E-3</v>
      </c>
      <c r="G132">
        <v>0.40598183870315602</v>
      </c>
      <c r="H132">
        <f t="shared" si="26"/>
        <v>9.0981838703156015E-2</v>
      </c>
      <c r="I132">
        <f t="shared" ref="I132:I195" si="30">H132^2</f>
        <v>8.2776949738070978E-3</v>
      </c>
      <c r="J132" s="3">
        <v>0.32937455177307101</v>
      </c>
      <c r="K132" s="3">
        <f t="shared" ref="K132:K195" si="31">ABS(J132-B132)</f>
        <v>1.4374551773071009E-2</v>
      </c>
      <c r="L132" s="3">
        <f t="shared" ref="L132:L195" si="32">K132^2</f>
        <v>2.0662773867669891E-4</v>
      </c>
      <c r="M132">
        <v>0.33718746900558499</v>
      </c>
      <c r="N132">
        <f t="shared" ref="N132:N195" si="33">ABS(M132-B132)</f>
        <v>2.2187469005584992E-2</v>
      </c>
      <c r="O132">
        <f t="shared" ref="O132:O195" si="34">N132^2</f>
        <v>4.9228378087379471E-4</v>
      </c>
      <c r="P132">
        <v>0.33315497636795</v>
      </c>
      <c r="Q132" s="3">
        <f t="shared" ref="Q132:Q195" si="35">P132-B132</f>
        <v>1.8154976367949993E-2</v>
      </c>
      <c r="R132" s="3">
        <f t="shared" ref="R132:R195" si="36">Q132^2</f>
        <v>3.2960316692082274E-4</v>
      </c>
      <c r="S132">
        <v>0.36537516117095897</v>
      </c>
      <c r="T132">
        <f t="shared" si="27"/>
        <v>5.0375161170958971E-2</v>
      </c>
      <c r="U132">
        <f t="shared" ref="U132:U195" si="37">T132^2</f>
        <v>2.5376568630000925E-3</v>
      </c>
    </row>
    <row r="133" spans="1:21" x14ac:dyDescent="0.2">
      <c r="A133">
        <v>224</v>
      </c>
      <c r="B133">
        <v>0.33300000000000002</v>
      </c>
      <c r="C133" s="3">
        <v>0.35033020377159102</v>
      </c>
      <c r="D133" s="3">
        <f t="shared" si="25"/>
        <v>1.7330203771591002E-2</v>
      </c>
      <c r="E133" s="3">
        <f t="shared" si="28"/>
        <v>3.0033596276486701E-4</v>
      </c>
      <c r="F133" s="3">
        <f t="shared" si="29"/>
        <v>4.2919296515450322E-3</v>
      </c>
      <c r="G133">
        <v>0.34199786186218301</v>
      </c>
      <c r="H133">
        <f t="shared" si="26"/>
        <v>8.9978618621829876E-3</v>
      </c>
      <c r="I133">
        <f t="shared" si="30"/>
        <v>8.0961518090927106E-5</v>
      </c>
      <c r="J133" s="3">
        <v>0.34855908155441301</v>
      </c>
      <c r="K133" s="3">
        <f t="shared" si="31"/>
        <v>1.555908155441299E-2</v>
      </c>
      <c r="L133" s="3">
        <f t="shared" si="32"/>
        <v>2.4208501881687456E-4</v>
      </c>
      <c r="M133">
        <v>0.32031694054603599</v>
      </c>
      <c r="N133">
        <f t="shared" si="33"/>
        <v>1.268305945396403E-2</v>
      </c>
      <c r="O133">
        <f t="shared" si="34"/>
        <v>1.6085999711278634E-4</v>
      </c>
      <c r="P133">
        <v>0.341605424880981</v>
      </c>
      <c r="Q133" s="3">
        <f t="shared" si="35"/>
        <v>8.605424880980983E-3</v>
      </c>
      <c r="R133" s="3">
        <f t="shared" si="36"/>
        <v>7.4053337382206568E-5</v>
      </c>
      <c r="S133">
        <v>0.33617678284645103</v>
      </c>
      <c r="T133">
        <f t="shared" si="27"/>
        <v>3.1767828464510095E-3</v>
      </c>
      <c r="U133">
        <f t="shared" si="37"/>
        <v>1.0091949253505379E-5</v>
      </c>
    </row>
    <row r="134" spans="1:21" x14ac:dyDescent="0.2">
      <c r="A134">
        <v>316</v>
      </c>
      <c r="B134">
        <v>0.57099999999999995</v>
      </c>
      <c r="C134" s="3">
        <v>0.47259077429771401</v>
      </c>
      <c r="D134" s="3">
        <f t="shared" si="25"/>
        <v>9.8409225702285941E-2</v>
      </c>
      <c r="E134" s="3">
        <f t="shared" si="28"/>
        <v>9.6843757033234553E-3</v>
      </c>
      <c r="F134" s="3">
        <f t="shared" si="29"/>
        <v>2.9751827087442461E-2</v>
      </c>
      <c r="G134">
        <v>0.48325586318969699</v>
      </c>
      <c r="H134">
        <f t="shared" si="26"/>
        <v>8.7744136810302964E-2</v>
      </c>
      <c r="I134">
        <f t="shared" si="30"/>
        <v>7.6990335445851635E-3</v>
      </c>
      <c r="J134" s="3">
        <v>0.49886441230773898</v>
      </c>
      <c r="K134" s="3">
        <f t="shared" si="31"/>
        <v>7.2135587692260972E-2</v>
      </c>
      <c r="L134" s="3">
        <f t="shared" si="32"/>
        <v>5.2035430117078722E-3</v>
      </c>
      <c r="M134">
        <v>0.57714396715164196</v>
      </c>
      <c r="N134">
        <f t="shared" si="33"/>
        <v>6.1439671516420047E-3</v>
      </c>
      <c r="O134">
        <f t="shared" si="34"/>
        <v>3.7748332360455968E-5</v>
      </c>
      <c r="P134">
        <v>0.53058767318725597</v>
      </c>
      <c r="Q134" s="3">
        <f t="shared" si="35"/>
        <v>-4.0412326812743982E-2</v>
      </c>
      <c r="R134" s="3">
        <f t="shared" si="36"/>
        <v>1.6331561584200262E-3</v>
      </c>
      <c r="S134">
        <v>0.52354907989501998</v>
      </c>
      <c r="T134">
        <f t="shared" si="27"/>
        <v>4.7450920104979977E-2</v>
      </c>
      <c r="U134">
        <f t="shared" si="37"/>
        <v>2.2515898188091928E-3</v>
      </c>
    </row>
    <row r="135" spans="1:21" x14ac:dyDescent="0.2">
      <c r="A135">
        <v>19</v>
      </c>
      <c r="B135">
        <v>0.375</v>
      </c>
      <c r="C135" s="3">
        <v>0.37314322590827897</v>
      </c>
      <c r="D135" s="3">
        <f t="shared" ref="D135:D198" si="38">ABS(C135-B135)</f>
        <v>1.8567740917210251E-3</v>
      </c>
      <c r="E135" s="3">
        <f t="shared" si="28"/>
        <v>3.4476100276864379E-6</v>
      </c>
      <c r="F135" s="3">
        <f t="shared" si="29"/>
        <v>5.5285272846811238E-4</v>
      </c>
      <c r="G135">
        <v>0.37301015853881803</v>
      </c>
      <c r="H135">
        <f t="shared" si="26"/>
        <v>1.9898414611819737E-3</v>
      </c>
      <c r="I135">
        <f t="shared" si="30"/>
        <v>3.9594690406388122E-6</v>
      </c>
      <c r="J135" s="3">
        <v>0.377426236867905</v>
      </c>
      <c r="K135" s="3">
        <f t="shared" si="31"/>
        <v>2.4262368679049962E-3</v>
      </c>
      <c r="L135" s="3">
        <f t="shared" si="32"/>
        <v>5.8866253391814457E-6</v>
      </c>
      <c r="M135">
        <v>0.36872047185897799</v>
      </c>
      <c r="N135">
        <f t="shared" si="33"/>
        <v>6.2795281410220061E-3</v>
      </c>
      <c r="O135">
        <f t="shared" si="34"/>
        <v>3.9432473673887289E-5</v>
      </c>
      <c r="P135">
        <v>0.38013872504234297</v>
      </c>
      <c r="Q135" s="3">
        <f t="shared" si="35"/>
        <v>5.1387250423429731E-3</v>
      </c>
      <c r="R135" s="3">
        <f t="shared" si="36"/>
        <v>2.6406495060802791E-5</v>
      </c>
      <c r="S135">
        <v>0.37929686903953502</v>
      </c>
      <c r="T135">
        <f t="shared" si="27"/>
        <v>4.2968690395350229E-3</v>
      </c>
      <c r="U135">
        <f t="shared" si="37"/>
        <v>1.8463083542914631E-5</v>
      </c>
    </row>
    <row r="136" spans="1:21" x14ac:dyDescent="0.2">
      <c r="A136">
        <v>150</v>
      </c>
      <c r="B136">
        <v>0.33</v>
      </c>
      <c r="C136" s="3">
        <v>0.35287302732467701</v>
      </c>
      <c r="D136" s="3">
        <f t="shared" si="38"/>
        <v>2.2873027324676998E-2</v>
      </c>
      <c r="E136" s="3">
        <f t="shared" si="28"/>
        <v>5.2317537899542062E-4</v>
      </c>
      <c r="F136" s="3">
        <f t="shared" si="29"/>
        <v>4.6940065746219548E-3</v>
      </c>
      <c r="G136">
        <v>0.35634595155715898</v>
      </c>
      <c r="H136">
        <f t="shared" si="26"/>
        <v>2.6345951557158964E-2</v>
      </c>
      <c r="I136">
        <f t="shared" si="30"/>
        <v>6.9410916345216689E-4</v>
      </c>
      <c r="J136" s="3">
        <v>0.33937087655067399</v>
      </c>
      <c r="K136" s="3">
        <f t="shared" si="31"/>
        <v>9.3708765506739788E-3</v>
      </c>
      <c r="L136" s="3">
        <f t="shared" si="32"/>
        <v>8.7813327327971444E-5</v>
      </c>
      <c r="M136">
        <v>0.32447054982185403</v>
      </c>
      <c r="N136">
        <f t="shared" si="33"/>
        <v>5.5294501781459893E-3</v>
      </c>
      <c r="O136">
        <f t="shared" si="34"/>
        <v>3.0574819272598712E-5</v>
      </c>
      <c r="P136">
        <v>0.34143823385238598</v>
      </c>
      <c r="Q136" s="3">
        <f t="shared" si="35"/>
        <v>1.1438233852385959E-2</v>
      </c>
      <c r="R136" s="3">
        <f t="shared" si="36"/>
        <v>1.3083319366186816E-4</v>
      </c>
      <c r="S136">
        <v>0.342411369085312</v>
      </c>
      <c r="T136">
        <f t="shared" si="27"/>
        <v>1.2411369085311985E-2</v>
      </c>
      <c r="U136">
        <f t="shared" si="37"/>
        <v>1.5404208257183805E-4</v>
      </c>
    </row>
    <row r="137" spans="1:21" x14ac:dyDescent="0.2">
      <c r="A137">
        <v>118</v>
      </c>
      <c r="B137">
        <v>0.29799999999999999</v>
      </c>
      <c r="C137" s="3">
        <v>0.33467307686805697</v>
      </c>
      <c r="D137" s="3">
        <f t="shared" si="38"/>
        <v>3.6673076868056986E-2</v>
      </c>
      <c r="E137" s="3">
        <f t="shared" si="28"/>
        <v>1.3449145669704164E-3</v>
      </c>
      <c r="F137" s="3">
        <f t="shared" si="29"/>
        <v>1.0102827087442472E-2</v>
      </c>
      <c r="G137">
        <v>0.36194753646850603</v>
      </c>
      <c r="H137">
        <f t="shared" si="26"/>
        <v>6.3947536468506039E-2</v>
      </c>
      <c r="I137">
        <f t="shared" si="30"/>
        <v>4.0892874203909101E-3</v>
      </c>
      <c r="J137" s="3">
        <v>0.31430166959762601</v>
      </c>
      <c r="K137" s="3">
        <f t="shared" si="31"/>
        <v>1.6301669597626023E-2</v>
      </c>
      <c r="L137" s="3">
        <f t="shared" si="32"/>
        <v>2.6574443167016456E-4</v>
      </c>
      <c r="M137">
        <v>0.29854059219360402</v>
      </c>
      <c r="N137">
        <f t="shared" si="33"/>
        <v>5.405921936040281E-4</v>
      </c>
      <c r="O137">
        <f t="shared" si="34"/>
        <v>2.9223991978561501E-7</v>
      </c>
      <c r="P137">
        <v>0.31207400560379001</v>
      </c>
      <c r="Q137" s="3">
        <f t="shared" si="35"/>
        <v>1.4074005603790019E-2</v>
      </c>
      <c r="R137" s="3">
        <f t="shared" si="36"/>
        <v>1.9807763373551283E-4</v>
      </c>
      <c r="S137">
        <v>0.30952298641204801</v>
      </c>
      <c r="T137">
        <f t="shared" si="27"/>
        <v>1.152298641204802E-2</v>
      </c>
      <c r="U137">
        <f t="shared" si="37"/>
        <v>1.327792158522433E-4</v>
      </c>
    </row>
    <row r="138" spans="1:21" x14ac:dyDescent="0.2">
      <c r="A138">
        <v>58</v>
      </c>
      <c r="B138">
        <v>0.34100000000000003</v>
      </c>
      <c r="C138" s="3">
        <v>0.35196864604950001</v>
      </c>
      <c r="D138" s="3">
        <f t="shared" si="38"/>
        <v>1.0968646049499986E-2</v>
      </c>
      <c r="E138" s="3">
        <f t="shared" si="28"/>
        <v>1.2031119615921164E-4</v>
      </c>
      <c r="F138" s="3">
        <f t="shared" si="29"/>
        <v>3.3077245233399033E-3</v>
      </c>
      <c r="G138">
        <v>0.37362962961196899</v>
      </c>
      <c r="H138">
        <f t="shared" si="26"/>
        <v>3.2629629611968969E-2</v>
      </c>
      <c r="I138">
        <f t="shared" si="30"/>
        <v>1.0646927286142823E-3</v>
      </c>
      <c r="J138" s="3">
        <v>0.34204611182212802</v>
      </c>
      <c r="K138" s="3">
        <f t="shared" si="31"/>
        <v>1.046111822127993E-3</v>
      </c>
      <c r="L138" s="3">
        <f t="shared" si="32"/>
        <v>1.0943499443959497E-6</v>
      </c>
      <c r="M138">
        <v>0.35684120655059798</v>
      </c>
      <c r="N138">
        <f t="shared" si="33"/>
        <v>1.5841206550597953E-2</v>
      </c>
      <c r="O138">
        <f t="shared" si="34"/>
        <v>2.5094382497870747E-4</v>
      </c>
      <c r="P138">
        <v>0.35732668638229398</v>
      </c>
      <c r="Q138" s="3">
        <f t="shared" si="35"/>
        <v>1.6326686382293953E-2</v>
      </c>
      <c r="R138" s="3">
        <f t="shared" si="36"/>
        <v>2.6656068822578284E-4</v>
      </c>
      <c r="S138">
        <v>0.34722855687141402</v>
      </c>
      <c r="T138">
        <f t="shared" si="27"/>
        <v>6.2285568714139927E-3</v>
      </c>
      <c r="U138">
        <f t="shared" si="37"/>
        <v>3.8794920700438464E-5</v>
      </c>
    </row>
    <row r="139" spans="1:21" x14ac:dyDescent="0.2">
      <c r="A139">
        <v>223</v>
      </c>
      <c r="B139">
        <v>0.35899999999999999</v>
      </c>
      <c r="C139" s="3">
        <v>0.41324102878570601</v>
      </c>
      <c r="D139" s="3">
        <f t="shared" si="38"/>
        <v>5.4241028785706025E-2</v>
      </c>
      <c r="E139" s="3">
        <f t="shared" si="28"/>
        <v>2.9420892037317894E-3</v>
      </c>
      <c r="F139" s="3">
        <f t="shared" si="29"/>
        <v>1.5612629848783695E-3</v>
      </c>
      <c r="G139">
        <v>0.41767928004264798</v>
      </c>
      <c r="H139">
        <f t="shared" si="26"/>
        <v>5.8679280042647997E-2</v>
      </c>
      <c r="I139">
        <f t="shared" si="30"/>
        <v>3.4432579063235075E-3</v>
      </c>
      <c r="J139" s="3">
        <v>0.41306015849113498</v>
      </c>
      <c r="K139" s="3">
        <f t="shared" si="31"/>
        <v>5.4060158491134991E-2</v>
      </c>
      <c r="L139" s="3">
        <f t="shared" si="32"/>
        <v>2.9225007360866345E-3</v>
      </c>
      <c r="M139">
        <v>0.44165825843811002</v>
      </c>
      <c r="N139">
        <f t="shared" si="33"/>
        <v>8.2658258438110033E-2</v>
      </c>
      <c r="O139">
        <f t="shared" si="34"/>
        <v>6.8323876880213887E-3</v>
      </c>
      <c r="P139">
        <v>0.42474383115768399</v>
      </c>
      <c r="Q139" s="3">
        <f t="shared" si="35"/>
        <v>6.5743831157684007E-2</v>
      </c>
      <c r="R139" s="3">
        <f t="shared" si="36"/>
        <v>4.3222513352900623E-3</v>
      </c>
      <c r="S139">
        <v>0.42635238170623802</v>
      </c>
      <c r="T139">
        <f t="shared" si="27"/>
        <v>6.7352381706238029E-2</v>
      </c>
      <c r="U139">
        <f t="shared" si="37"/>
        <v>4.536343321502787E-3</v>
      </c>
    </row>
    <row r="140" spans="1:21" x14ac:dyDescent="0.2">
      <c r="A140">
        <v>1</v>
      </c>
      <c r="B140">
        <v>0.39300000000000002</v>
      </c>
      <c r="C140" s="3">
        <v>0.39402568340301503</v>
      </c>
      <c r="D140" s="3">
        <f t="shared" si="38"/>
        <v>1.0256834030150097E-3</v>
      </c>
      <c r="E140" s="3">
        <f t="shared" si="28"/>
        <v>1.0520264432204509E-6</v>
      </c>
      <c r="F140" s="3">
        <f t="shared" si="29"/>
        <v>3.0391190006574284E-5</v>
      </c>
      <c r="G140">
        <v>0.40825569629669201</v>
      </c>
      <c r="H140">
        <f t="shared" si="26"/>
        <v>1.525569629669199E-2</v>
      </c>
      <c r="I140">
        <f t="shared" si="30"/>
        <v>2.3273626949690167E-4</v>
      </c>
      <c r="J140" s="3">
        <v>0.38999742269516002</v>
      </c>
      <c r="K140" s="3">
        <f t="shared" si="31"/>
        <v>3.0025773048399929E-3</v>
      </c>
      <c r="L140" s="3">
        <f t="shared" si="32"/>
        <v>9.0154704715401957E-6</v>
      </c>
      <c r="M140">
        <v>0.413841962814331</v>
      </c>
      <c r="N140">
        <f t="shared" si="33"/>
        <v>2.0841962814330983E-2</v>
      </c>
      <c r="O140">
        <f t="shared" si="34"/>
        <v>4.3438741395395548E-4</v>
      </c>
      <c r="P140">
        <v>0.41092085838317899</v>
      </c>
      <c r="Q140" s="3">
        <f t="shared" si="35"/>
        <v>1.7920858383178973E-2</v>
      </c>
      <c r="R140" s="3">
        <f t="shared" si="36"/>
        <v>3.2115716518995604E-4</v>
      </c>
      <c r="S140">
        <v>0.40616184473037698</v>
      </c>
      <c r="T140">
        <f t="shared" si="27"/>
        <v>1.3161844730376959E-2</v>
      </c>
      <c r="U140">
        <f t="shared" si="37"/>
        <v>1.7323415670655174E-4</v>
      </c>
    </row>
    <row r="141" spans="1:21" x14ac:dyDescent="0.2">
      <c r="A141">
        <v>226</v>
      </c>
      <c r="B141">
        <v>0.40300000000000002</v>
      </c>
      <c r="C141" s="3">
        <v>0.40569254755973799</v>
      </c>
      <c r="D141" s="3">
        <f t="shared" si="38"/>
        <v>2.6925475597379678E-3</v>
      </c>
      <c r="E141" s="3">
        <f t="shared" si="28"/>
        <v>7.2498123614508848E-6</v>
      </c>
      <c r="F141" s="3">
        <f t="shared" si="29"/>
        <v>2.0134779750164719E-5</v>
      </c>
      <c r="G141">
        <v>0.42653769254684498</v>
      </c>
      <c r="H141">
        <f t="shared" si="26"/>
        <v>2.3537692546844957E-2</v>
      </c>
      <c r="I141">
        <f t="shared" si="30"/>
        <v>5.5402297042980069E-4</v>
      </c>
      <c r="J141" s="3">
        <v>0.40397006273269698</v>
      </c>
      <c r="K141" s="3">
        <f t="shared" si="31"/>
        <v>9.7006273269695242E-4</v>
      </c>
      <c r="L141" s="3">
        <f t="shared" si="32"/>
        <v>9.4102170536747893E-7</v>
      </c>
      <c r="M141">
        <v>0.41278421878814697</v>
      </c>
      <c r="N141">
        <f t="shared" si="33"/>
        <v>9.7842187881469478E-3</v>
      </c>
      <c r="O141">
        <f t="shared" si="34"/>
        <v>9.573093729432773E-5</v>
      </c>
      <c r="P141">
        <v>0.41057813167571999</v>
      </c>
      <c r="Q141" s="3">
        <f t="shared" si="35"/>
        <v>7.5781316757199679E-3</v>
      </c>
      <c r="R141" s="3">
        <f t="shared" si="36"/>
        <v>5.7428079694550329E-5</v>
      </c>
      <c r="S141">
        <v>0.39948365092277499</v>
      </c>
      <c r="T141">
        <f t="shared" si="27"/>
        <v>3.5163490772250339E-3</v>
      </c>
      <c r="U141">
        <f t="shared" si="37"/>
        <v>1.2364710832901347E-5</v>
      </c>
    </row>
    <row r="142" spans="1:21" x14ac:dyDescent="0.2">
      <c r="A142">
        <v>124</v>
      </c>
      <c r="B142">
        <v>0.33900000000000002</v>
      </c>
      <c r="C142" s="3">
        <v>0.34914124011993403</v>
      </c>
      <c r="D142" s="3">
        <f t="shared" si="38"/>
        <v>1.0141240119934003E-2</v>
      </c>
      <c r="E142" s="3">
        <f t="shared" si="28"/>
        <v>1.0284475117015903E-4</v>
      </c>
      <c r="F142" s="3">
        <f t="shared" si="29"/>
        <v>3.5417758053911856E-3</v>
      </c>
      <c r="G142">
        <v>0.37190419435501099</v>
      </c>
      <c r="H142">
        <f t="shared" si="26"/>
        <v>3.2904194355010963E-2</v>
      </c>
      <c r="I142">
        <f t="shared" si="30"/>
        <v>1.0826860061523354E-3</v>
      </c>
      <c r="J142" s="3">
        <v>0.34147891402244601</v>
      </c>
      <c r="K142" s="3">
        <f t="shared" si="31"/>
        <v>2.4789140224459882E-3</v>
      </c>
      <c r="L142" s="3">
        <f t="shared" si="32"/>
        <v>6.1450147306793495E-6</v>
      </c>
      <c r="M142">
        <v>0.34097236394882202</v>
      </c>
      <c r="N142">
        <f t="shared" si="33"/>
        <v>1.9723639488219979E-3</v>
      </c>
      <c r="O142">
        <f t="shared" si="34"/>
        <v>3.8902195466127047E-6</v>
      </c>
      <c r="P142">
        <v>0.35513669252395602</v>
      </c>
      <c r="Q142" s="3">
        <f t="shared" si="35"/>
        <v>1.6136692523955998E-2</v>
      </c>
      <c r="R142" s="3">
        <f t="shared" si="36"/>
        <v>2.603928456126974E-4</v>
      </c>
      <c r="S142">
        <v>0.34427276253700301</v>
      </c>
      <c r="T142">
        <f t="shared" si="27"/>
        <v>5.272762537002984E-3</v>
      </c>
      <c r="U142">
        <f t="shared" si="37"/>
        <v>2.7802024771622144E-5</v>
      </c>
    </row>
    <row r="143" spans="1:21" x14ac:dyDescent="0.2">
      <c r="A143">
        <v>232</v>
      </c>
      <c r="B143">
        <v>0.40400000000000003</v>
      </c>
      <c r="C143" s="3">
        <v>0.38379764556884799</v>
      </c>
      <c r="D143" s="3">
        <f t="shared" si="38"/>
        <v>2.0202354431152036E-2</v>
      </c>
      <c r="E143" s="3">
        <f t="shared" si="28"/>
        <v>4.0813512456188832E-4</v>
      </c>
      <c r="F143" s="3">
        <f t="shared" si="29"/>
        <v>3.0109138724523784E-5</v>
      </c>
      <c r="G143">
        <v>0.40691894292831399</v>
      </c>
      <c r="H143">
        <f t="shared" si="26"/>
        <v>2.9189429283139612E-3</v>
      </c>
      <c r="I143">
        <f t="shared" si="30"/>
        <v>8.5202278187540822E-6</v>
      </c>
      <c r="J143" s="3">
        <v>0.39428237080574002</v>
      </c>
      <c r="K143" s="3">
        <f t="shared" si="31"/>
        <v>9.7176291942600024E-3</v>
      </c>
      <c r="L143" s="3">
        <f t="shared" si="32"/>
        <v>9.4432317157134302E-5</v>
      </c>
      <c r="M143">
        <v>0.39418417215347301</v>
      </c>
      <c r="N143">
        <f t="shared" si="33"/>
        <v>9.8158278465270143E-3</v>
      </c>
      <c r="O143">
        <f t="shared" si="34"/>
        <v>9.6350476312655168E-5</v>
      </c>
      <c r="P143">
        <v>0.39413824677467402</v>
      </c>
      <c r="Q143" s="3">
        <f t="shared" si="35"/>
        <v>-9.8617532253260087E-3</v>
      </c>
      <c r="R143" s="3">
        <f t="shared" si="36"/>
        <v>9.7254176677227929E-5</v>
      </c>
      <c r="S143">
        <v>0.40362533926963801</v>
      </c>
      <c r="T143">
        <f t="shared" si="27"/>
        <v>3.7466073036201974E-4</v>
      </c>
      <c r="U143">
        <f t="shared" si="37"/>
        <v>1.4037066287540206E-7</v>
      </c>
    </row>
    <row r="144" spans="1:21" x14ac:dyDescent="0.2">
      <c r="A144">
        <v>278</v>
      </c>
      <c r="B144">
        <v>0.40400000000000003</v>
      </c>
      <c r="C144" s="3">
        <v>0.39618647098541299</v>
      </c>
      <c r="D144" s="3">
        <f t="shared" si="38"/>
        <v>7.8135290145870395E-3</v>
      </c>
      <c r="E144" s="3">
        <f t="shared" si="28"/>
        <v>6.1051235661793515E-5</v>
      </c>
      <c r="F144" s="3">
        <f t="shared" si="29"/>
        <v>3.0109138724523784E-5</v>
      </c>
      <c r="G144">
        <v>0.38090550899505599</v>
      </c>
      <c r="H144">
        <f t="shared" si="26"/>
        <v>2.309449100494404E-2</v>
      </c>
      <c r="I144">
        <f t="shared" si="30"/>
        <v>5.3335551477744117E-4</v>
      </c>
      <c r="J144" s="3">
        <v>0.395708829164505</v>
      </c>
      <c r="K144" s="3">
        <f t="shared" si="31"/>
        <v>8.2911708354950209E-3</v>
      </c>
      <c r="L144" s="3">
        <f t="shared" si="32"/>
        <v>6.87435138233632E-5</v>
      </c>
      <c r="M144">
        <v>0.40279674530029302</v>
      </c>
      <c r="N144">
        <f t="shared" si="33"/>
        <v>1.2032546997070015E-3</v>
      </c>
      <c r="O144">
        <f t="shared" si="34"/>
        <v>1.4478218723669864E-6</v>
      </c>
      <c r="P144">
        <v>0.397169589996338</v>
      </c>
      <c r="Q144" s="3">
        <f t="shared" si="35"/>
        <v>-6.8304100036620241E-3</v>
      </c>
      <c r="R144" s="3">
        <f t="shared" si="36"/>
        <v>4.6654500818126252E-5</v>
      </c>
      <c r="S144">
        <v>0.38663753867149397</v>
      </c>
      <c r="T144">
        <f t="shared" si="27"/>
        <v>1.7362461328506051E-2</v>
      </c>
      <c r="U144">
        <f t="shared" si="37"/>
        <v>3.0145506338386809E-4</v>
      </c>
    </row>
    <row r="145" spans="1:21" x14ac:dyDescent="0.2">
      <c r="A145">
        <v>342</v>
      </c>
      <c r="B145">
        <v>0.34399999999999997</v>
      </c>
      <c r="C145" s="3">
        <v>0.37689578533172602</v>
      </c>
      <c r="D145" s="3">
        <f t="shared" si="38"/>
        <v>3.2895785331726046E-2</v>
      </c>
      <c r="E145" s="3">
        <f t="shared" si="28"/>
        <v>1.0821326925910025E-3</v>
      </c>
      <c r="F145" s="3">
        <f t="shared" si="29"/>
        <v>2.9716476002629865E-3</v>
      </c>
      <c r="G145">
        <v>0.38919860124588002</v>
      </c>
      <c r="H145">
        <f t="shared" si="26"/>
        <v>4.5198601245880043E-2</v>
      </c>
      <c r="I145">
        <f t="shared" si="30"/>
        <v>2.0429135545840691E-3</v>
      </c>
      <c r="J145" s="3">
        <v>0.36222979426384</v>
      </c>
      <c r="K145" s="3">
        <f t="shared" si="31"/>
        <v>1.8229794263840027E-2</v>
      </c>
      <c r="L145" s="3">
        <f t="shared" si="32"/>
        <v>3.3232539890193472E-4</v>
      </c>
      <c r="M145">
        <v>0.359985291957855</v>
      </c>
      <c r="N145">
        <f t="shared" si="33"/>
        <v>1.598529195785503E-2</v>
      </c>
      <c r="O145">
        <f t="shared" si="34"/>
        <v>2.555295589778647E-4</v>
      </c>
      <c r="P145">
        <v>0.35488224029540999</v>
      </c>
      <c r="Q145" s="3">
        <f t="shared" si="35"/>
        <v>1.0882240295410017E-2</v>
      </c>
      <c r="R145" s="3">
        <f t="shared" si="36"/>
        <v>1.184231538470455E-4</v>
      </c>
      <c r="S145">
        <v>0.356123596429825</v>
      </c>
      <c r="T145">
        <f t="shared" si="27"/>
        <v>1.2123596429825023E-2</v>
      </c>
      <c r="U145">
        <f t="shared" si="37"/>
        <v>1.4698159039326604E-4</v>
      </c>
    </row>
    <row r="146" spans="1:21" x14ac:dyDescent="0.2">
      <c r="A146">
        <v>26</v>
      </c>
      <c r="B146">
        <v>0.4</v>
      </c>
      <c r="C146" s="3">
        <v>0.39923709630966198</v>
      </c>
      <c r="D146" s="3">
        <f t="shared" si="38"/>
        <v>7.6290369033804595E-4</v>
      </c>
      <c r="E146" s="3">
        <f t="shared" si="28"/>
        <v>5.8202204073140915E-7</v>
      </c>
      <c r="F146" s="3">
        <f t="shared" si="29"/>
        <v>2.2117028270875524E-6</v>
      </c>
      <c r="G146">
        <v>0.351724773645401</v>
      </c>
      <c r="H146">
        <f t="shared" si="26"/>
        <v>4.8275226354599021E-2</v>
      </c>
      <c r="I146">
        <f t="shared" si="30"/>
        <v>2.3304974795877718E-3</v>
      </c>
      <c r="J146" s="3">
        <v>0.36996662616729697</v>
      </c>
      <c r="K146" s="3">
        <f t="shared" si="31"/>
        <v>3.0033373832703048E-2</v>
      </c>
      <c r="L146" s="3">
        <f t="shared" si="32"/>
        <v>9.0200354377489216E-4</v>
      </c>
      <c r="M146">
        <v>0.34718319773674</v>
      </c>
      <c r="N146">
        <f t="shared" si="33"/>
        <v>5.2816802263260021E-2</v>
      </c>
      <c r="O146">
        <f t="shared" si="34"/>
        <v>2.789614601316309E-3</v>
      </c>
      <c r="P146">
        <v>0.35224717855453502</v>
      </c>
      <c r="Q146" s="3">
        <f t="shared" si="35"/>
        <v>-4.7752821445464999E-2</v>
      </c>
      <c r="R146" s="3">
        <f t="shared" si="36"/>
        <v>2.2803319560024621E-3</v>
      </c>
      <c r="S146">
        <v>0.37266132235527</v>
      </c>
      <c r="T146">
        <f t="shared" si="27"/>
        <v>2.7338677644730025E-2</v>
      </c>
      <c r="U146">
        <f t="shared" si="37"/>
        <v>7.4740329536246127E-4</v>
      </c>
    </row>
    <row r="147" spans="1:21" x14ac:dyDescent="0.2">
      <c r="A147">
        <v>390</v>
      </c>
      <c r="B147">
        <v>0.32600000000000001</v>
      </c>
      <c r="C147" s="3">
        <v>0.34342157840728799</v>
      </c>
      <c r="D147" s="3">
        <f t="shared" si="38"/>
        <v>1.7421578407287974E-2</v>
      </c>
      <c r="E147" s="3">
        <f t="shared" si="28"/>
        <v>3.0351139420128258E-4</v>
      </c>
      <c r="F147" s="3">
        <f t="shared" si="29"/>
        <v>5.2581091387245192E-3</v>
      </c>
      <c r="G147">
        <v>0.33930042386054998</v>
      </c>
      <c r="H147">
        <f t="shared" si="26"/>
        <v>1.330042386054997E-2</v>
      </c>
      <c r="I147">
        <f t="shared" si="30"/>
        <v>1.7690127487028696E-4</v>
      </c>
      <c r="J147" s="3">
        <v>0.32605189085006703</v>
      </c>
      <c r="K147" s="3">
        <f t="shared" si="31"/>
        <v>5.1890850067015659E-5</v>
      </c>
      <c r="L147" s="3">
        <f t="shared" si="32"/>
        <v>2.6926603206774992E-9</v>
      </c>
      <c r="M147">
        <v>0.32798129320144698</v>
      </c>
      <c r="N147">
        <f t="shared" si="33"/>
        <v>1.9812932014469653E-3</v>
      </c>
      <c r="O147">
        <f t="shared" si="34"/>
        <v>3.9255227500999648E-6</v>
      </c>
      <c r="P147">
        <v>0.33662164211273199</v>
      </c>
      <c r="Q147" s="3">
        <f t="shared" si="35"/>
        <v>1.0621642112731977E-2</v>
      </c>
      <c r="R147" s="3">
        <f t="shared" si="36"/>
        <v>1.1281928117096142E-4</v>
      </c>
      <c r="S147">
        <v>0.34484702348709101</v>
      </c>
      <c r="T147">
        <f t="shared" si="27"/>
        <v>1.8847023487090997E-2</v>
      </c>
      <c r="U147">
        <f t="shared" si="37"/>
        <v>3.5521029432295968E-4</v>
      </c>
    </row>
    <row r="148" spans="1:21" x14ac:dyDescent="0.2">
      <c r="A148">
        <v>379</v>
      </c>
      <c r="B148">
        <v>0.41699999999999998</v>
      </c>
      <c r="C148" s="3">
        <v>0.40201616287231401</v>
      </c>
      <c r="D148" s="3">
        <f t="shared" si="38"/>
        <v>1.4983837127685973E-2</v>
      </c>
      <c r="E148" s="3">
        <f t="shared" si="28"/>
        <v>2.2451537506902063E-4</v>
      </c>
      <c r="F148" s="3">
        <f t="shared" si="29"/>
        <v>3.4177580539118988E-4</v>
      </c>
      <c r="G148">
        <v>0.438686013221741</v>
      </c>
      <c r="H148">
        <f t="shared" si="26"/>
        <v>2.1686013221741018E-2</v>
      </c>
      <c r="I148">
        <f t="shared" si="30"/>
        <v>4.7028316945352624E-4</v>
      </c>
      <c r="J148" s="3">
        <v>0.417226612567902</v>
      </c>
      <c r="K148" s="3">
        <f t="shared" si="31"/>
        <v>2.2661256790201811E-4</v>
      </c>
      <c r="L148" s="3">
        <f t="shared" si="32"/>
        <v>5.1353255931146768E-8</v>
      </c>
      <c r="M148">
        <v>0.441812574863434</v>
      </c>
      <c r="N148">
        <f t="shared" si="33"/>
        <v>2.4812574863434023E-2</v>
      </c>
      <c r="O148">
        <f t="shared" si="34"/>
        <v>6.1566387135351789E-4</v>
      </c>
      <c r="P148">
        <v>0.47028678655624401</v>
      </c>
      <c r="Q148" s="3">
        <f t="shared" si="35"/>
        <v>5.3286786556244026E-2</v>
      </c>
      <c r="R148" s="3">
        <f t="shared" si="36"/>
        <v>2.8394816214907092E-3</v>
      </c>
      <c r="S148">
        <v>0.42942774295806901</v>
      </c>
      <c r="T148">
        <f t="shared" si="27"/>
        <v>1.2427742958069032E-2</v>
      </c>
      <c r="U148">
        <f t="shared" si="37"/>
        <v>1.5444879503183443E-4</v>
      </c>
    </row>
    <row r="149" spans="1:21" x14ac:dyDescent="0.2">
      <c r="A149">
        <v>81</v>
      </c>
      <c r="B149">
        <v>0.38400000000000001</v>
      </c>
      <c r="C149" s="3">
        <v>0.37392720580101002</v>
      </c>
      <c r="D149" s="3">
        <f t="shared" si="38"/>
        <v>1.0072794198989987E-2</v>
      </c>
      <c r="E149" s="3">
        <f t="shared" si="28"/>
        <v>1.0146118297520634E-4</v>
      </c>
      <c r="F149" s="3">
        <f t="shared" si="29"/>
        <v>2.106219592373432E-4</v>
      </c>
      <c r="G149">
        <v>0.39035773277282698</v>
      </c>
      <c r="H149">
        <f t="shared" si="26"/>
        <v>6.3577327728269739E-3</v>
      </c>
      <c r="I149">
        <f t="shared" si="30"/>
        <v>4.0420766010678163E-5</v>
      </c>
      <c r="J149" s="3">
        <v>0.37400785088539101</v>
      </c>
      <c r="K149" s="3">
        <f t="shared" si="31"/>
        <v>9.9921491146089947E-3</v>
      </c>
      <c r="L149" s="3">
        <f t="shared" si="32"/>
        <v>9.9843043928581312E-5</v>
      </c>
      <c r="M149">
        <v>0.36329761147499101</v>
      </c>
      <c r="N149">
        <f t="shared" si="33"/>
        <v>2.0702388525008997E-2</v>
      </c>
      <c r="O149">
        <f t="shared" si="34"/>
        <v>4.2858889064042419E-4</v>
      </c>
      <c r="P149">
        <v>0.37071967124938998</v>
      </c>
      <c r="Q149" s="3">
        <f t="shared" si="35"/>
        <v>-1.3280328750610026E-2</v>
      </c>
      <c r="R149" s="3">
        <f t="shared" si="36"/>
        <v>1.7636713172427927E-4</v>
      </c>
      <c r="S149">
        <v>0.377875477075577</v>
      </c>
      <c r="T149">
        <f t="shared" si="27"/>
        <v>6.1245229244230037E-3</v>
      </c>
      <c r="U149">
        <f t="shared" si="37"/>
        <v>3.7509781051782904E-5</v>
      </c>
    </row>
    <row r="150" spans="1:21" x14ac:dyDescent="0.2">
      <c r="A150">
        <v>236</v>
      </c>
      <c r="B150">
        <v>0.432</v>
      </c>
      <c r="C150" s="3">
        <v>0.40521478652954102</v>
      </c>
      <c r="D150" s="3">
        <f t="shared" si="38"/>
        <v>2.6785213470458979E-2</v>
      </c>
      <c r="E150" s="3">
        <f t="shared" si="28"/>
        <v>7.174476606580572E-4</v>
      </c>
      <c r="F150" s="3">
        <f t="shared" si="29"/>
        <v>1.1213911900065754E-3</v>
      </c>
      <c r="G150">
        <v>0.419591784477234</v>
      </c>
      <c r="H150">
        <f t="shared" si="26"/>
        <v>1.2408215522765997E-2</v>
      </c>
      <c r="I150">
        <f t="shared" si="30"/>
        <v>1.5396381245941104E-4</v>
      </c>
      <c r="J150" s="3">
        <v>0.42166376113891602</v>
      </c>
      <c r="K150" s="3">
        <f t="shared" si="31"/>
        <v>1.0336238861083979E-2</v>
      </c>
      <c r="L150" s="3">
        <f t="shared" si="32"/>
        <v>1.0683783379338264E-4</v>
      </c>
      <c r="M150">
        <v>0.42920917272567799</v>
      </c>
      <c r="N150">
        <f t="shared" si="33"/>
        <v>2.7908272743220053E-3</v>
      </c>
      <c r="O150">
        <f t="shared" si="34"/>
        <v>7.7887168750995933E-6</v>
      </c>
      <c r="P150">
        <v>0.40442100167274497</v>
      </c>
      <c r="Q150" s="3">
        <f t="shared" si="35"/>
        <v>-2.7578998327255022E-2</v>
      </c>
      <c r="R150" s="3">
        <f t="shared" si="36"/>
        <v>7.6060114873473532E-4</v>
      </c>
      <c r="S150">
        <v>0.39590507745742798</v>
      </c>
      <c r="T150">
        <f t="shared" si="27"/>
        <v>3.6094922542572017E-2</v>
      </c>
      <c r="U150">
        <f t="shared" si="37"/>
        <v>1.3028434333542736E-3</v>
      </c>
    </row>
    <row r="151" spans="1:21" x14ac:dyDescent="0.2">
      <c r="A151">
        <v>100</v>
      </c>
      <c r="B151">
        <v>0.374</v>
      </c>
      <c r="C151" s="3">
        <v>0.35677567124366799</v>
      </c>
      <c r="D151" s="3">
        <f t="shared" si="38"/>
        <v>1.7224328756332008E-2</v>
      </c>
      <c r="E151" s="3">
        <f t="shared" si="28"/>
        <v>2.9667750110620576E-4</v>
      </c>
      <c r="F151" s="3">
        <f t="shared" si="29"/>
        <v>6.0087836949375341E-4</v>
      </c>
      <c r="G151">
        <v>0.36411148309707603</v>
      </c>
      <c r="H151">
        <f t="shared" si="26"/>
        <v>9.8885169029239717E-3</v>
      </c>
      <c r="I151">
        <f t="shared" si="30"/>
        <v>9.77827665394131E-5</v>
      </c>
      <c r="J151" s="3">
        <v>0.37521374225616499</v>
      </c>
      <c r="K151" s="3">
        <f t="shared" si="31"/>
        <v>1.2137422561649958E-3</v>
      </c>
      <c r="L151" s="3">
        <f t="shared" si="32"/>
        <v>1.4731702644004942E-6</v>
      </c>
      <c r="M151">
        <v>0.35552448034286499</v>
      </c>
      <c r="N151">
        <f t="shared" si="33"/>
        <v>1.8475519657135009E-2</v>
      </c>
      <c r="O151">
        <f t="shared" si="34"/>
        <v>3.4134482660118213E-4</v>
      </c>
      <c r="P151">
        <v>0.37470120191574102</v>
      </c>
      <c r="Q151" s="3">
        <f t="shared" si="35"/>
        <v>7.012019157410232E-4</v>
      </c>
      <c r="R151" s="3">
        <f t="shared" si="36"/>
        <v>4.9168412663888096E-7</v>
      </c>
      <c r="S151">
        <v>0.37154665589332603</v>
      </c>
      <c r="T151">
        <f t="shared" si="27"/>
        <v>2.4533441066739714E-3</v>
      </c>
      <c r="U151">
        <f t="shared" si="37"/>
        <v>6.0188973057519069E-6</v>
      </c>
    </row>
    <row r="152" spans="1:21" x14ac:dyDescent="0.2">
      <c r="A152">
        <v>383</v>
      </c>
      <c r="B152">
        <v>0.315</v>
      </c>
      <c r="C152" s="3">
        <v>0.34663319587707497</v>
      </c>
      <c r="D152" s="3">
        <f t="shared" si="38"/>
        <v>3.1633195877074971E-2</v>
      </c>
      <c r="E152" s="3">
        <f t="shared" si="28"/>
        <v>1.000659081397393E-3</v>
      </c>
      <c r="F152" s="3">
        <f t="shared" si="29"/>
        <v>6.974391190006572E-3</v>
      </c>
      <c r="G152">
        <v>0.33566766977310197</v>
      </c>
      <c r="H152">
        <f t="shared" si="26"/>
        <v>2.0667669773101971E-2</v>
      </c>
      <c r="I152">
        <f t="shared" si="30"/>
        <v>4.2715257384999289E-4</v>
      </c>
      <c r="J152" s="3">
        <v>0.321049034595489</v>
      </c>
      <c r="K152" s="3">
        <f t="shared" si="31"/>
        <v>6.0490345954890001E-3</v>
      </c>
      <c r="L152" s="3">
        <f t="shared" si="32"/>
        <v>3.6590819537422768E-5</v>
      </c>
      <c r="M152">
        <v>0.342720627784729</v>
      </c>
      <c r="N152">
        <f t="shared" si="33"/>
        <v>2.7720627784729002E-2</v>
      </c>
      <c r="O152">
        <f t="shared" si="34"/>
        <v>7.6843320477948949E-4</v>
      </c>
      <c r="P152">
        <v>0.330875694751739</v>
      </c>
      <c r="Q152" s="3">
        <f t="shared" si="35"/>
        <v>1.5875694751739E-2</v>
      </c>
      <c r="R152" s="3">
        <f t="shared" si="36"/>
        <v>2.5203768385039324E-4</v>
      </c>
      <c r="S152">
        <v>0.33752426505088801</v>
      </c>
      <c r="T152">
        <f t="shared" si="27"/>
        <v>2.2524265050888004E-2</v>
      </c>
      <c r="U152">
        <f t="shared" si="37"/>
        <v>5.0734251608265473E-4</v>
      </c>
    </row>
    <row r="153" spans="1:21" x14ac:dyDescent="0.2">
      <c r="A153">
        <v>148</v>
      </c>
      <c r="B153">
        <v>0.33400000000000002</v>
      </c>
      <c r="C153" s="3">
        <v>0.37672579288482699</v>
      </c>
      <c r="D153" s="3">
        <f t="shared" si="38"/>
        <v>4.2725792884826974E-2</v>
      </c>
      <c r="E153" s="3">
        <f t="shared" si="28"/>
        <v>1.8254933776371313E-3</v>
      </c>
      <c r="F153" s="3">
        <f t="shared" si="29"/>
        <v>4.161904010519391E-3</v>
      </c>
      <c r="G153">
        <v>0.39846658706665</v>
      </c>
      <c r="H153">
        <f t="shared" si="26"/>
        <v>6.4466587066649983E-2</v>
      </c>
      <c r="I153">
        <f t="shared" si="30"/>
        <v>4.1559408480219629E-3</v>
      </c>
      <c r="J153" s="3">
        <v>0.41803732514381398</v>
      </c>
      <c r="K153" s="3">
        <f t="shared" si="31"/>
        <v>8.4037325143813957E-2</v>
      </c>
      <c r="L153" s="3">
        <f t="shared" si="32"/>
        <v>7.0622720173271055E-3</v>
      </c>
      <c r="M153">
        <v>0.39754897356033297</v>
      </c>
      <c r="N153">
        <f t="shared" si="33"/>
        <v>6.3548973560332955E-2</v>
      </c>
      <c r="O153">
        <f t="shared" si="34"/>
        <v>4.038472040571897E-3</v>
      </c>
      <c r="P153">
        <v>0.39104488492012002</v>
      </c>
      <c r="Q153" s="3">
        <f t="shared" si="35"/>
        <v>5.7044884920119998E-2</v>
      </c>
      <c r="R153" s="3">
        <f t="shared" si="36"/>
        <v>3.2541188955497341E-3</v>
      </c>
      <c r="S153">
        <v>0.39400655031204201</v>
      </c>
      <c r="T153">
        <f t="shared" si="27"/>
        <v>6.0006550312041995E-2</v>
      </c>
      <c r="U153">
        <f t="shared" si="37"/>
        <v>3.6007860803516272E-3</v>
      </c>
    </row>
    <row r="154" spans="1:21" x14ac:dyDescent="0.2">
      <c r="A154">
        <v>3</v>
      </c>
      <c r="B154">
        <v>0.33700000000000002</v>
      </c>
      <c r="C154" s="3">
        <v>0.39496839046478299</v>
      </c>
      <c r="D154" s="3">
        <f t="shared" si="38"/>
        <v>5.7968390464782971E-2</v>
      </c>
      <c r="E154" s="3">
        <f t="shared" si="28"/>
        <v>3.3603342930775414E-3</v>
      </c>
      <c r="F154" s="3">
        <f t="shared" si="29"/>
        <v>3.7838270874424678E-3</v>
      </c>
      <c r="G154">
        <v>0.38623294234275801</v>
      </c>
      <c r="H154">
        <f t="shared" si="26"/>
        <v>4.923294234275799E-2</v>
      </c>
      <c r="I154">
        <f t="shared" si="30"/>
        <v>2.4238826117253327E-3</v>
      </c>
      <c r="J154" s="3">
        <v>0.38282680511474598</v>
      </c>
      <c r="K154" s="3">
        <f t="shared" si="31"/>
        <v>4.5826805114745961E-2</v>
      </c>
      <c r="L154" s="3">
        <f t="shared" si="32"/>
        <v>2.1000960670249065E-3</v>
      </c>
      <c r="M154">
        <v>0.365200966596603</v>
      </c>
      <c r="N154">
        <f t="shared" si="33"/>
        <v>2.8200966596602983E-2</v>
      </c>
      <c r="O154">
        <f t="shared" si="34"/>
        <v>7.9529451698271726E-4</v>
      </c>
      <c r="P154">
        <v>0.38128826022148099</v>
      </c>
      <c r="Q154" s="3">
        <f t="shared" si="35"/>
        <v>4.4288260221480968E-2</v>
      </c>
      <c r="R154" s="3">
        <f t="shared" si="36"/>
        <v>1.9614499934456136E-3</v>
      </c>
      <c r="S154">
        <v>0.38891211152076699</v>
      </c>
      <c r="T154">
        <f t="shared" si="27"/>
        <v>5.1912111520766968E-2</v>
      </c>
      <c r="U154">
        <f t="shared" si="37"/>
        <v>2.6948673225445467E-3</v>
      </c>
    </row>
    <row r="155" spans="1:21" x14ac:dyDescent="0.2">
      <c r="A155">
        <v>371</v>
      </c>
      <c r="B155">
        <v>0.32900000000000001</v>
      </c>
      <c r="C155" s="3">
        <v>0.36286699771881098</v>
      </c>
      <c r="D155" s="3">
        <f t="shared" si="38"/>
        <v>3.3866997718810965E-2</v>
      </c>
      <c r="E155" s="3">
        <f t="shared" si="28"/>
        <v>1.1469735344859472E-3</v>
      </c>
      <c r="F155" s="3">
        <f t="shared" si="29"/>
        <v>4.8320322156475961E-3</v>
      </c>
      <c r="G155">
        <v>0.399076879024506</v>
      </c>
      <c r="H155">
        <f t="shared" ref="H155:H218" si="39">ABS(G155-B155)</f>
        <v>7.0076879024505989E-2</v>
      </c>
      <c r="I155">
        <f t="shared" si="30"/>
        <v>4.9107689738152474E-3</v>
      </c>
      <c r="J155" s="3">
        <v>0.35487323999404902</v>
      </c>
      <c r="K155" s="3">
        <f t="shared" si="31"/>
        <v>2.5873239994049002E-2</v>
      </c>
      <c r="L155" s="3">
        <f t="shared" si="32"/>
        <v>6.6942454778965679E-4</v>
      </c>
      <c r="M155">
        <v>0.34494403004646301</v>
      </c>
      <c r="N155">
        <f t="shared" si="33"/>
        <v>1.5944030046462998E-2</v>
      </c>
      <c r="O155">
        <f t="shared" si="34"/>
        <v>2.5421209412251487E-4</v>
      </c>
      <c r="P155">
        <v>0.33945229649543801</v>
      </c>
      <c r="Q155" s="3">
        <f t="shared" si="35"/>
        <v>1.0452296495437996E-2</v>
      </c>
      <c r="R155" s="3">
        <f t="shared" si="36"/>
        <v>1.0925050202854542E-4</v>
      </c>
      <c r="S155">
        <v>0.36873188614845298</v>
      </c>
      <c r="T155">
        <f t="shared" ref="T155:T218" si="40">ABS(S155-B155)</f>
        <v>3.9731886148452966E-2</v>
      </c>
      <c r="U155">
        <f t="shared" si="37"/>
        <v>1.5786227769136287E-3</v>
      </c>
    </row>
    <row r="156" spans="1:21" x14ac:dyDescent="0.2">
      <c r="A156">
        <v>123</v>
      </c>
      <c r="B156">
        <v>0.44600000000000001</v>
      </c>
      <c r="C156" s="3">
        <v>0.43615996837616</v>
      </c>
      <c r="D156" s="3">
        <f t="shared" si="38"/>
        <v>9.8400316238400065E-3</v>
      </c>
      <c r="E156" s="3">
        <f t="shared" si="28"/>
        <v>9.6826222358171397E-5</v>
      </c>
      <c r="F156" s="3">
        <f t="shared" si="29"/>
        <v>2.2550322156476023E-3</v>
      </c>
      <c r="G156">
        <v>0.43367081880569502</v>
      </c>
      <c r="H156">
        <f t="shared" si="39"/>
        <v>1.2329181194304983E-2</v>
      </c>
      <c r="I156">
        <f t="shared" si="30"/>
        <v>1.5200870892200365E-4</v>
      </c>
      <c r="J156" s="3">
        <v>0.44158843159675598</v>
      </c>
      <c r="K156" s="3">
        <f t="shared" si="31"/>
        <v>4.4115684032440261E-3</v>
      </c>
      <c r="L156" s="3">
        <f t="shared" si="32"/>
        <v>1.9461935776501046E-5</v>
      </c>
      <c r="M156">
        <v>0.44663882255554199</v>
      </c>
      <c r="N156">
        <f t="shared" si="33"/>
        <v>6.3882255554198464E-4</v>
      </c>
      <c r="O156">
        <f t="shared" si="34"/>
        <v>4.0809425746919207E-7</v>
      </c>
      <c r="P156">
        <v>0.44563555717468301</v>
      </c>
      <c r="Q156" s="3">
        <f t="shared" si="35"/>
        <v>-3.6444282531700178E-4</v>
      </c>
      <c r="R156" s="3">
        <f t="shared" si="36"/>
        <v>1.3281857292503868E-7</v>
      </c>
      <c r="S156">
        <v>0.45178717374801602</v>
      </c>
      <c r="T156">
        <f t="shared" si="40"/>
        <v>5.7871737480160168E-3</v>
      </c>
      <c r="U156">
        <f t="shared" si="37"/>
        <v>3.3491379989725749E-5</v>
      </c>
    </row>
    <row r="157" spans="1:21" x14ac:dyDescent="0.2">
      <c r="A157">
        <v>231</v>
      </c>
      <c r="B157">
        <v>0.34799999999999998</v>
      </c>
      <c r="C157" s="3">
        <v>0.34627953171730003</v>
      </c>
      <c r="D157" s="3">
        <f t="shared" si="38"/>
        <v>1.7204682826999496E-3</v>
      </c>
      <c r="E157" s="3">
        <f t="shared" si="28"/>
        <v>2.9600111117765134E-6</v>
      </c>
      <c r="F157" s="3">
        <f t="shared" si="29"/>
        <v>2.5515450361604216E-3</v>
      </c>
      <c r="G157">
        <v>0.37803485989570601</v>
      </c>
      <c r="H157">
        <f t="shared" si="39"/>
        <v>3.0034859895706034E-2</v>
      </c>
      <c r="I157">
        <f t="shared" si="30"/>
        <v>9.0209280895469073E-4</v>
      </c>
      <c r="J157" s="3">
        <v>0.40890440344810502</v>
      </c>
      <c r="K157" s="3">
        <f t="shared" si="31"/>
        <v>6.0904403448105049E-2</v>
      </c>
      <c r="L157" s="3">
        <f t="shared" si="32"/>
        <v>3.7093463593695503E-3</v>
      </c>
      <c r="M157">
        <v>0.38497292995452898</v>
      </c>
      <c r="N157">
        <f t="shared" si="33"/>
        <v>3.6972929954528999E-2</v>
      </c>
      <c r="O157">
        <f t="shared" si="34"/>
        <v>1.3669975494225077E-3</v>
      </c>
      <c r="P157">
        <v>0.37489649653434798</v>
      </c>
      <c r="Q157" s="3">
        <f t="shared" si="35"/>
        <v>2.6896496534348002E-2</v>
      </c>
      <c r="R157" s="3">
        <f t="shared" si="36"/>
        <v>7.2342152582219408E-4</v>
      </c>
      <c r="S157">
        <v>0.408490210771561</v>
      </c>
      <c r="T157">
        <f t="shared" si="40"/>
        <v>6.0490210771561026E-2</v>
      </c>
      <c r="U157">
        <f t="shared" si="37"/>
        <v>3.6590655991878777E-3</v>
      </c>
    </row>
    <row r="158" spans="1:21" x14ac:dyDescent="0.2">
      <c r="A158">
        <v>248</v>
      </c>
      <c r="B158">
        <v>0.37</v>
      </c>
      <c r="C158" s="3">
        <v>0.37705761194229098</v>
      </c>
      <c r="D158" s="3">
        <f t="shared" si="38"/>
        <v>7.0576119422909867E-3</v>
      </c>
      <c r="E158" s="3">
        <f t="shared" si="28"/>
        <v>4.9809886327968352E-5</v>
      </c>
      <c r="F158" s="3">
        <f t="shared" si="29"/>
        <v>8.1298093359631759E-4</v>
      </c>
      <c r="G158">
        <v>0.35709524154663103</v>
      </c>
      <c r="H158">
        <f t="shared" si="39"/>
        <v>1.290475845336897E-2</v>
      </c>
      <c r="I158">
        <f t="shared" si="30"/>
        <v>1.6653279073979788E-4</v>
      </c>
      <c r="J158" s="3">
        <v>0.367148697376251</v>
      </c>
      <c r="K158" s="3">
        <f t="shared" si="31"/>
        <v>2.8513026237489969E-3</v>
      </c>
      <c r="L158" s="3">
        <f t="shared" si="32"/>
        <v>8.129926652197913E-6</v>
      </c>
      <c r="M158">
        <v>0.36595088243484503</v>
      </c>
      <c r="N158">
        <f t="shared" si="33"/>
        <v>4.0491175651549693E-3</v>
      </c>
      <c r="O158">
        <f t="shared" si="34"/>
        <v>1.6395353056446506E-5</v>
      </c>
      <c r="P158">
        <v>0.35554897785186801</v>
      </c>
      <c r="Q158" s="3">
        <f t="shared" si="35"/>
        <v>-1.4451022148131987E-2</v>
      </c>
      <c r="R158" s="3">
        <f t="shared" si="36"/>
        <v>2.0883204112580122E-4</v>
      </c>
      <c r="S158">
        <v>0.35891398787498502</v>
      </c>
      <c r="T158">
        <f t="shared" si="40"/>
        <v>1.1086012125014977E-2</v>
      </c>
      <c r="U158">
        <f t="shared" si="37"/>
        <v>1.2289966483597909E-4</v>
      </c>
    </row>
    <row r="159" spans="1:21" x14ac:dyDescent="0.2">
      <c r="A159">
        <v>39</v>
      </c>
      <c r="B159">
        <v>0.379</v>
      </c>
      <c r="C159" s="3">
        <v>0.38097018003463801</v>
      </c>
      <c r="D159" s="3">
        <f t="shared" si="38"/>
        <v>1.9701800346380027E-3</v>
      </c>
      <c r="E159" s="3">
        <f t="shared" ref="E159:E222" si="41">D159^2</f>
        <v>3.8816093688862018E-6</v>
      </c>
      <c r="F159" s="3">
        <f t="shared" ref="F159:F222" si="42">(B159-$B$445)^2</f>
        <v>3.8075016436554826E-4</v>
      </c>
      <c r="G159">
        <v>0.43270277976989802</v>
      </c>
      <c r="H159">
        <f t="shared" si="39"/>
        <v>5.3702779769898012E-2</v>
      </c>
      <c r="I159">
        <f t="shared" si="30"/>
        <v>2.8839885550141671E-3</v>
      </c>
      <c r="J159" s="3">
        <v>0.416861921548843</v>
      </c>
      <c r="K159" s="3">
        <f t="shared" si="31"/>
        <v>3.7861921548842992E-2</v>
      </c>
      <c r="L159" s="3">
        <f t="shared" si="32"/>
        <v>1.4335251033707414E-3</v>
      </c>
      <c r="M159">
        <v>0.3906569480896</v>
      </c>
      <c r="N159">
        <f t="shared" si="33"/>
        <v>1.1656948089599994E-2</v>
      </c>
      <c r="O159">
        <f t="shared" si="34"/>
        <v>1.3588443876362896E-4</v>
      </c>
      <c r="P159">
        <v>0.40284764766693099</v>
      </c>
      <c r="Q159" s="3">
        <f t="shared" si="35"/>
        <v>2.3847647666930982E-2</v>
      </c>
      <c r="R159" s="3">
        <f t="shared" si="36"/>
        <v>5.687102992460787E-4</v>
      </c>
      <c r="S159">
        <v>0.39016643166542098</v>
      </c>
      <c r="T159">
        <f t="shared" si="40"/>
        <v>1.1166431665420973E-2</v>
      </c>
      <c r="U159">
        <f t="shared" si="37"/>
        <v>1.2468919613851619E-4</v>
      </c>
    </row>
    <row r="160" spans="1:21" x14ac:dyDescent="0.2">
      <c r="A160">
        <v>120</v>
      </c>
      <c r="B160">
        <v>0.439</v>
      </c>
      <c r="C160" s="3">
        <v>0.42683786153793302</v>
      </c>
      <c r="D160" s="3">
        <f t="shared" si="38"/>
        <v>1.2162138462066985E-2</v>
      </c>
      <c r="E160" s="3">
        <f t="shared" si="41"/>
        <v>1.4791761197048908E-4</v>
      </c>
      <c r="F160" s="3">
        <f t="shared" si="42"/>
        <v>1.6392117028270886E-3</v>
      </c>
      <c r="G160">
        <v>0.39899283647537198</v>
      </c>
      <c r="H160">
        <f t="shared" si="39"/>
        <v>4.000716352462802E-2</v>
      </c>
      <c r="I160">
        <f t="shared" si="30"/>
        <v>1.6005731332863267E-3</v>
      </c>
      <c r="J160" s="3">
        <v>0.42734289169311501</v>
      </c>
      <c r="K160" s="3">
        <f t="shared" si="31"/>
        <v>1.1657108306884989E-2</v>
      </c>
      <c r="L160" s="3">
        <f t="shared" si="32"/>
        <v>1.3588817407844702E-4</v>
      </c>
      <c r="M160">
        <v>0.41021841764450101</v>
      </c>
      <c r="N160">
        <f t="shared" si="33"/>
        <v>2.8781582355498991E-2</v>
      </c>
      <c r="O160">
        <f t="shared" si="34"/>
        <v>8.2837948288637083E-4</v>
      </c>
      <c r="P160">
        <v>0.40594300627708402</v>
      </c>
      <c r="Q160" s="3">
        <f t="shared" si="35"/>
        <v>-3.3056993722915984E-2</v>
      </c>
      <c r="R160" s="3">
        <f t="shared" si="36"/>
        <v>1.0927648339969067E-3</v>
      </c>
      <c r="S160">
        <v>0.39682719111442599</v>
      </c>
      <c r="T160">
        <f t="shared" si="40"/>
        <v>4.2172808885574009E-2</v>
      </c>
      <c r="U160">
        <f t="shared" si="37"/>
        <v>1.7785458092991501E-3</v>
      </c>
    </row>
    <row r="161" spans="1:21" x14ac:dyDescent="0.2">
      <c r="A161">
        <v>273</v>
      </c>
      <c r="B161">
        <v>0.317</v>
      </c>
      <c r="C161" s="3">
        <v>0.35014712810516402</v>
      </c>
      <c r="D161" s="3">
        <f t="shared" si="38"/>
        <v>3.3147128105164014E-2</v>
      </c>
      <c r="E161" s="3">
        <f t="shared" si="41"/>
        <v>1.0987321016201542E-3</v>
      </c>
      <c r="F161" s="3">
        <f t="shared" si="42"/>
        <v>6.6443399079552899E-3</v>
      </c>
      <c r="G161">
        <v>0.33412680029869102</v>
      </c>
      <c r="H161">
        <f t="shared" si="39"/>
        <v>1.7126800298691014E-2</v>
      </c>
      <c r="I161">
        <f t="shared" si="30"/>
        <v>2.9332728847124263E-4</v>
      </c>
      <c r="J161" s="3">
        <v>0.33501070737838701</v>
      </c>
      <c r="K161" s="3">
        <f t="shared" si="31"/>
        <v>1.8010707378387003E-2</v>
      </c>
      <c r="L161" s="3">
        <f t="shared" si="32"/>
        <v>3.2438558026988401E-4</v>
      </c>
      <c r="M161">
        <v>0.31485557556152299</v>
      </c>
      <c r="N161">
        <f t="shared" si="33"/>
        <v>2.1444244384770106E-3</v>
      </c>
      <c r="O161">
        <f t="shared" si="34"/>
        <v>4.598556172337442E-6</v>
      </c>
      <c r="P161">
        <v>0.32567745447158802</v>
      </c>
      <c r="Q161" s="3">
        <f t="shared" si="35"/>
        <v>8.6774544715880197E-3</v>
      </c>
      <c r="R161" s="3">
        <f t="shared" si="36"/>
        <v>7.5298216106482925E-5</v>
      </c>
      <c r="S161">
        <v>0.326984792947769</v>
      </c>
      <c r="T161">
        <f t="shared" si="40"/>
        <v>9.9847929477689945E-3</v>
      </c>
      <c r="U161">
        <f t="shared" si="37"/>
        <v>9.9696090209817442E-5</v>
      </c>
    </row>
    <row r="162" spans="1:21" x14ac:dyDescent="0.2">
      <c r="A162">
        <v>29</v>
      </c>
      <c r="B162">
        <v>0.436</v>
      </c>
      <c r="C162" s="3">
        <v>0.38889640569686901</v>
      </c>
      <c r="D162" s="3">
        <f t="shared" si="38"/>
        <v>4.7103594303130991E-2</v>
      </c>
      <c r="E162" s="3">
        <f t="shared" si="41"/>
        <v>2.2187485962739542E-3</v>
      </c>
      <c r="F162" s="3">
        <f t="shared" si="42"/>
        <v>1.4052886259040115E-3</v>
      </c>
      <c r="G162">
        <v>0.43492907285690302</v>
      </c>
      <c r="H162">
        <f t="shared" si="39"/>
        <v>1.070927143096978E-3</v>
      </c>
      <c r="I162">
        <f t="shared" si="30"/>
        <v>1.1468849458218552E-6</v>
      </c>
      <c r="J162" s="3">
        <v>0.39888989925384499</v>
      </c>
      <c r="K162" s="3">
        <f t="shared" si="31"/>
        <v>3.7110100746155006E-2</v>
      </c>
      <c r="L162" s="3">
        <f t="shared" si="32"/>
        <v>1.3771595773897744E-3</v>
      </c>
      <c r="M162">
        <v>0.42241814732551602</v>
      </c>
      <c r="N162">
        <f t="shared" si="33"/>
        <v>1.3581852674483974E-2</v>
      </c>
      <c r="O162">
        <f t="shared" si="34"/>
        <v>1.8446672207138748E-4</v>
      </c>
      <c r="P162">
        <v>0.43202435970306402</v>
      </c>
      <c r="Q162" s="3">
        <f t="shared" si="35"/>
        <v>-3.9756402969359783E-3</v>
      </c>
      <c r="R162" s="3">
        <f t="shared" si="36"/>
        <v>1.5805715770621195E-5</v>
      </c>
      <c r="S162">
        <v>0.41271772980690002</v>
      </c>
      <c r="T162">
        <f t="shared" si="40"/>
        <v>2.3282270193099974E-2</v>
      </c>
      <c r="U162">
        <f t="shared" si="37"/>
        <v>5.4206410534451152E-4</v>
      </c>
    </row>
    <row r="163" spans="1:21" x14ac:dyDescent="0.2">
      <c r="A163">
        <v>378</v>
      </c>
      <c r="B163">
        <v>0.371</v>
      </c>
      <c r="C163" s="3">
        <v>0.37436407804489102</v>
      </c>
      <c r="D163" s="3">
        <f t="shared" si="38"/>
        <v>3.3640780448910279E-3</v>
      </c>
      <c r="E163" s="3">
        <f t="shared" si="41"/>
        <v>1.1317021092117841E-5</v>
      </c>
      <c r="F163" s="3">
        <f t="shared" si="42"/>
        <v>7.5695529257067658E-4</v>
      </c>
      <c r="G163">
        <v>0.36943143606185902</v>
      </c>
      <c r="H163">
        <f t="shared" si="39"/>
        <v>1.5685639381409766E-3</v>
      </c>
      <c r="I163">
        <f t="shared" si="30"/>
        <v>2.4603928280363297E-6</v>
      </c>
      <c r="J163" s="3">
        <v>0.37813702225685097</v>
      </c>
      <c r="K163" s="3">
        <f t="shared" si="31"/>
        <v>7.1370222568509778E-3</v>
      </c>
      <c r="L163" s="3">
        <f t="shared" si="32"/>
        <v>5.0937086694786228E-5</v>
      </c>
      <c r="M163">
        <v>0.36246645450592002</v>
      </c>
      <c r="N163">
        <f t="shared" si="33"/>
        <v>8.5335454940799749E-3</v>
      </c>
      <c r="O163">
        <f t="shared" si="34"/>
        <v>7.2821398699532644E-5</v>
      </c>
      <c r="P163">
        <v>0.36942887306213401</v>
      </c>
      <c r="Q163" s="3">
        <f t="shared" si="35"/>
        <v>-1.5711269378659853E-3</v>
      </c>
      <c r="R163" s="3">
        <f t="shared" si="36"/>
        <v>2.4684398548881478E-6</v>
      </c>
      <c r="S163">
        <v>0.36789405345916698</v>
      </c>
      <c r="T163">
        <f t="shared" si="40"/>
        <v>3.1059465408330156E-3</v>
      </c>
      <c r="U163">
        <f t="shared" si="37"/>
        <v>9.6469039145125747E-6</v>
      </c>
    </row>
    <row r="164" spans="1:21" x14ac:dyDescent="0.2">
      <c r="A164">
        <v>352</v>
      </c>
      <c r="B164">
        <v>0.42899999999999999</v>
      </c>
      <c r="C164" s="3">
        <v>0.42447215318679798</v>
      </c>
      <c r="D164" s="3">
        <f t="shared" si="38"/>
        <v>4.5278468132020078E-3</v>
      </c>
      <c r="E164" s="3">
        <f t="shared" si="41"/>
        <v>2.0501396763823577E-5</v>
      </c>
      <c r="F164" s="3">
        <f t="shared" si="42"/>
        <v>9.294681130834981E-4</v>
      </c>
      <c r="G164">
        <v>0.40948024392128002</v>
      </c>
      <c r="H164">
        <f t="shared" si="39"/>
        <v>1.9519756078719974E-2</v>
      </c>
      <c r="I164">
        <f t="shared" si="30"/>
        <v>3.810208773727254E-4</v>
      </c>
      <c r="J164" s="3">
        <v>0.43090590834617598</v>
      </c>
      <c r="K164" s="3">
        <f t="shared" si="31"/>
        <v>1.9059083461759885E-3</v>
      </c>
      <c r="L164" s="3">
        <f t="shared" si="32"/>
        <v>3.6324866240232914E-6</v>
      </c>
      <c r="M164">
        <v>0.40363988280296298</v>
      </c>
      <c r="N164">
        <f t="shared" si="33"/>
        <v>2.5360117197037013E-2</v>
      </c>
      <c r="O164">
        <f t="shared" si="34"/>
        <v>6.4313554424745242E-4</v>
      </c>
      <c r="P164">
        <v>0.41616165637969998</v>
      </c>
      <c r="Q164" s="3">
        <f t="shared" si="35"/>
        <v>-1.2838343620300008E-2</v>
      </c>
      <c r="R164" s="3">
        <f t="shared" si="36"/>
        <v>1.6482306691289792E-4</v>
      </c>
      <c r="S164">
        <v>0.40562787652015703</v>
      </c>
      <c r="T164">
        <f t="shared" si="40"/>
        <v>2.3372123479842966E-2</v>
      </c>
      <c r="U164">
        <f t="shared" si="37"/>
        <v>5.4625615595702687E-4</v>
      </c>
    </row>
    <row r="165" spans="1:21" x14ac:dyDescent="0.2">
      <c r="A165">
        <v>154</v>
      </c>
      <c r="B165">
        <v>0.36199999999999999</v>
      </c>
      <c r="C165" s="3">
        <v>0.37551850080490101</v>
      </c>
      <c r="D165" s="3">
        <f t="shared" si="38"/>
        <v>1.3518500804901024E-2</v>
      </c>
      <c r="E165" s="3">
        <f t="shared" si="41"/>
        <v>1.8274986401210961E-4</v>
      </c>
      <c r="F165" s="3">
        <f t="shared" si="42"/>
        <v>1.3331860618014462E-3</v>
      </c>
      <c r="G165">
        <v>0.39816868305206299</v>
      </c>
      <c r="H165">
        <f t="shared" si="39"/>
        <v>3.6168683052063E-2</v>
      </c>
      <c r="I165">
        <f t="shared" si="30"/>
        <v>1.3081736337205892E-3</v>
      </c>
      <c r="J165" s="3">
        <v>0.35542133450508101</v>
      </c>
      <c r="K165" s="3">
        <f t="shared" si="31"/>
        <v>6.5786654949189782E-3</v>
      </c>
      <c r="L165" s="3">
        <f t="shared" si="32"/>
        <v>4.3278839694037563E-5</v>
      </c>
      <c r="M165">
        <v>0.38924998044967701</v>
      </c>
      <c r="N165">
        <f t="shared" si="33"/>
        <v>2.7249980449677025E-2</v>
      </c>
      <c r="O165">
        <f t="shared" si="34"/>
        <v>7.4256143450778011E-4</v>
      </c>
      <c r="P165">
        <v>0.378348588943482</v>
      </c>
      <c r="Q165" s="3">
        <f t="shared" si="35"/>
        <v>1.6348588943482012E-2</v>
      </c>
      <c r="R165" s="3">
        <f t="shared" si="36"/>
        <v>2.6727636044294231E-4</v>
      </c>
      <c r="S165">
        <v>0.369721949100494</v>
      </c>
      <c r="T165">
        <f t="shared" si="40"/>
        <v>7.7219491004940077E-3</v>
      </c>
      <c r="U165">
        <f t="shared" si="37"/>
        <v>5.9628497910620217E-5</v>
      </c>
    </row>
    <row r="166" spans="1:21" x14ac:dyDescent="0.2">
      <c r="A166">
        <v>407</v>
      </c>
      <c r="B166">
        <v>0.34699999999999998</v>
      </c>
      <c r="C166" s="3">
        <v>0.379318237304687</v>
      </c>
      <c r="D166" s="3">
        <f t="shared" si="38"/>
        <v>3.2318237304687025E-2</v>
      </c>
      <c r="E166" s="3">
        <f t="shared" si="41"/>
        <v>1.0444684624820641E-3</v>
      </c>
      <c r="F166" s="3">
        <f t="shared" si="42"/>
        <v>2.6535706771860629E-3</v>
      </c>
      <c r="G166">
        <v>0.38452884554862998</v>
      </c>
      <c r="H166">
        <f t="shared" si="39"/>
        <v>3.7528845548630008E-2</v>
      </c>
      <c r="I166">
        <f t="shared" si="30"/>
        <v>1.4084142482129263E-3</v>
      </c>
      <c r="J166" s="3">
        <v>0.36086696386337302</v>
      </c>
      <c r="K166" s="3">
        <f t="shared" si="31"/>
        <v>1.386696386337305E-2</v>
      </c>
      <c r="L166" s="3">
        <f t="shared" si="32"/>
        <v>1.9229268678809403E-4</v>
      </c>
      <c r="M166">
        <v>0.35306549072265597</v>
      </c>
      <c r="N166">
        <f t="shared" si="33"/>
        <v>6.0654907226559973E-3</v>
      </c>
      <c r="O166">
        <f t="shared" si="34"/>
        <v>3.679017770662597E-5</v>
      </c>
      <c r="P166">
        <v>0.36464536190032998</v>
      </c>
      <c r="Q166" s="3">
        <f t="shared" si="35"/>
        <v>1.7645361900330003E-2</v>
      </c>
      <c r="R166" s="3">
        <f t="shared" si="36"/>
        <v>3.1135879659361764E-4</v>
      </c>
      <c r="S166">
        <v>0.36579909920692399</v>
      </c>
      <c r="T166">
        <f t="shared" si="40"/>
        <v>1.8799099206924019E-2</v>
      </c>
      <c r="U166">
        <f t="shared" si="37"/>
        <v>3.5340613099177131E-4</v>
      </c>
    </row>
    <row r="167" spans="1:21" x14ac:dyDescent="0.2">
      <c r="A167">
        <v>131</v>
      </c>
      <c r="B167">
        <v>0.35699999999999998</v>
      </c>
      <c r="C167" s="3">
        <v>0.36538484692573497</v>
      </c>
      <c r="D167" s="3">
        <f t="shared" si="38"/>
        <v>8.38484692573499E-3</v>
      </c>
      <c r="E167" s="3">
        <f t="shared" si="41"/>
        <v>7.030565796800751E-5</v>
      </c>
      <c r="F167" s="3">
        <f t="shared" si="42"/>
        <v>1.7233142669296517E-3</v>
      </c>
      <c r="G167">
        <v>0.37478148937225297</v>
      </c>
      <c r="H167">
        <f t="shared" si="39"/>
        <v>1.778148937225299E-2</v>
      </c>
      <c r="I167">
        <f t="shared" si="30"/>
        <v>3.1618136429554605E-4</v>
      </c>
      <c r="J167" s="3">
        <v>0.356344044208527</v>
      </c>
      <c r="K167" s="3">
        <f t="shared" si="31"/>
        <v>6.5595579147298411E-4</v>
      </c>
      <c r="L167" s="3">
        <f t="shared" si="32"/>
        <v>4.3027800036694903E-7</v>
      </c>
      <c r="M167">
        <v>0.364650279283524</v>
      </c>
      <c r="N167">
        <f t="shared" si="33"/>
        <v>7.6502792835240196E-3</v>
      </c>
      <c r="O167">
        <f t="shared" si="34"/>
        <v>5.8526773115916787E-5</v>
      </c>
      <c r="P167">
        <v>0.349680036306381</v>
      </c>
      <c r="Q167" s="3">
        <f t="shared" si="35"/>
        <v>-7.3199636936189805E-3</v>
      </c>
      <c r="R167" s="3">
        <f t="shared" si="36"/>
        <v>5.3581868475900029E-5</v>
      </c>
      <c r="S167">
        <v>0.37900412082672102</v>
      </c>
      <c r="T167">
        <f t="shared" si="40"/>
        <v>2.2004120826721041E-2</v>
      </c>
      <c r="U167">
        <f t="shared" si="37"/>
        <v>4.8418133335693866E-4</v>
      </c>
    </row>
    <row r="168" spans="1:21" x14ac:dyDescent="0.2">
      <c r="A168">
        <v>261</v>
      </c>
      <c r="B168">
        <v>0.38700000000000001</v>
      </c>
      <c r="C168" s="3">
        <v>0.406437277793884</v>
      </c>
      <c r="D168" s="3">
        <f t="shared" si="38"/>
        <v>1.9437277793883989E-2</v>
      </c>
      <c r="E168" s="3">
        <f t="shared" si="41"/>
        <v>3.7780776803661561E-4</v>
      </c>
      <c r="F168" s="3">
        <f t="shared" si="42"/>
        <v>1.325450361604202E-4</v>
      </c>
      <c r="G168">
        <v>0.40664380788803101</v>
      </c>
      <c r="H168">
        <f t="shared" si="39"/>
        <v>1.9643807888030995E-2</v>
      </c>
      <c r="I168">
        <f t="shared" si="30"/>
        <v>3.8587918834186874E-4</v>
      </c>
      <c r="J168" s="3">
        <v>0.39785382151603699</v>
      </c>
      <c r="K168" s="3">
        <f t="shared" si="31"/>
        <v>1.0853821516036977E-2</v>
      </c>
      <c r="L168" s="3">
        <f t="shared" si="32"/>
        <v>1.1780544150198722E-4</v>
      </c>
      <c r="M168">
        <v>0.39130446314811701</v>
      </c>
      <c r="N168">
        <f t="shared" si="33"/>
        <v>4.3044631481169993E-3</v>
      </c>
      <c r="O168">
        <f t="shared" si="34"/>
        <v>1.8528402993497306E-5</v>
      </c>
      <c r="P168">
        <v>0.40485534071922302</v>
      </c>
      <c r="Q168" s="3">
        <f t="shared" si="35"/>
        <v>1.7855340719223012E-2</v>
      </c>
      <c r="R168" s="3">
        <f t="shared" si="36"/>
        <v>3.1881319219954332E-4</v>
      </c>
      <c r="S168">
        <v>0.39354056119918801</v>
      </c>
      <c r="T168">
        <f t="shared" si="40"/>
        <v>6.5405611991879997E-3</v>
      </c>
      <c r="U168">
        <f t="shared" si="37"/>
        <v>4.2778940800323567E-5</v>
      </c>
    </row>
    <row r="169" spans="1:21" x14ac:dyDescent="0.2">
      <c r="A169">
        <v>262</v>
      </c>
      <c r="B169">
        <v>0.40200000000000002</v>
      </c>
      <c r="C169" s="3">
        <v>0.40489935874938998</v>
      </c>
      <c r="D169" s="3">
        <f t="shared" si="38"/>
        <v>2.8993587493899575E-3</v>
      </c>
      <c r="E169" s="3">
        <f t="shared" si="41"/>
        <v>8.406281157664098E-6</v>
      </c>
      <c r="F169" s="3">
        <f t="shared" si="42"/>
        <v>1.2160420775805661E-5</v>
      </c>
      <c r="G169">
        <v>0.40557789802551297</v>
      </c>
      <c r="H169">
        <f t="shared" si="39"/>
        <v>3.5778980255129489E-3</v>
      </c>
      <c r="I169">
        <f t="shared" si="30"/>
        <v>1.2801354280969458E-5</v>
      </c>
      <c r="J169" s="3">
        <v>0.40618112683296198</v>
      </c>
      <c r="K169" s="3">
        <f t="shared" si="31"/>
        <v>4.1811268329619566E-3</v>
      </c>
      <c r="L169" s="3">
        <f t="shared" si="32"/>
        <v>1.748182159331448E-5</v>
      </c>
      <c r="M169">
        <v>0.39452666044235202</v>
      </c>
      <c r="N169">
        <f t="shared" si="33"/>
        <v>7.4733395576480066E-3</v>
      </c>
      <c r="O169">
        <f t="shared" si="34"/>
        <v>5.5850804143906502E-5</v>
      </c>
      <c r="P169">
        <v>0.39488714933395402</v>
      </c>
      <c r="Q169" s="3">
        <f t="shared" si="35"/>
        <v>-7.112850666046E-3</v>
      </c>
      <c r="R169" s="3">
        <f t="shared" si="36"/>
        <v>5.0592644597471028E-5</v>
      </c>
      <c r="S169">
        <v>0.39147335290908802</v>
      </c>
      <c r="T169">
        <f t="shared" si="40"/>
        <v>1.0526647090912E-2</v>
      </c>
      <c r="U169">
        <f t="shared" si="37"/>
        <v>1.1081029897660608E-4</v>
      </c>
    </row>
    <row r="170" spans="1:21" x14ac:dyDescent="0.2">
      <c r="A170">
        <v>382</v>
      </c>
      <c r="B170">
        <v>0.46800000000000003</v>
      </c>
      <c r="C170" s="3">
        <v>0.405407905578613</v>
      </c>
      <c r="D170" s="3">
        <f t="shared" si="38"/>
        <v>6.2592094421387023E-2</v>
      </c>
      <c r="E170" s="3">
        <f t="shared" si="41"/>
        <v>3.9177702840558284E-3</v>
      </c>
      <c r="F170" s="3">
        <f t="shared" si="42"/>
        <v>4.8284681130835033E-3</v>
      </c>
      <c r="G170">
        <v>0.39183139801025402</v>
      </c>
      <c r="H170">
        <f t="shared" si="39"/>
        <v>7.616860198974601E-2</v>
      </c>
      <c r="I170">
        <f t="shared" si="30"/>
        <v>5.8016559290723401E-3</v>
      </c>
      <c r="J170" s="3">
        <v>0.42533570528030401</v>
      </c>
      <c r="K170" s="3">
        <f t="shared" si="31"/>
        <v>4.2664294719696017E-2</v>
      </c>
      <c r="L170" s="3">
        <f t="shared" si="32"/>
        <v>1.8202420439290814E-3</v>
      </c>
      <c r="M170">
        <v>0.46523538231849698</v>
      </c>
      <c r="N170">
        <f t="shared" si="33"/>
        <v>2.7646176815030454E-3</v>
      </c>
      <c r="O170">
        <f t="shared" si="34"/>
        <v>7.6431109248792735E-6</v>
      </c>
      <c r="P170">
        <v>0.46564647555351302</v>
      </c>
      <c r="Q170" s="3">
        <f t="shared" si="35"/>
        <v>-2.3535244464870098E-3</v>
      </c>
      <c r="R170" s="3">
        <f t="shared" si="36"/>
        <v>5.539077320211986E-6</v>
      </c>
      <c r="S170">
        <v>0.46622866392135598</v>
      </c>
      <c r="T170">
        <f t="shared" si="40"/>
        <v>1.771336078644048E-3</v>
      </c>
      <c r="U170">
        <f t="shared" si="37"/>
        <v>3.1376315035060728E-6</v>
      </c>
    </row>
    <row r="171" spans="1:21" x14ac:dyDescent="0.2">
      <c r="A171">
        <v>10</v>
      </c>
      <c r="B171">
        <v>0.42499999999999999</v>
      </c>
      <c r="C171" s="3">
        <v>0.43946647644043002</v>
      </c>
      <c r="D171" s="3">
        <f t="shared" si="38"/>
        <v>1.4466476440430032E-2</v>
      </c>
      <c r="E171" s="3">
        <f t="shared" si="41"/>
        <v>2.0927894060151716E-4</v>
      </c>
      <c r="F171" s="3">
        <f t="shared" si="42"/>
        <v>7.0157067718606199E-4</v>
      </c>
      <c r="G171">
        <v>0.43843734264373802</v>
      </c>
      <c r="H171">
        <f t="shared" si="39"/>
        <v>1.3437342643738026E-2</v>
      </c>
      <c r="I171">
        <f t="shared" si="30"/>
        <v>1.8056217732522045E-4</v>
      </c>
      <c r="J171" s="3">
        <v>0.43290656805038402</v>
      </c>
      <c r="K171" s="3">
        <f t="shared" si="31"/>
        <v>7.906568050384033E-3</v>
      </c>
      <c r="L171" s="3">
        <f t="shared" si="32"/>
        <v>6.2513818335353571E-5</v>
      </c>
      <c r="M171">
        <v>0.42230010032653797</v>
      </c>
      <c r="N171">
        <f t="shared" si="33"/>
        <v>2.699899673462014E-3</v>
      </c>
      <c r="O171">
        <f t="shared" si="34"/>
        <v>7.2894582467602898E-6</v>
      </c>
      <c r="P171">
        <v>0.41839408874511702</v>
      </c>
      <c r="Q171" s="3">
        <f t="shared" si="35"/>
        <v>-6.6059112548829679E-3</v>
      </c>
      <c r="R171" s="3">
        <f t="shared" si="36"/>
        <v>4.363806350738947E-5</v>
      </c>
      <c r="S171">
        <v>0.42069432139396701</v>
      </c>
      <c r="T171">
        <f t="shared" si="40"/>
        <v>4.305678606032981E-3</v>
      </c>
      <c r="U171">
        <f t="shared" si="37"/>
        <v>1.8538868258450114E-5</v>
      </c>
    </row>
    <row r="172" spans="1:21" x14ac:dyDescent="0.2">
      <c r="A172">
        <v>88</v>
      </c>
      <c r="B172">
        <v>0.40200000000000002</v>
      </c>
      <c r="C172" s="3">
        <v>0.430688917636871</v>
      </c>
      <c r="D172" s="3">
        <f t="shared" si="38"/>
        <v>2.8688917636870981E-2</v>
      </c>
      <c r="E172" s="3">
        <f t="shared" si="41"/>
        <v>8.230539951751668E-4</v>
      </c>
      <c r="F172" s="3">
        <f t="shared" si="42"/>
        <v>1.2160420775805661E-5</v>
      </c>
      <c r="G172">
        <v>0.36121356487274198</v>
      </c>
      <c r="H172">
        <f t="shared" si="39"/>
        <v>4.0786435127258047E-2</v>
      </c>
      <c r="I172">
        <f t="shared" si="30"/>
        <v>1.6635332903900291E-3</v>
      </c>
      <c r="J172" s="3">
        <v>0.38398119807243403</v>
      </c>
      <c r="K172" s="3">
        <f t="shared" si="31"/>
        <v>1.8018801927565997E-2</v>
      </c>
      <c r="L172" s="3">
        <f t="shared" si="32"/>
        <v>3.2467722290485608E-4</v>
      </c>
      <c r="M172">
        <v>0.34590452909469599</v>
      </c>
      <c r="N172">
        <f t="shared" si="33"/>
        <v>5.6095470905304035E-2</v>
      </c>
      <c r="O172">
        <f t="shared" si="34"/>
        <v>3.1467018560878113E-3</v>
      </c>
      <c r="P172">
        <v>0.33309215307235701</v>
      </c>
      <c r="Q172" s="3">
        <f t="shared" si="35"/>
        <v>-6.8907846927643013E-2</v>
      </c>
      <c r="R172" s="3">
        <f t="shared" si="36"/>
        <v>4.7482913682034807E-3</v>
      </c>
      <c r="S172">
        <v>0.34216186404228199</v>
      </c>
      <c r="T172">
        <f t="shared" si="40"/>
        <v>5.9838135957718031E-2</v>
      </c>
      <c r="U172">
        <f t="shared" si="37"/>
        <v>3.5806025148943476E-3</v>
      </c>
    </row>
    <row r="173" spans="1:21" x14ac:dyDescent="0.2">
      <c r="A173">
        <v>372</v>
      </c>
      <c r="B173">
        <v>0.44500000000000001</v>
      </c>
      <c r="C173" s="3">
        <v>0.43868565559387201</v>
      </c>
      <c r="D173" s="3">
        <f t="shared" si="38"/>
        <v>6.3143444061279919E-3</v>
      </c>
      <c r="E173" s="3">
        <f t="shared" si="41"/>
        <v>3.9870945279199862E-5</v>
      </c>
      <c r="F173" s="3">
        <f t="shared" si="42"/>
        <v>2.1610578566732433E-3</v>
      </c>
      <c r="G173">
        <v>0.41370850801467901</v>
      </c>
      <c r="H173">
        <f t="shared" si="39"/>
        <v>3.1291491985320996E-2</v>
      </c>
      <c r="I173">
        <f t="shared" si="30"/>
        <v>9.7915747066740807E-4</v>
      </c>
      <c r="J173" s="3">
        <v>0.43928229808807401</v>
      </c>
      <c r="K173" s="3">
        <f t="shared" si="31"/>
        <v>5.7177019119259986E-3</v>
      </c>
      <c r="L173" s="3">
        <f t="shared" si="32"/>
        <v>3.2692115153642221E-5</v>
      </c>
      <c r="M173">
        <v>0.44449734687805198</v>
      </c>
      <c r="N173">
        <f t="shared" si="33"/>
        <v>5.026531219480268E-4</v>
      </c>
      <c r="O173">
        <f t="shared" si="34"/>
        <v>2.5266016100409788E-7</v>
      </c>
      <c r="P173">
        <v>0.43147221207618702</v>
      </c>
      <c r="Q173" s="3">
        <f t="shared" si="35"/>
        <v>-1.3527787923812984E-2</v>
      </c>
      <c r="R173" s="3">
        <f t="shared" si="36"/>
        <v>1.8300104611166041E-4</v>
      </c>
      <c r="S173">
        <v>0.43150177597999601</v>
      </c>
      <c r="T173">
        <f t="shared" si="40"/>
        <v>1.3498224020004002E-2</v>
      </c>
      <c r="U173">
        <f t="shared" si="37"/>
        <v>1.82202051694213E-4</v>
      </c>
    </row>
    <row r="174" spans="1:21" x14ac:dyDescent="0.2">
      <c r="A174">
        <v>73</v>
      </c>
      <c r="B174">
        <v>0.41699999999999998</v>
      </c>
      <c r="C174" s="3">
        <v>0.42107519507408098</v>
      </c>
      <c r="D174" s="3">
        <f t="shared" si="38"/>
        <v>4.075195074080995E-3</v>
      </c>
      <c r="E174" s="3">
        <f t="shared" si="41"/>
        <v>1.6607214891814008E-5</v>
      </c>
      <c r="F174" s="3">
        <f t="shared" si="42"/>
        <v>3.4177580539118988E-4</v>
      </c>
      <c r="G174">
        <v>0.43878415226936301</v>
      </c>
      <c r="H174">
        <f t="shared" si="39"/>
        <v>2.1784152269363033E-2</v>
      </c>
      <c r="I174">
        <f t="shared" si="30"/>
        <v>4.7454929009479459E-4</v>
      </c>
      <c r="J174" s="3">
        <v>0.423112392425537</v>
      </c>
      <c r="K174" s="3">
        <f t="shared" si="31"/>
        <v>6.1123924255370166E-3</v>
      </c>
      <c r="L174" s="3">
        <f t="shared" si="32"/>
        <v>3.736134116376229E-5</v>
      </c>
      <c r="M174">
        <v>0.416940867900848</v>
      </c>
      <c r="N174">
        <f t="shared" si="33"/>
        <v>5.9132099151981699E-5</v>
      </c>
      <c r="O174">
        <f t="shared" si="34"/>
        <v>3.4966051501197949E-9</v>
      </c>
      <c r="P174">
        <v>0.413836270570755</v>
      </c>
      <c r="Q174" s="3">
        <f t="shared" si="35"/>
        <v>-3.1637294292449769E-3</v>
      </c>
      <c r="R174" s="3">
        <f t="shared" si="36"/>
        <v>1.0009183901470748E-5</v>
      </c>
      <c r="S174">
        <v>0.41032600402831998</v>
      </c>
      <c r="T174">
        <f t="shared" si="40"/>
        <v>6.6739959716800024E-3</v>
      </c>
      <c r="U174">
        <f t="shared" si="37"/>
        <v>4.4542222230000896E-5</v>
      </c>
    </row>
    <row r="175" spans="1:21" x14ac:dyDescent="0.2">
      <c r="A175">
        <v>234</v>
      </c>
      <c r="B175">
        <v>0.51600000000000001</v>
      </c>
      <c r="C175" s="3">
        <v>0.47771176695823703</v>
      </c>
      <c r="D175" s="3">
        <f t="shared" si="38"/>
        <v>3.8288233041762987E-2</v>
      </c>
      <c r="E175" s="3">
        <f t="shared" si="41"/>
        <v>1.4659887894603509E-3</v>
      </c>
      <c r="F175" s="3">
        <f t="shared" si="42"/>
        <v>1.3803237343852736E-2</v>
      </c>
      <c r="G175">
        <v>0.47993525862693798</v>
      </c>
      <c r="H175">
        <f t="shared" si="39"/>
        <v>3.6064741373062037E-2</v>
      </c>
      <c r="I175">
        <f t="shared" si="30"/>
        <v>1.3006655703058526E-3</v>
      </c>
      <c r="J175" s="3">
        <v>0.48768019676208502</v>
      </c>
      <c r="K175" s="3">
        <f t="shared" si="31"/>
        <v>2.8319803237914998E-2</v>
      </c>
      <c r="L175" s="3">
        <f t="shared" si="32"/>
        <v>8.020112554342208E-4</v>
      </c>
      <c r="M175">
        <v>0.53155571222305298</v>
      </c>
      <c r="N175">
        <f t="shared" si="33"/>
        <v>1.5555712223052964E-2</v>
      </c>
      <c r="O175">
        <f t="shared" si="34"/>
        <v>2.4198018276643939E-4</v>
      </c>
      <c r="P175">
        <v>0.50573807954788197</v>
      </c>
      <c r="Q175" s="3">
        <f t="shared" si="35"/>
        <v>-1.0261920452118045E-2</v>
      </c>
      <c r="R175" s="3">
        <f t="shared" si="36"/>
        <v>1.0530701136559862E-4</v>
      </c>
      <c r="S175">
        <v>0.47442433238029502</v>
      </c>
      <c r="T175">
        <f t="shared" si="40"/>
        <v>4.1575667619704992E-2</v>
      </c>
      <c r="U175">
        <f t="shared" si="37"/>
        <v>1.7285361380241862E-3</v>
      </c>
    </row>
    <row r="176" spans="1:21" x14ac:dyDescent="0.2">
      <c r="A176">
        <v>106</v>
      </c>
      <c r="B176">
        <v>0.307</v>
      </c>
      <c r="C176" s="3">
        <v>0.325001239776611</v>
      </c>
      <c r="D176" s="3">
        <f t="shared" si="38"/>
        <v>1.8001239776611E-2</v>
      </c>
      <c r="E176" s="3">
        <f t="shared" si="41"/>
        <v>3.2404463349504202E-4</v>
      </c>
      <c r="F176" s="3">
        <f t="shared" si="42"/>
        <v>8.3745963182117016E-3</v>
      </c>
      <c r="G176">
        <v>0.34867388010025002</v>
      </c>
      <c r="H176">
        <f t="shared" si="39"/>
        <v>4.1673880100250027E-2</v>
      </c>
      <c r="I176">
        <f t="shared" si="30"/>
        <v>1.7367122826100151E-3</v>
      </c>
      <c r="J176" s="3">
        <v>0.31520667672157299</v>
      </c>
      <c r="K176" s="3">
        <f t="shared" si="31"/>
        <v>8.2066767215729919E-3</v>
      </c>
      <c r="L176" s="3">
        <f t="shared" si="32"/>
        <v>6.7349542812408027E-5</v>
      </c>
      <c r="M176">
        <v>0.32833266258239702</v>
      </c>
      <c r="N176">
        <f t="shared" si="33"/>
        <v>2.1332662582397022E-2</v>
      </c>
      <c r="O176">
        <f t="shared" si="34"/>
        <v>4.5508249285440197E-4</v>
      </c>
      <c r="P176">
        <v>0.33267199993133501</v>
      </c>
      <c r="Q176" s="3">
        <f t="shared" si="35"/>
        <v>2.567199993133501E-2</v>
      </c>
      <c r="R176" s="3">
        <f t="shared" si="36"/>
        <v>6.5905158047446474E-4</v>
      </c>
      <c r="S176">
        <v>0.338190317153931</v>
      </c>
      <c r="T176">
        <f t="shared" si="40"/>
        <v>3.1190317153931002E-2</v>
      </c>
      <c r="U176">
        <f t="shared" si="37"/>
        <v>9.7283588416280256E-4</v>
      </c>
    </row>
    <row r="177" spans="1:21" x14ac:dyDescent="0.2">
      <c r="A177">
        <v>213</v>
      </c>
      <c r="B177">
        <v>0.33400000000000002</v>
      </c>
      <c r="C177" s="3">
        <v>0.33394235372543302</v>
      </c>
      <c r="D177" s="3">
        <f t="shared" si="38"/>
        <v>5.7646274567002553E-5</v>
      </c>
      <c r="E177" s="3">
        <f t="shared" si="41"/>
        <v>3.3230929714542453E-9</v>
      </c>
      <c r="F177" s="3">
        <f t="shared" si="42"/>
        <v>4.161904010519391E-3</v>
      </c>
      <c r="G177">
        <v>0.34373766183853099</v>
      </c>
      <c r="H177">
        <f t="shared" si="39"/>
        <v>9.7376618385309754E-3</v>
      </c>
      <c r="I177">
        <f t="shared" si="30"/>
        <v>9.4822058081582452E-5</v>
      </c>
      <c r="J177" s="3">
        <v>0.33327946066856401</v>
      </c>
      <c r="K177" s="3">
        <f t="shared" si="31"/>
        <v>7.2053933143600979E-4</v>
      </c>
      <c r="L177" s="3">
        <f t="shared" si="32"/>
        <v>5.1917692814625199E-7</v>
      </c>
      <c r="M177">
        <v>0.32821303606033297</v>
      </c>
      <c r="N177">
        <f t="shared" si="33"/>
        <v>5.7869639396670447E-3</v>
      </c>
      <c r="O177">
        <f t="shared" si="34"/>
        <v>3.3488951639006721E-5</v>
      </c>
      <c r="P177">
        <v>0.33926588296890298</v>
      </c>
      <c r="Q177" s="3">
        <f t="shared" si="35"/>
        <v>5.2658829689029574E-3</v>
      </c>
      <c r="R177" s="3">
        <f t="shared" si="36"/>
        <v>2.7729523442182226E-5</v>
      </c>
      <c r="S177">
        <v>0.344181448221207</v>
      </c>
      <c r="T177">
        <f t="shared" si="40"/>
        <v>1.0181448221206979E-2</v>
      </c>
      <c r="U177">
        <f t="shared" si="37"/>
        <v>1.0366188788111876E-4</v>
      </c>
    </row>
    <row r="178" spans="1:21" x14ac:dyDescent="0.2">
      <c r="A178">
        <v>364</v>
      </c>
      <c r="B178">
        <v>0.35599999999999998</v>
      </c>
      <c r="C178" s="3">
        <v>0.36305433511733998</v>
      </c>
      <c r="D178" s="3">
        <f t="shared" si="38"/>
        <v>7.0543351173399937E-3</v>
      </c>
      <c r="E178" s="3">
        <f t="shared" si="41"/>
        <v>4.9763643947736264E-5</v>
      </c>
      <c r="F178" s="3">
        <f t="shared" si="42"/>
        <v>1.8073399079552928E-3</v>
      </c>
      <c r="G178">
        <v>0.363528192043304</v>
      </c>
      <c r="H178">
        <f t="shared" si="39"/>
        <v>7.5281920433040161E-3</v>
      </c>
      <c r="I178">
        <f t="shared" si="30"/>
        <v>5.6673675440865895E-5</v>
      </c>
      <c r="J178" s="3">
        <v>0.36041855812072798</v>
      </c>
      <c r="K178" s="3">
        <f t="shared" si="31"/>
        <v>4.418558120728E-3</v>
      </c>
      <c r="L178" s="3">
        <f t="shared" si="32"/>
        <v>1.9523655866251357E-5</v>
      </c>
      <c r="M178">
        <v>0.35775774717330899</v>
      </c>
      <c r="N178">
        <f t="shared" si="33"/>
        <v>1.75774717330901E-3</v>
      </c>
      <c r="O178">
        <f t="shared" si="34"/>
        <v>3.0896751252758148E-6</v>
      </c>
      <c r="P178">
        <v>0.36362719535827598</v>
      </c>
      <c r="Q178" s="3">
        <f t="shared" si="35"/>
        <v>7.6271953582759955E-3</v>
      </c>
      <c r="R178" s="3">
        <f t="shared" si="36"/>
        <v>5.8174109033306888E-5</v>
      </c>
      <c r="S178">
        <v>0.35462644696235701</v>
      </c>
      <c r="T178">
        <f t="shared" si="40"/>
        <v>1.3735530376429717E-3</v>
      </c>
      <c r="U178">
        <f t="shared" si="37"/>
        <v>1.8866479472182347E-6</v>
      </c>
    </row>
    <row r="179" spans="1:21" x14ac:dyDescent="0.2">
      <c r="A179">
        <v>206</v>
      </c>
      <c r="B179">
        <v>0.434</v>
      </c>
      <c r="C179" s="3">
        <v>0.43973684310913103</v>
      </c>
      <c r="D179" s="3">
        <f t="shared" si="38"/>
        <v>5.736843109131029E-3</v>
      </c>
      <c r="E179" s="3">
        <f t="shared" si="41"/>
        <v>3.2911368858784171E-5</v>
      </c>
      <c r="F179" s="3">
        <f t="shared" si="42"/>
        <v>1.2593399079552934E-3</v>
      </c>
      <c r="G179">
        <v>0.44293391704559298</v>
      </c>
      <c r="H179">
        <f t="shared" si="39"/>
        <v>8.9339170455929873E-3</v>
      </c>
      <c r="I179">
        <f t="shared" si="30"/>
        <v>7.981487377753693E-5</v>
      </c>
      <c r="J179" s="3">
        <v>0.43187686800956698</v>
      </c>
      <c r="K179" s="3">
        <f t="shared" si="31"/>
        <v>2.1231319904330137E-3</v>
      </c>
      <c r="L179" s="3">
        <f t="shared" si="32"/>
        <v>4.5076894488000505E-6</v>
      </c>
      <c r="M179">
        <v>0.42739009857177701</v>
      </c>
      <c r="N179">
        <f t="shared" si="33"/>
        <v>6.6099014282229862E-3</v>
      </c>
      <c r="O179">
        <f t="shared" si="34"/>
        <v>4.3690796890824274E-5</v>
      </c>
      <c r="P179">
        <v>0.427078127861023</v>
      </c>
      <c r="Q179" s="3">
        <f t="shared" si="35"/>
        <v>-6.9218721389769922E-3</v>
      </c>
      <c r="R179" s="3">
        <f t="shared" si="36"/>
        <v>4.7912313908345923E-5</v>
      </c>
      <c r="S179">
        <v>0.41842770576477101</v>
      </c>
      <c r="T179">
        <f t="shared" si="40"/>
        <v>1.5572294235228989E-2</v>
      </c>
      <c r="U179">
        <f t="shared" si="37"/>
        <v>2.4249634774854603E-4</v>
      </c>
    </row>
    <row r="180" spans="1:21" x14ac:dyDescent="0.2">
      <c r="A180">
        <v>33</v>
      </c>
      <c r="B180">
        <v>0.38</v>
      </c>
      <c r="C180" s="3">
        <v>0.38716906309127802</v>
      </c>
      <c r="D180" s="3">
        <f t="shared" si="38"/>
        <v>7.1690630912780162E-3</v>
      </c>
      <c r="E180" s="3">
        <f t="shared" si="41"/>
        <v>5.1395465606724703E-5</v>
      </c>
      <c r="F180" s="3">
        <f t="shared" si="42"/>
        <v>3.4272452333990725E-4</v>
      </c>
      <c r="G180">
        <v>0.38407105207443198</v>
      </c>
      <c r="H180">
        <f t="shared" si="39"/>
        <v>4.07105207443198E-3</v>
      </c>
      <c r="I180">
        <f t="shared" si="30"/>
        <v>1.6573464992736927E-5</v>
      </c>
      <c r="J180" s="3">
        <v>0.38139921426773099</v>
      </c>
      <c r="K180" s="3">
        <f t="shared" si="31"/>
        <v>1.399214267730986E-3</v>
      </c>
      <c r="L180" s="3">
        <f t="shared" si="32"/>
        <v>1.9578005670219595E-6</v>
      </c>
      <c r="M180">
        <v>0.36292666196823098</v>
      </c>
      <c r="N180">
        <f t="shared" si="33"/>
        <v>1.7073338031769025E-2</v>
      </c>
      <c r="O180">
        <f t="shared" si="34"/>
        <v>2.9149887154705063E-4</v>
      </c>
      <c r="P180">
        <v>0.38167896866798401</v>
      </c>
      <c r="Q180" s="3">
        <f t="shared" si="35"/>
        <v>1.6789686679840043E-3</v>
      </c>
      <c r="R180" s="3">
        <f t="shared" si="36"/>
        <v>2.8189357880719817E-6</v>
      </c>
      <c r="S180">
        <v>0.38704371452331499</v>
      </c>
      <c r="T180">
        <f t="shared" si="40"/>
        <v>7.0437145233149812E-3</v>
      </c>
      <c r="U180">
        <f t="shared" si="37"/>
        <v>4.9613914285958392E-5</v>
      </c>
    </row>
    <row r="181" spans="1:21" x14ac:dyDescent="0.2">
      <c r="A181">
        <v>437</v>
      </c>
      <c r="B181">
        <v>0.45600000000000002</v>
      </c>
      <c r="C181" s="3">
        <v>0.43707171082496599</v>
      </c>
      <c r="D181" s="3">
        <f t="shared" si="38"/>
        <v>1.892828917503403E-2</v>
      </c>
      <c r="E181" s="3">
        <f t="shared" si="41"/>
        <v>3.5828013109371042E-4</v>
      </c>
      <c r="F181" s="3">
        <f t="shared" si="42"/>
        <v>3.3047758053911937E-3</v>
      </c>
      <c r="G181">
        <v>0.43206056952476501</v>
      </c>
      <c r="H181">
        <f t="shared" si="39"/>
        <v>2.3939430475235002E-2</v>
      </c>
      <c r="I181">
        <f t="shared" si="30"/>
        <v>5.7309633147861034E-4</v>
      </c>
      <c r="J181" s="3">
        <v>0.44616252183914201</v>
      </c>
      <c r="K181" s="3">
        <f t="shared" si="31"/>
        <v>9.8374781608580042E-3</v>
      </c>
      <c r="L181" s="3">
        <f t="shared" si="32"/>
        <v>9.6775976565358182E-5</v>
      </c>
      <c r="M181">
        <v>0.45568642020225503</v>
      </c>
      <c r="N181">
        <f t="shared" si="33"/>
        <v>3.1357979774498945E-4</v>
      </c>
      <c r="O181">
        <f t="shared" si="34"/>
        <v>9.8332289553788486E-8</v>
      </c>
      <c r="P181">
        <v>0.45307031273841902</v>
      </c>
      <c r="Q181" s="3">
        <f t="shared" si="35"/>
        <v>-2.9296872615809932E-3</v>
      </c>
      <c r="R181" s="3">
        <f t="shared" si="36"/>
        <v>8.5830674506699399E-6</v>
      </c>
      <c r="S181">
        <v>0.43756061792373702</v>
      </c>
      <c r="T181">
        <f t="shared" si="40"/>
        <v>1.8439382076263E-2</v>
      </c>
      <c r="U181">
        <f t="shared" si="37"/>
        <v>3.4001081135440919E-4</v>
      </c>
    </row>
    <row r="182" spans="1:21" x14ac:dyDescent="0.2">
      <c r="A182">
        <v>353</v>
      </c>
      <c r="B182">
        <v>0.39200000000000002</v>
      </c>
      <c r="C182" s="3">
        <v>0.39421719312667802</v>
      </c>
      <c r="D182" s="3">
        <f t="shared" si="38"/>
        <v>2.2171931266780076E-3</v>
      </c>
      <c r="E182" s="3">
        <f t="shared" si="41"/>
        <v>4.9159453609881995E-6</v>
      </c>
      <c r="F182" s="3">
        <f t="shared" si="42"/>
        <v>4.241683103221526E-5</v>
      </c>
      <c r="G182">
        <v>0.40261724591255199</v>
      </c>
      <c r="H182">
        <f t="shared" si="39"/>
        <v>1.0617245912551976E-2</v>
      </c>
      <c r="I182">
        <f t="shared" si="30"/>
        <v>1.1272591076760164E-4</v>
      </c>
      <c r="J182" s="3">
        <v>0.39566290378570601</v>
      </c>
      <c r="K182" s="3">
        <f t="shared" si="31"/>
        <v>3.6629037857059954E-3</v>
      </c>
      <c r="L182" s="3">
        <f t="shared" si="32"/>
        <v>1.3416864143339313E-5</v>
      </c>
      <c r="M182">
        <v>0.40520375967025801</v>
      </c>
      <c r="N182">
        <f t="shared" si="33"/>
        <v>1.3203759670257997E-2</v>
      </c>
      <c r="O182">
        <f t="shared" si="34"/>
        <v>1.7433926942993157E-4</v>
      </c>
      <c r="P182">
        <v>0.40030813217163103</v>
      </c>
      <c r="Q182" s="3">
        <f t="shared" si="35"/>
        <v>8.3081321716310108E-3</v>
      </c>
      <c r="R182" s="3">
        <f t="shared" si="36"/>
        <v>6.9025060181290219E-5</v>
      </c>
      <c r="S182">
        <v>0.40595760941505399</v>
      </c>
      <c r="T182">
        <f t="shared" si="40"/>
        <v>1.3957609415053973E-2</v>
      </c>
      <c r="U182">
        <f t="shared" si="37"/>
        <v>1.9481486058320333E-4</v>
      </c>
    </row>
    <row r="183" spans="1:21" x14ac:dyDescent="0.2">
      <c r="A183">
        <v>176</v>
      </c>
      <c r="B183">
        <v>0.39700000000000002</v>
      </c>
      <c r="C183" s="3">
        <v>0.36436688899993902</v>
      </c>
      <c r="D183" s="3">
        <f t="shared" si="38"/>
        <v>3.2633111000060999E-2</v>
      </c>
      <c r="E183" s="3">
        <f t="shared" si="41"/>
        <v>1.0649199335423022E-3</v>
      </c>
      <c r="F183" s="3">
        <f t="shared" si="42"/>
        <v>2.2886259040104159E-6</v>
      </c>
      <c r="G183">
        <v>0.42535638809204102</v>
      </c>
      <c r="H183">
        <f t="shared" si="39"/>
        <v>2.8356388092040996E-2</v>
      </c>
      <c r="I183">
        <f t="shared" si="30"/>
        <v>8.0408474562644443E-4</v>
      </c>
      <c r="J183" s="3">
        <v>0.37267023324966397</v>
      </c>
      <c r="K183" s="3">
        <f t="shared" si="31"/>
        <v>2.4329766750336046E-2</v>
      </c>
      <c r="L183" s="3">
        <f t="shared" si="32"/>
        <v>5.919375501257574E-4</v>
      </c>
      <c r="M183">
        <v>0.43122345209121699</v>
      </c>
      <c r="N183">
        <f t="shared" si="33"/>
        <v>3.4223452091216966E-2</v>
      </c>
      <c r="O183">
        <f t="shared" si="34"/>
        <v>1.171244673039823E-3</v>
      </c>
      <c r="P183">
        <v>0.408924371004105</v>
      </c>
      <c r="Q183" s="3">
        <f t="shared" si="35"/>
        <v>1.1924371004104983E-2</v>
      </c>
      <c r="R183" s="3">
        <f t="shared" si="36"/>
        <v>1.421906238435397E-4</v>
      </c>
      <c r="S183">
        <v>0.40657019615173301</v>
      </c>
      <c r="T183">
        <f t="shared" si="40"/>
        <v>9.5701961517329903E-3</v>
      </c>
      <c r="U183">
        <f t="shared" si="37"/>
        <v>9.1588654382644932E-5</v>
      </c>
    </row>
    <row r="184" spans="1:21" x14ac:dyDescent="0.2">
      <c r="A184">
        <v>337</v>
      </c>
      <c r="B184">
        <v>0.33600000000000002</v>
      </c>
      <c r="C184" s="3">
        <v>0.37196969985961897</v>
      </c>
      <c r="D184" s="3">
        <f t="shared" si="38"/>
        <v>3.5969699859618953E-2</v>
      </c>
      <c r="E184" s="3">
        <f t="shared" si="41"/>
        <v>1.2938193079910718E-3</v>
      </c>
      <c r="F184" s="3">
        <f t="shared" si="42"/>
        <v>3.9078527284681086E-3</v>
      </c>
      <c r="G184">
        <v>0.38211697340011602</v>
      </c>
      <c r="H184">
        <f t="shared" si="39"/>
        <v>4.6116973400116001E-2</v>
      </c>
      <c r="I184">
        <f t="shared" si="30"/>
        <v>2.126775235587007E-3</v>
      </c>
      <c r="J184" s="3">
        <v>0.36202192306518599</v>
      </c>
      <c r="K184" s="3">
        <f t="shared" si="31"/>
        <v>2.602192306518597E-2</v>
      </c>
      <c r="L184" s="3">
        <f t="shared" si="32"/>
        <v>6.7714048001045761E-4</v>
      </c>
      <c r="M184">
        <v>0.36081552505493197</v>
      </c>
      <c r="N184">
        <f t="shared" si="33"/>
        <v>2.4815525054931953E-2</v>
      </c>
      <c r="O184">
        <f t="shared" si="34"/>
        <v>6.1581028375195547E-4</v>
      </c>
      <c r="P184">
        <v>0.38819009065628102</v>
      </c>
      <c r="Q184" s="3">
        <f t="shared" si="35"/>
        <v>5.2190090656280996E-2</v>
      </c>
      <c r="R184" s="3">
        <f t="shared" si="36"/>
        <v>2.723805562710829E-3</v>
      </c>
      <c r="S184">
        <v>0.34890562295913702</v>
      </c>
      <c r="T184">
        <f t="shared" si="40"/>
        <v>1.2905622959136998E-2</v>
      </c>
      <c r="U184">
        <f t="shared" si="37"/>
        <v>1.66555103963404E-4</v>
      </c>
    </row>
    <row r="185" spans="1:21" x14ac:dyDescent="0.2">
      <c r="A185">
        <v>399</v>
      </c>
      <c r="B185">
        <v>0.30399999999999999</v>
      </c>
      <c r="C185" s="3">
        <v>0.34983339905738797</v>
      </c>
      <c r="D185" s="3">
        <f t="shared" si="38"/>
        <v>4.583339905738798E-2</v>
      </c>
      <c r="E185" s="3">
        <f t="shared" si="41"/>
        <v>2.1007004691537732E-3</v>
      </c>
      <c r="F185" s="3">
        <f t="shared" si="42"/>
        <v>8.9326732412886248E-3</v>
      </c>
      <c r="G185">
        <v>0.33712002635002097</v>
      </c>
      <c r="H185">
        <f t="shared" si="39"/>
        <v>3.3120026350020981E-2</v>
      </c>
      <c r="I185">
        <f t="shared" si="30"/>
        <v>1.0969361454260841E-3</v>
      </c>
      <c r="J185" s="3">
        <v>0.31249096989631697</v>
      </c>
      <c r="K185" s="3">
        <f t="shared" si="31"/>
        <v>8.49096989631698E-3</v>
      </c>
      <c r="L185" s="3">
        <f t="shared" si="32"/>
        <v>7.2096569780161186E-5</v>
      </c>
      <c r="M185">
        <v>0.31481084227561901</v>
      </c>
      <c r="N185">
        <f t="shared" si="33"/>
        <v>1.0810842275619015E-2</v>
      </c>
      <c r="O185">
        <f t="shared" si="34"/>
        <v>1.1687431070831131E-4</v>
      </c>
      <c r="P185">
        <v>0.326503455638885</v>
      </c>
      <c r="Q185" s="3">
        <f t="shared" si="35"/>
        <v>2.2503455638885006E-2</v>
      </c>
      <c r="R185" s="3">
        <f t="shared" si="36"/>
        <v>5.0640551569126533E-4</v>
      </c>
      <c r="S185">
        <v>0.32132723927497903</v>
      </c>
      <c r="T185">
        <f t="shared" si="40"/>
        <v>1.7327239274979034E-2</v>
      </c>
      <c r="U185">
        <f t="shared" si="37"/>
        <v>3.0023322089237596E-4</v>
      </c>
    </row>
    <row r="186" spans="1:21" x14ac:dyDescent="0.2">
      <c r="A186">
        <v>335</v>
      </c>
      <c r="B186">
        <v>0.46899999999999997</v>
      </c>
      <c r="C186" s="3">
        <v>0.41568976640701299</v>
      </c>
      <c r="D186" s="3">
        <f t="shared" si="38"/>
        <v>5.3310233592986978E-2</v>
      </c>
      <c r="E186" s="3">
        <f t="shared" si="41"/>
        <v>2.8419810057388373E-3</v>
      </c>
      <c r="F186" s="3">
        <f t="shared" si="42"/>
        <v>4.9684424720578546E-3</v>
      </c>
      <c r="G186">
        <v>0.40696126222610501</v>
      </c>
      <c r="H186">
        <f t="shared" si="39"/>
        <v>6.2038737773894959E-2</v>
      </c>
      <c r="I186">
        <f t="shared" si="30"/>
        <v>3.8488049845781013E-3</v>
      </c>
      <c r="J186" s="3">
        <v>0.41026192903518699</v>
      </c>
      <c r="K186" s="3">
        <f t="shared" si="31"/>
        <v>5.8738070964812983E-2</v>
      </c>
      <c r="L186" s="3">
        <f t="shared" si="32"/>
        <v>3.4501609806674061E-3</v>
      </c>
      <c r="M186">
        <v>0.41895443201065102</v>
      </c>
      <c r="N186">
        <f t="shared" si="33"/>
        <v>5.0045567989348949E-2</v>
      </c>
      <c r="O186">
        <f t="shared" si="34"/>
        <v>2.5045588753765482E-3</v>
      </c>
      <c r="P186">
        <v>0.40562087297439597</v>
      </c>
      <c r="Q186" s="3">
        <f t="shared" si="35"/>
        <v>-6.3379127025603998E-2</v>
      </c>
      <c r="R186" s="3">
        <f t="shared" si="36"/>
        <v>4.0169137425276474E-3</v>
      </c>
      <c r="S186">
        <v>0.40270251035690302</v>
      </c>
      <c r="T186">
        <f t="shared" si="40"/>
        <v>6.6297489643096952E-2</v>
      </c>
      <c r="U186">
        <f t="shared" si="37"/>
        <v>4.3953571329765472E-3</v>
      </c>
    </row>
    <row r="187" spans="1:21" x14ac:dyDescent="0.2">
      <c r="A187">
        <v>140</v>
      </c>
      <c r="B187">
        <v>0.34899999999999998</v>
      </c>
      <c r="C187" s="3">
        <v>0.34838196635246299</v>
      </c>
      <c r="D187" s="3">
        <f t="shared" si="38"/>
        <v>6.1803364753698631E-4</v>
      </c>
      <c r="E187" s="3">
        <f t="shared" si="41"/>
        <v>3.8196558948787183E-7</v>
      </c>
      <c r="F187" s="3">
        <f t="shared" si="42"/>
        <v>2.4515193951347805E-3</v>
      </c>
      <c r="G187">
        <v>0.35744529962539701</v>
      </c>
      <c r="H187">
        <f t="shared" si="39"/>
        <v>8.4452996253970292E-3</v>
      </c>
      <c r="I187">
        <f t="shared" si="30"/>
        <v>7.1323085762731208E-5</v>
      </c>
      <c r="J187" s="3">
        <v>0.34629917144775402</v>
      </c>
      <c r="K187" s="3">
        <f t="shared" si="31"/>
        <v>2.7008285522459596E-3</v>
      </c>
      <c r="L187" s="3">
        <f t="shared" si="32"/>
        <v>7.2944748686270061E-6</v>
      </c>
      <c r="M187">
        <v>0.36407870054245001</v>
      </c>
      <c r="N187">
        <f t="shared" si="33"/>
        <v>1.507870054245003E-2</v>
      </c>
      <c r="O187">
        <f t="shared" si="34"/>
        <v>2.2736721004888282E-4</v>
      </c>
      <c r="P187">
        <v>0.373698711395264</v>
      </c>
      <c r="Q187" s="3">
        <f t="shared" si="35"/>
        <v>2.4698711395264028E-2</v>
      </c>
      <c r="R187" s="3">
        <f t="shared" si="36"/>
        <v>6.1002634458654512E-4</v>
      </c>
      <c r="S187">
        <v>0.35515958070754999</v>
      </c>
      <c r="T187">
        <f t="shared" si="40"/>
        <v>6.1595807075500164E-3</v>
      </c>
      <c r="U187">
        <f t="shared" si="37"/>
        <v>3.7940434492822363E-5</v>
      </c>
    </row>
    <row r="188" spans="1:21" x14ac:dyDescent="0.2">
      <c r="A188">
        <v>256</v>
      </c>
      <c r="B188">
        <v>0.42699999999999999</v>
      </c>
      <c r="C188" s="3">
        <v>0.43414032459259</v>
      </c>
      <c r="D188" s="3">
        <f t="shared" si="38"/>
        <v>7.1403245925900083E-3</v>
      </c>
      <c r="E188" s="3">
        <f t="shared" si="41"/>
        <v>5.0984235287545671E-5</v>
      </c>
      <c r="F188" s="3">
        <f t="shared" si="42"/>
        <v>8.1151939513478006E-4</v>
      </c>
      <c r="G188">
        <v>0.44038218259811401</v>
      </c>
      <c r="H188">
        <f t="shared" si="39"/>
        <v>1.3382182598114023E-2</v>
      </c>
      <c r="I188">
        <f t="shared" si="30"/>
        <v>1.790828110892658E-4</v>
      </c>
      <c r="J188" s="3">
        <v>0.43565207719802901</v>
      </c>
      <c r="K188" s="3">
        <f t="shared" si="31"/>
        <v>8.6520771980290179E-3</v>
      </c>
      <c r="L188" s="3">
        <f t="shared" si="32"/>
        <v>7.4858439840653666E-5</v>
      </c>
      <c r="M188">
        <v>0.42055901885032698</v>
      </c>
      <c r="N188">
        <f t="shared" si="33"/>
        <v>6.4409811496730085E-3</v>
      </c>
      <c r="O188">
        <f t="shared" si="34"/>
        <v>4.1486238170443032E-5</v>
      </c>
      <c r="P188">
        <v>0.415177762508392</v>
      </c>
      <c r="Q188" s="3">
        <f t="shared" si="35"/>
        <v>-1.182223749160799E-2</v>
      </c>
      <c r="R188" s="3">
        <f t="shared" si="36"/>
        <v>1.3976529930798159E-4</v>
      </c>
      <c r="S188">
        <v>0.42131152749061601</v>
      </c>
      <c r="T188">
        <f t="shared" si="40"/>
        <v>5.6884725093839794E-3</v>
      </c>
      <c r="U188">
        <f t="shared" si="37"/>
        <v>3.2358719490017265E-5</v>
      </c>
    </row>
    <row r="189" spans="1:21" x14ac:dyDescent="0.2">
      <c r="A189">
        <v>250</v>
      </c>
      <c r="B189">
        <v>0.34399999999999997</v>
      </c>
      <c r="C189" s="3">
        <v>0.35074180364608798</v>
      </c>
      <c r="D189" s="3">
        <f t="shared" si="38"/>
        <v>6.7418036460880071E-3</v>
      </c>
      <c r="E189" s="3">
        <f t="shared" si="41"/>
        <v>4.5451916402405548E-5</v>
      </c>
      <c r="F189" s="3">
        <f t="shared" si="42"/>
        <v>2.9716476002629865E-3</v>
      </c>
      <c r="G189">
        <v>0.36362332105636602</v>
      </c>
      <c r="H189">
        <f t="shared" si="39"/>
        <v>1.962332105636605E-2</v>
      </c>
      <c r="I189">
        <f t="shared" si="30"/>
        <v>3.8507472928121919E-4</v>
      </c>
      <c r="J189" s="3">
        <v>0.35532081127166698</v>
      </c>
      <c r="K189" s="3">
        <f t="shared" si="31"/>
        <v>1.1320811271667008E-2</v>
      </c>
      <c r="L189" s="3">
        <f t="shared" si="32"/>
        <v>1.281607678487028E-4</v>
      </c>
      <c r="M189">
        <v>0.34446734189987199</v>
      </c>
      <c r="N189">
        <f t="shared" si="33"/>
        <v>4.6734189987202024E-4</v>
      </c>
      <c r="O189">
        <f t="shared" si="34"/>
        <v>2.184084513759894E-7</v>
      </c>
      <c r="P189">
        <v>0.35134518146514898</v>
      </c>
      <c r="Q189" s="3">
        <f t="shared" si="35"/>
        <v>7.3451814651490088E-3</v>
      </c>
      <c r="R189" s="3">
        <f t="shared" si="36"/>
        <v>5.3951690755968543E-5</v>
      </c>
      <c r="S189">
        <v>0.35373285412788402</v>
      </c>
      <c r="T189">
        <f t="shared" si="40"/>
        <v>9.7328541278840497E-3</v>
      </c>
      <c r="U189">
        <f t="shared" si="37"/>
        <v>9.4728449474669579E-5</v>
      </c>
    </row>
    <row r="190" spans="1:21" x14ac:dyDescent="0.2">
      <c r="A190">
        <v>419</v>
      </c>
      <c r="B190">
        <v>0.373</v>
      </c>
      <c r="C190" s="3">
        <v>0.37750434875488298</v>
      </c>
      <c r="D190" s="3">
        <f t="shared" si="38"/>
        <v>4.5043487548829808E-3</v>
      </c>
      <c r="E190" s="3">
        <f t="shared" si="41"/>
        <v>2.0289157705615858E-5</v>
      </c>
      <c r="F190" s="3">
        <f t="shared" si="42"/>
        <v>6.5090401051939449E-4</v>
      </c>
      <c r="G190">
        <v>0.37933456897735601</v>
      </c>
      <c r="H190">
        <f t="shared" si="39"/>
        <v>6.3345689773560143E-3</v>
      </c>
      <c r="I190">
        <f t="shared" si="30"/>
        <v>4.0126764128881218E-5</v>
      </c>
      <c r="J190" s="3">
        <v>0.38310819864273099</v>
      </c>
      <c r="K190" s="3">
        <f t="shared" si="31"/>
        <v>1.0108198642730992E-2</v>
      </c>
      <c r="L190" s="3">
        <f t="shared" si="32"/>
        <v>1.0217567980090867E-4</v>
      </c>
      <c r="M190">
        <v>0.38952955603599498</v>
      </c>
      <c r="N190">
        <f t="shared" si="33"/>
        <v>1.6529556035994986E-2</v>
      </c>
      <c r="O190">
        <f t="shared" si="34"/>
        <v>2.7322622274709828E-4</v>
      </c>
      <c r="P190">
        <v>0.38561108708381697</v>
      </c>
      <c r="Q190" s="3">
        <f t="shared" si="35"/>
        <v>1.2611087083816974E-2</v>
      </c>
      <c r="R190" s="3">
        <f t="shared" si="36"/>
        <v>1.590395174356153E-4</v>
      </c>
      <c r="S190">
        <v>0.38097882270812999</v>
      </c>
      <c r="T190">
        <f t="shared" si="40"/>
        <v>7.9788227081299956E-3</v>
      </c>
      <c r="U190">
        <f t="shared" si="37"/>
        <v>6.366161180777088E-5</v>
      </c>
    </row>
    <row r="191" spans="1:21" x14ac:dyDescent="0.2">
      <c r="A191">
        <v>98</v>
      </c>
      <c r="B191">
        <v>0.33500000000000002</v>
      </c>
      <c r="C191" s="3">
        <v>0.34825733304023698</v>
      </c>
      <c r="D191" s="3">
        <f t="shared" si="38"/>
        <v>1.3257333040236963E-2</v>
      </c>
      <c r="E191" s="3">
        <f t="shared" si="41"/>
        <v>1.7575687933975862E-4</v>
      </c>
      <c r="F191" s="3">
        <f t="shared" si="42"/>
        <v>4.0338783694937501E-3</v>
      </c>
      <c r="G191">
        <v>0.33982414007186901</v>
      </c>
      <c r="H191">
        <f t="shared" si="39"/>
        <v>4.8241400718689875E-3</v>
      </c>
      <c r="I191">
        <f t="shared" si="30"/>
        <v>2.3272327433012121E-5</v>
      </c>
      <c r="J191" s="3">
        <v>0.33261787891387901</v>
      </c>
      <c r="K191" s="3">
        <f t="shared" si="31"/>
        <v>2.382121086121014E-3</v>
      </c>
      <c r="L191" s="3">
        <f t="shared" si="32"/>
        <v>5.6745008689423595E-6</v>
      </c>
      <c r="M191">
        <v>0.34175875782966603</v>
      </c>
      <c r="N191">
        <f t="shared" si="33"/>
        <v>6.7587578296660067E-3</v>
      </c>
      <c r="O191">
        <f t="shared" si="34"/>
        <v>4.5680807400071548E-5</v>
      </c>
      <c r="P191">
        <v>0.348700761795044</v>
      </c>
      <c r="Q191" s="3">
        <f t="shared" si="35"/>
        <v>1.3700761795043981E-2</v>
      </c>
      <c r="R191" s="3">
        <f t="shared" si="36"/>
        <v>1.8771087376453677E-4</v>
      </c>
      <c r="S191">
        <v>0.34382662177085899</v>
      </c>
      <c r="T191">
        <f t="shared" si="40"/>
        <v>8.8266217708589667E-3</v>
      </c>
      <c r="U191">
        <f t="shared" si="37"/>
        <v>7.7909251885801485E-5</v>
      </c>
    </row>
    <row r="192" spans="1:21" x14ac:dyDescent="0.2">
      <c r="A192">
        <v>373</v>
      </c>
      <c r="B192">
        <v>0.51600000000000001</v>
      </c>
      <c r="C192" s="3">
        <v>0.47929832339286799</v>
      </c>
      <c r="D192" s="3">
        <f t="shared" si="38"/>
        <v>3.6701676607132028E-2</v>
      </c>
      <c r="E192" s="3">
        <f t="shared" si="41"/>
        <v>1.3470130657745024E-3</v>
      </c>
      <c r="F192" s="3">
        <f t="shared" si="42"/>
        <v>1.3803237343852736E-2</v>
      </c>
      <c r="G192">
        <v>0.46697047352790799</v>
      </c>
      <c r="H192">
        <f t="shared" si="39"/>
        <v>4.9029526472092022E-2</v>
      </c>
      <c r="I192">
        <f t="shared" si="30"/>
        <v>2.4038944660775725E-3</v>
      </c>
      <c r="J192" s="3">
        <v>0.49255996942520103</v>
      </c>
      <c r="K192" s="3">
        <f t="shared" si="31"/>
        <v>2.3440030574798987E-2</v>
      </c>
      <c r="L192" s="3">
        <f t="shared" si="32"/>
        <v>5.494350333475113E-4</v>
      </c>
      <c r="M192">
        <v>0.51690977811813299</v>
      </c>
      <c r="N192">
        <f t="shared" si="33"/>
        <v>9.097781181329756E-4</v>
      </c>
      <c r="O192">
        <f t="shared" si="34"/>
        <v>8.2769622423357854E-7</v>
      </c>
      <c r="P192">
        <v>0.55665433406829801</v>
      </c>
      <c r="Q192" s="3">
        <f t="shared" si="35"/>
        <v>4.0654334068297993E-2</v>
      </c>
      <c r="R192" s="3">
        <f t="shared" si="36"/>
        <v>1.6527748785367749E-3</v>
      </c>
      <c r="S192">
        <v>0.50926190614700295</v>
      </c>
      <c r="T192">
        <f t="shared" si="40"/>
        <v>6.7380938529970624E-3</v>
      </c>
      <c r="U192">
        <f t="shared" si="37"/>
        <v>4.5401908771796796E-5</v>
      </c>
    </row>
    <row r="193" spans="1:21" x14ac:dyDescent="0.2">
      <c r="A193">
        <v>93</v>
      </c>
      <c r="B193">
        <v>0.33500000000000002</v>
      </c>
      <c r="C193" s="3">
        <v>0.37339854240417503</v>
      </c>
      <c r="D193" s="3">
        <f t="shared" si="38"/>
        <v>3.8398542404175007E-2</v>
      </c>
      <c r="E193" s="3">
        <f t="shared" si="41"/>
        <v>1.4744480587652261E-3</v>
      </c>
      <c r="F193" s="3">
        <f t="shared" si="42"/>
        <v>4.0338783694937501E-3</v>
      </c>
      <c r="G193">
        <v>0.352342128753662</v>
      </c>
      <c r="H193">
        <f t="shared" si="39"/>
        <v>1.7342128753661978E-2</v>
      </c>
      <c r="I193">
        <f t="shared" si="30"/>
        <v>3.0074942970858957E-4</v>
      </c>
      <c r="J193" s="3">
        <v>0.33723086118698098</v>
      </c>
      <c r="K193" s="3">
        <f t="shared" si="31"/>
        <v>2.2308611869809591E-3</v>
      </c>
      <c r="L193" s="3">
        <f t="shared" si="32"/>
        <v>4.9767416355780937E-6</v>
      </c>
      <c r="M193">
        <v>0.33934807777404802</v>
      </c>
      <c r="N193">
        <f t="shared" si="33"/>
        <v>4.3480777740479981E-3</v>
      </c>
      <c r="O193">
        <f t="shared" si="34"/>
        <v>1.8905780329170193E-5</v>
      </c>
      <c r="P193">
        <v>0.34489107131958002</v>
      </c>
      <c r="Q193" s="3">
        <f t="shared" si="35"/>
        <v>9.8910713195800026E-3</v>
      </c>
      <c r="R193" s="3">
        <f t="shared" si="36"/>
        <v>9.7833291849018094E-5</v>
      </c>
      <c r="S193">
        <v>0.34642010927200301</v>
      </c>
      <c r="T193">
        <f t="shared" si="40"/>
        <v>1.1420109272002987E-2</v>
      </c>
      <c r="U193">
        <f t="shared" si="37"/>
        <v>1.3041889578448859E-4</v>
      </c>
    </row>
    <row r="194" spans="1:21" x14ac:dyDescent="0.2">
      <c r="A194">
        <v>208</v>
      </c>
      <c r="B194">
        <v>0.42299999999999999</v>
      </c>
      <c r="C194" s="3">
        <v>0.400235325098038</v>
      </c>
      <c r="D194" s="3">
        <f t="shared" si="38"/>
        <v>2.276467490196199E-2</v>
      </c>
      <c r="E194" s="3">
        <f t="shared" si="41"/>
        <v>5.1823042339201812E-4</v>
      </c>
      <c r="F194" s="3">
        <f t="shared" si="42"/>
        <v>5.996219592373439E-4</v>
      </c>
      <c r="G194">
        <v>0.437565296888351</v>
      </c>
      <c r="H194">
        <f t="shared" si="39"/>
        <v>1.4565296888351009E-2</v>
      </c>
      <c r="I194">
        <f t="shared" si="30"/>
        <v>2.1214787344580758E-4</v>
      </c>
      <c r="J194" s="3">
        <v>0.42038428783416798</v>
      </c>
      <c r="K194" s="3">
        <f t="shared" si="31"/>
        <v>2.6157121658320071E-3</v>
      </c>
      <c r="L194" s="3">
        <f t="shared" si="32"/>
        <v>6.8419501344815692E-6</v>
      </c>
      <c r="M194">
        <v>0.41827028989791898</v>
      </c>
      <c r="N194">
        <f t="shared" si="33"/>
        <v>4.7297101020810084E-3</v>
      </c>
      <c r="O194">
        <f t="shared" si="34"/>
        <v>2.2370157649727143E-5</v>
      </c>
      <c r="P194">
        <v>0.42771983146667503</v>
      </c>
      <c r="Q194" s="3">
        <f t="shared" si="35"/>
        <v>4.7198314666750396E-3</v>
      </c>
      <c r="R194" s="3">
        <f t="shared" si="36"/>
        <v>2.2276809073815856E-5</v>
      </c>
      <c r="S194">
        <v>0.429667949676514</v>
      </c>
      <c r="T194">
        <f t="shared" si="40"/>
        <v>6.6679496765140178E-3</v>
      </c>
      <c r="U194">
        <f t="shared" si="37"/>
        <v>4.4461552888523396E-5</v>
      </c>
    </row>
    <row r="195" spans="1:21" x14ac:dyDescent="0.2">
      <c r="A195">
        <v>149</v>
      </c>
      <c r="B195">
        <v>0.43099999999999999</v>
      </c>
      <c r="C195" s="3">
        <v>0.39181157946586598</v>
      </c>
      <c r="D195" s="3">
        <f t="shared" si="38"/>
        <v>3.9188420534134016E-2</v>
      </c>
      <c r="E195" s="3">
        <f t="shared" si="41"/>
        <v>1.5357323039601367E-3</v>
      </c>
      <c r="F195" s="3">
        <f t="shared" si="42"/>
        <v>1.0554168310322161E-3</v>
      </c>
      <c r="G195">
        <v>0.374687850475311</v>
      </c>
      <c r="H195">
        <f t="shared" si="39"/>
        <v>5.6312149524688992E-2</v>
      </c>
      <c r="I195">
        <f t="shared" si="30"/>
        <v>3.1710581840909309E-3</v>
      </c>
      <c r="J195" s="3">
        <v>0.38553854823112499</v>
      </c>
      <c r="K195" s="3">
        <f t="shared" si="31"/>
        <v>4.5461451768875005E-2</v>
      </c>
      <c r="L195" s="3">
        <f t="shared" si="32"/>
        <v>2.0667435969337483E-3</v>
      </c>
      <c r="M195">
        <v>0.36124247312545799</v>
      </c>
      <c r="N195">
        <f t="shared" si="33"/>
        <v>6.9757526874542009E-2</v>
      </c>
      <c r="O195">
        <f t="shared" si="34"/>
        <v>4.8661125556524508E-3</v>
      </c>
      <c r="P195">
        <v>0.380679041147232</v>
      </c>
      <c r="Q195" s="3">
        <f t="shared" si="35"/>
        <v>-5.0320958852767994E-2</v>
      </c>
      <c r="R195" s="3">
        <f t="shared" si="36"/>
        <v>2.5321988998619695E-3</v>
      </c>
      <c r="S195">
        <v>0.39148348569870001</v>
      </c>
      <c r="T195">
        <f t="shared" si="40"/>
        <v>3.9516514301299988E-2</v>
      </c>
      <c r="U195">
        <f t="shared" si="37"/>
        <v>1.5615549025248465E-3</v>
      </c>
    </row>
    <row r="196" spans="1:21" x14ac:dyDescent="0.2">
      <c r="A196">
        <v>70</v>
      </c>
      <c r="B196">
        <v>0.35799999999999998</v>
      </c>
      <c r="C196" s="3">
        <v>0.38469433784484902</v>
      </c>
      <c r="D196" s="3">
        <f t="shared" si="38"/>
        <v>2.6694337844849036E-2</v>
      </c>
      <c r="E196" s="3">
        <f t="shared" si="41"/>
        <v>7.1258767297493954E-4</v>
      </c>
      <c r="F196" s="3">
        <f t="shared" si="42"/>
        <v>1.6412886259040106E-3</v>
      </c>
      <c r="G196">
        <v>0.37342447042465199</v>
      </c>
      <c r="H196">
        <f t="shared" si="39"/>
        <v>1.5424470424652004E-2</v>
      </c>
      <c r="I196">
        <f t="shared" ref="I196:I259" si="43">H196^2</f>
        <v>2.3791428788096436E-4</v>
      </c>
      <c r="J196" s="3">
        <v>0.38937345147132901</v>
      </c>
      <c r="K196" s="3">
        <f t="shared" ref="K196:K259" si="44">ABS(J196-B196)</f>
        <v>3.1373451471329028E-2</v>
      </c>
      <c r="L196" s="3">
        <f t="shared" ref="L196:L259" si="45">K196^2</f>
        <v>9.8429345722383758E-4</v>
      </c>
      <c r="M196">
        <v>0.38731229305267301</v>
      </c>
      <c r="N196">
        <f t="shared" ref="N196:N259" si="46">ABS(M196-B196)</f>
        <v>2.9312293052673022E-2</v>
      </c>
      <c r="O196">
        <f t="shared" ref="O196:O259" si="47">N196^2</f>
        <v>8.5921052400578311E-4</v>
      </c>
      <c r="P196">
        <v>0.42096993327140803</v>
      </c>
      <c r="Q196" s="3">
        <f t="shared" ref="Q196:Q259" si="48">P196-B196</f>
        <v>6.2969933271408041E-2</v>
      </c>
      <c r="R196" s="3">
        <f t="shared" ref="R196:R259" si="49">Q196^2</f>
        <v>3.965212496205581E-3</v>
      </c>
      <c r="S196">
        <v>0.40130302309989901</v>
      </c>
      <c r="T196">
        <f t="shared" si="40"/>
        <v>4.330302309989903E-2</v>
      </c>
      <c r="U196">
        <f t="shared" ref="U196:U259" si="50">T196^2</f>
        <v>1.8751518095903889E-3</v>
      </c>
    </row>
    <row r="197" spans="1:21" x14ac:dyDescent="0.2">
      <c r="A197">
        <v>336</v>
      </c>
      <c r="B197">
        <v>0.41599999999999998</v>
      </c>
      <c r="C197" s="3">
        <v>0.45985591411590598</v>
      </c>
      <c r="D197" s="3">
        <f t="shared" si="38"/>
        <v>4.3855914115906003E-2</v>
      </c>
      <c r="E197" s="3">
        <f t="shared" si="41"/>
        <v>1.9233412029417234E-3</v>
      </c>
      <c r="F197" s="3">
        <f t="shared" si="42"/>
        <v>3.0580144641683088E-4</v>
      </c>
      <c r="G197">
        <v>0.40349006652831998</v>
      </c>
      <c r="H197">
        <f t="shared" si="39"/>
        <v>1.2509933471680001E-2</v>
      </c>
      <c r="I197">
        <f t="shared" si="43"/>
        <v>1.5649843546585967E-4</v>
      </c>
      <c r="J197" s="3">
        <v>0.37853279709816001</v>
      </c>
      <c r="K197" s="3">
        <f t="shared" si="44"/>
        <v>3.7467202901839969E-2</v>
      </c>
      <c r="L197" s="3">
        <f t="shared" si="45"/>
        <v>1.4037912932876454E-3</v>
      </c>
      <c r="M197">
        <v>0.39037674665451</v>
      </c>
      <c r="N197">
        <f t="shared" si="46"/>
        <v>2.5623253345489982E-2</v>
      </c>
      <c r="O197">
        <f t="shared" si="47"/>
        <v>6.5655111200716354E-4</v>
      </c>
      <c r="P197">
        <v>0.39183115959167503</v>
      </c>
      <c r="Q197" s="3">
        <f t="shared" si="48"/>
        <v>-2.4168840408324954E-2</v>
      </c>
      <c r="R197" s="3">
        <f t="shared" si="49"/>
        <v>5.8413284668308119E-4</v>
      </c>
      <c r="S197">
        <v>0.38748127222061202</v>
      </c>
      <c r="T197">
        <f t="shared" si="40"/>
        <v>2.8518727779387965E-2</v>
      </c>
      <c r="U197">
        <f t="shared" si="50"/>
        <v>8.1331783415483476E-4</v>
      </c>
    </row>
    <row r="198" spans="1:21" x14ac:dyDescent="0.2">
      <c r="A198">
        <v>13</v>
      </c>
      <c r="B198">
        <v>0.435</v>
      </c>
      <c r="C198" s="3">
        <v>0.42150348424911499</v>
      </c>
      <c r="D198" s="3">
        <f t="shared" si="38"/>
        <v>1.3496515750885008E-2</v>
      </c>
      <c r="E198" s="3">
        <f t="shared" si="41"/>
        <v>1.8215593741388711E-4</v>
      </c>
      <c r="F198" s="3">
        <f t="shared" si="42"/>
        <v>1.3313142669296525E-3</v>
      </c>
      <c r="G198">
        <v>0.41767203807830799</v>
      </c>
      <c r="H198">
        <f t="shared" si="39"/>
        <v>1.7327961921692003E-2</v>
      </c>
      <c r="I198">
        <f t="shared" si="43"/>
        <v>3.0025826435960801E-4</v>
      </c>
      <c r="J198" s="3">
        <v>0.437959164381027</v>
      </c>
      <c r="K198" s="3">
        <f t="shared" si="44"/>
        <v>2.9591643810270019E-3</v>
      </c>
      <c r="L198" s="3">
        <f t="shared" si="45"/>
        <v>8.7566538339389192E-6</v>
      </c>
      <c r="M198">
        <v>0.43283343315124501</v>
      </c>
      <c r="N198">
        <f t="shared" si="46"/>
        <v>2.1665668487549916E-3</v>
      </c>
      <c r="O198">
        <f t="shared" si="47"/>
        <v>4.6940119101241349E-6</v>
      </c>
      <c r="P198">
        <v>0.42559540271759</v>
      </c>
      <c r="Q198" s="3">
        <f t="shared" si="48"/>
        <v>-9.4045972824099988E-3</v>
      </c>
      <c r="R198" s="3">
        <f t="shared" si="49"/>
        <v>8.8446450044313529E-5</v>
      </c>
      <c r="S198">
        <v>0.42708754539489802</v>
      </c>
      <c r="T198">
        <f t="shared" si="40"/>
        <v>7.9124546051019817E-3</v>
      </c>
      <c r="U198">
        <f t="shared" si="50"/>
        <v>6.2606937877799555E-5</v>
      </c>
    </row>
    <row r="199" spans="1:21" x14ac:dyDescent="0.2">
      <c r="A199">
        <v>293</v>
      </c>
      <c r="B199">
        <v>0.32200000000000001</v>
      </c>
      <c r="C199" s="3">
        <v>0.37120428681373602</v>
      </c>
      <c r="D199" s="3">
        <f t="shared" ref="D199:D262" si="51">ABS(C199-B199)</f>
        <v>4.9204286813736009E-2</v>
      </c>
      <c r="E199" s="3">
        <f t="shared" si="41"/>
        <v>2.4210618408483952E-3</v>
      </c>
      <c r="F199" s="3">
        <f t="shared" si="42"/>
        <v>5.8542117028270836E-3</v>
      </c>
      <c r="G199">
        <v>0.356319010257721</v>
      </c>
      <c r="H199">
        <f t="shared" si="39"/>
        <v>3.4319010257720994E-2</v>
      </c>
      <c r="I199">
        <f t="shared" si="43"/>
        <v>1.1777944650695588E-3</v>
      </c>
      <c r="J199" s="3">
        <v>0.34027627110481301</v>
      </c>
      <c r="K199" s="3">
        <f t="shared" si="44"/>
        <v>1.8276271104813002E-2</v>
      </c>
      <c r="L199" s="3">
        <f t="shared" si="45"/>
        <v>3.340220854966227E-4</v>
      </c>
      <c r="M199">
        <v>0.31578692793846103</v>
      </c>
      <c r="N199">
        <f t="shared" si="46"/>
        <v>6.2130720615389823E-3</v>
      </c>
      <c r="O199">
        <f t="shared" si="47"/>
        <v>3.8602264441876261E-5</v>
      </c>
      <c r="P199">
        <v>0.33404701948165899</v>
      </c>
      <c r="Q199" s="3">
        <f t="shared" si="48"/>
        <v>1.2047019481658983E-2</v>
      </c>
      <c r="R199" s="3">
        <f t="shared" si="49"/>
        <v>1.4513067839147105E-4</v>
      </c>
      <c r="S199">
        <v>0.32766196131706199</v>
      </c>
      <c r="T199">
        <f t="shared" si="40"/>
        <v>5.6619613170619809E-3</v>
      </c>
      <c r="U199">
        <f t="shared" si="50"/>
        <v>3.2057805955906243E-5</v>
      </c>
    </row>
    <row r="200" spans="1:21" x14ac:dyDescent="0.2">
      <c r="A200">
        <v>327</v>
      </c>
      <c r="B200">
        <v>0.315</v>
      </c>
      <c r="C200" s="3">
        <v>0.37719285488128701</v>
      </c>
      <c r="D200" s="3">
        <f t="shared" si="51"/>
        <v>6.2192854881287007E-2</v>
      </c>
      <c r="E200" s="3">
        <f t="shared" si="41"/>
        <v>3.8679511982848253E-3</v>
      </c>
      <c r="F200" s="3">
        <f t="shared" si="42"/>
        <v>6.974391190006572E-3</v>
      </c>
      <c r="G200">
        <v>0.36178636550903298</v>
      </c>
      <c r="H200">
        <f t="shared" si="39"/>
        <v>4.6786365509032979E-2</v>
      </c>
      <c r="I200">
        <f t="shared" si="43"/>
        <v>2.188963997544831E-3</v>
      </c>
      <c r="J200" s="3">
        <v>0.38561162352562001</v>
      </c>
      <c r="K200" s="3">
        <f t="shared" si="44"/>
        <v>7.0611623525620004E-2</v>
      </c>
      <c r="L200" s="3">
        <f t="shared" si="45"/>
        <v>4.9860013769238926E-3</v>
      </c>
      <c r="M200">
        <v>0.352163046598434</v>
      </c>
      <c r="N200">
        <f t="shared" si="46"/>
        <v>3.7163046598434002E-2</v>
      </c>
      <c r="O200">
        <f t="shared" si="47"/>
        <v>1.3810920324773771E-3</v>
      </c>
      <c r="P200">
        <v>0.38490247726440402</v>
      </c>
      <c r="Q200" s="3">
        <f t="shared" si="48"/>
        <v>6.9902477264404017E-2</v>
      </c>
      <c r="R200" s="3">
        <f t="shared" si="49"/>
        <v>4.8863563277005209E-3</v>
      </c>
      <c r="S200">
        <v>0.36285191774368297</v>
      </c>
      <c r="T200">
        <f t="shared" si="40"/>
        <v>4.785191774368297E-2</v>
      </c>
      <c r="U200">
        <f t="shared" si="50"/>
        <v>2.289806031748201E-3</v>
      </c>
    </row>
    <row r="201" spans="1:21" x14ac:dyDescent="0.2">
      <c r="A201">
        <v>212</v>
      </c>
      <c r="B201">
        <v>0.441</v>
      </c>
      <c r="C201" s="3">
        <v>0.44105768203735402</v>
      </c>
      <c r="D201" s="3">
        <f t="shared" si="51"/>
        <v>5.7682037354012117E-5</v>
      </c>
      <c r="E201" s="3">
        <f t="shared" si="41"/>
        <v>3.3272174333096492E-9</v>
      </c>
      <c r="F201" s="3">
        <f t="shared" si="42"/>
        <v>1.8051604207758069E-3</v>
      </c>
      <c r="G201">
        <v>0.45573580265045199</v>
      </c>
      <c r="H201">
        <f t="shared" si="39"/>
        <v>1.473580265045199E-2</v>
      </c>
      <c r="I201">
        <f t="shared" si="43"/>
        <v>2.1714387975306788E-4</v>
      </c>
      <c r="J201" s="3">
        <v>0.45170995593071001</v>
      </c>
      <c r="K201" s="3">
        <f t="shared" si="44"/>
        <v>1.0709955930710002E-2</v>
      </c>
      <c r="L201" s="3">
        <f t="shared" si="45"/>
        <v>1.1470315603775035E-4</v>
      </c>
      <c r="M201">
        <v>0.44163894653320301</v>
      </c>
      <c r="N201">
        <f t="shared" si="46"/>
        <v>6.3894653320301087E-4</v>
      </c>
      <c r="O201">
        <f t="shared" si="47"/>
        <v>4.0825267229214629E-7</v>
      </c>
      <c r="P201">
        <v>0.43359223008155801</v>
      </c>
      <c r="Q201" s="3">
        <f t="shared" si="48"/>
        <v>-7.4077699184419976E-3</v>
      </c>
      <c r="R201" s="3">
        <f t="shared" si="49"/>
        <v>5.4875055164574161E-5</v>
      </c>
      <c r="S201">
        <v>0.42986077070236201</v>
      </c>
      <c r="T201">
        <f t="shared" si="40"/>
        <v>1.1139229297637998E-2</v>
      </c>
      <c r="U201">
        <f t="shared" si="50"/>
        <v>1.2408242934535673E-4</v>
      </c>
    </row>
    <row r="202" spans="1:21" x14ac:dyDescent="0.2">
      <c r="A202">
        <v>319</v>
      </c>
      <c r="B202">
        <v>0.40400000000000003</v>
      </c>
      <c r="C202" s="3">
        <v>0.41816401481628401</v>
      </c>
      <c r="D202" s="3">
        <f t="shared" si="51"/>
        <v>1.4164014816283987E-2</v>
      </c>
      <c r="E202" s="3">
        <f t="shared" si="41"/>
        <v>2.0061931571591231E-4</v>
      </c>
      <c r="F202" s="3">
        <f t="shared" si="42"/>
        <v>3.0109138724523784E-5</v>
      </c>
      <c r="G202">
        <v>0.41092187166214</v>
      </c>
      <c r="H202">
        <f t="shared" si="39"/>
        <v>6.9218716621399778E-3</v>
      </c>
      <c r="I202">
        <f t="shared" si="43"/>
        <v>4.7912307307136462E-5</v>
      </c>
      <c r="J202" s="3">
        <v>0.40474578738212602</v>
      </c>
      <c r="K202" s="3">
        <f t="shared" si="44"/>
        <v>7.4578738212599527E-4</v>
      </c>
      <c r="L202" s="3">
        <f t="shared" si="45"/>
        <v>5.5619881933834532E-7</v>
      </c>
      <c r="M202">
        <v>0.40300714969634999</v>
      </c>
      <c r="N202">
        <f t="shared" si="46"/>
        <v>9.9285030365003912E-4</v>
      </c>
      <c r="O202">
        <f t="shared" si="47"/>
        <v>9.8575172545797489E-7</v>
      </c>
      <c r="P202">
        <v>0.42617002129554798</v>
      </c>
      <c r="Q202" s="3">
        <f t="shared" si="48"/>
        <v>2.2170021295547959E-2</v>
      </c>
      <c r="R202" s="3">
        <f t="shared" si="49"/>
        <v>4.9150984424505006E-4</v>
      </c>
      <c r="S202">
        <v>0.39915907382965099</v>
      </c>
      <c r="T202">
        <f t="shared" si="40"/>
        <v>4.8409261703490358E-3</v>
      </c>
      <c r="U202">
        <f t="shared" si="50"/>
        <v>2.3434566186770183E-5</v>
      </c>
    </row>
    <row r="203" spans="1:21" x14ac:dyDescent="0.2">
      <c r="A203">
        <v>289</v>
      </c>
      <c r="B203">
        <v>0.51800000000000002</v>
      </c>
      <c r="C203" s="3">
        <v>0.44345349073410001</v>
      </c>
      <c r="D203" s="3">
        <f t="shared" si="51"/>
        <v>7.4546509265900007E-2</v>
      </c>
      <c r="E203" s="3">
        <f t="shared" si="41"/>
        <v>5.5571820437309155E-3</v>
      </c>
      <c r="F203" s="3">
        <f t="shared" si="42"/>
        <v>1.4277186061801454E-2</v>
      </c>
      <c r="G203">
        <v>0.459861159324646</v>
      </c>
      <c r="H203">
        <f t="shared" si="39"/>
        <v>5.813884067535402E-2</v>
      </c>
      <c r="I203">
        <f t="shared" si="43"/>
        <v>3.3801247950741992E-3</v>
      </c>
      <c r="J203" s="3">
        <v>0.47896039485931402</v>
      </c>
      <c r="K203" s="3">
        <f t="shared" si="44"/>
        <v>3.9039605140685996E-2</v>
      </c>
      <c r="L203" s="3">
        <f t="shared" si="45"/>
        <v>1.5240907695406765E-3</v>
      </c>
      <c r="M203">
        <v>0.54095160961151101</v>
      </c>
      <c r="N203">
        <f t="shared" si="46"/>
        <v>2.2951609611510992E-2</v>
      </c>
      <c r="O203">
        <f t="shared" si="47"/>
        <v>5.2677638375920374E-4</v>
      </c>
      <c r="P203">
        <v>0.49415498971939098</v>
      </c>
      <c r="Q203" s="3">
        <f t="shared" si="48"/>
        <v>-2.3845010280609036E-2</v>
      </c>
      <c r="R203" s="3">
        <f t="shared" si="49"/>
        <v>5.6858451528235066E-4</v>
      </c>
      <c r="S203">
        <v>0.49500459432601901</v>
      </c>
      <c r="T203">
        <f t="shared" si="40"/>
        <v>2.2995405673981006E-2</v>
      </c>
      <c r="U203">
        <f t="shared" si="50"/>
        <v>5.2878868211095787E-4</v>
      </c>
    </row>
    <row r="204" spans="1:21" x14ac:dyDescent="0.2">
      <c r="A204">
        <v>119</v>
      </c>
      <c r="B204">
        <v>0.29399999999999998</v>
      </c>
      <c r="C204" s="3">
        <v>0.33272567391395602</v>
      </c>
      <c r="D204" s="3">
        <f t="shared" si="51"/>
        <v>3.8725673913956038E-2</v>
      </c>
      <c r="E204" s="3">
        <f t="shared" si="41"/>
        <v>1.4996778200900552E-3</v>
      </c>
      <c r="F204" s="3">
        <f t="shared" si="42"/>
        <v>1.0922929651545036E-2</v>
      </c>
      <c r="G204">
        <v>0.33083996176719699</v>
      </c>
      <c r="H204">
        <f t="shared" si="39"/>
        <v>3.6839961767197005E-2</v>
      </c>
      <c r="I204">
        <f t="shared" si="43"/>
        <v>1.3571827830085371E-3</v>
      </c>
      <c r="J204" s="3">
        <v>0.30372029542923001</v>
      </c>
      <c r="K204" s="3">
        <f t="shared" si="44"/>
        <v>9.7202954292300303E-3</v>
      </c>
      <c r="L204" s="3">
        <f t="shared" si="45"/>
        <v>9.4484143231510215E-5</v>
      </c>
      <c r="M204">
        <v>0.30728536844253501</v>
      </c>
      <c r="N204">
        <f t="shared" si="46"/>
        <v>1.3285368442535028E-2</v>
      </c>
      <c r="O204">
        <f t="shared" si="47"/>
        <v>1.7650101465390561E-4</v>
      </c>
      <c r="P204">
        <v>0.30585032701492298</v>
      </c>
      <c r="Q204" s="3">
        <f t="shared" si="48"/>
        <v>1.1850327014923001E-2</v>
      </c>
      <c r="R204" s="3">
        <f t="shared" si="49"/>
        <v>1.404302503606139E-4</v>
      </c>
      <c r="S204">
        <v>0.32077908515930198</v>
      </c>
      <c r="T204">
        <f t="shared" si="40"/>
        <v>2.6779085159301996E-2</v>
      </c>
      <c r="U204">
        <f t="shared" si="50"/>
        <v>7.171194019691484E-4</v>
      </c>
    </row>
    <row r="205" spans="1:21" x14ac:dyDescent="0.2">
      <c r="A205">
        <v>76</v>
      </c>
      <c r="B205">
        <v>0.41799999999999998</v>
      </c>
      <c r="C205" s="3">
        <v>0.41634833812713601</v>
      </c>
      <c r="D205" s="3">
        <f t="shared" si="51"/>
        <v>1.6516618728639743E-3</v>
      </c>
      <c r="E205" s="3">
        <f t="shared" si="41"/>
        <v>2.727986942272531E-6</v>
      </c>
      <c r="F205" s="3">
        <f t="shared" si="42"/>
        <v>3.7975016436554888E-4</v>
      </c>
      <c r="G205">
        <v>0.42050534486770602</v>
      </c>
      <c r="H205">
        <f t="shared" si="39"/>
        <v>2.5053448677060386E-3</v>
      </c>
      <c r="I205">
        <f t="shared" si="43"/>
        <v>6.2767529061409876E-6</v>
      </c>
      <c r="J205" s="3">
        <v>0.41849666833877602</v>
      </c>
      <c r="K205" s="3">
        <f t="shared" si="44"/>
        <v>4.9666833877604066E-4</v>
      </c>
      <c r="L205" s="3">
        <f t="shared" si="45"/>
        <v>2.4667943874255192E-7</v>
      </c>
      <c r="M205">
        <v>0.42030721902847301</v>
      </c>
      <c r="N205">
        <f t="shared" si="46"/>
        <v>2.3072190284730287E-3</v>
      </c>
      <c r="O205">
        <f t="shared" si="47"/>
        <v>5.3232596453480267E-6</v>
      </c>
      <c r="P205">
        <v>0.41282153129577598</v>
      </c>
      <c r="Q205" s="3">
        <f t="shared" si="48"/>
        <v>-5.1784687042240041E-3</v>
      </c>
      <c r="R205" s="3">
        <f t="shared" si="49"/>
        <v>2.6816538120627436E-5</v>
      </c>
      <c r="S205">
        <v>0.41378951072692899</v>
      </c>
      <c r="T205">
        <f t="shared" si="40"/>
        <v>4.2104892730709942E-3</v>
      </c>
      <c r="U205">
        <f t="shared" si="50"/>
        <v>1.772821991864591E-5</v>
      </c>
    </row>
    <row r="206" spans="1:21" x14ac:dyDescent="0.2">
      <c r="A206">
        <v>158</v>
      </c>
      <c r="B206">
        <v>0.35499999999999998</v>
      </c>
      <c r="C206" s="3">
        <v>0.37458467483520502</v>
      </c>
      <c r="D206" s="3">
        <f t="shared" si="51"/>
        <v>1.958467483520504E-2</v>
      </c>
      <c r="E206" s="3">
        <f t="shared" si="41"/>
        <v>3.8355948840071359E-4</v>
      </c>
      <c r="F206" s="3">
        <f t="shared" si="42"/>
        <v>1.8933655489809338E-3</v>
      </c>
      <c r="G206">
        <v>0.35646677017211897</v>
      </c>
      <c r="H206">
        <f t="shared" si="39"/>
        <v>1.4667701721189919E-3</v>
      </c>
      <c r="I206">
        <f t="shared" si="43"/>
        <v>2.151414737817977E-6</v>
      </c>
      <c r="J206" s="3">
        <v>0.367974072694778</v>
      </c>
      <c r="K206" s="3">
        <f t="shared" si="44"/>
        <v>1.2974072694778016E-2</v>
      </c>
      <c r="L206" s="3">
        <f t="shared" si="45"/>
        <v>1.6832656228938449E-4</v>
      </c>
      <c r="M206">
        <v>0.358696788549423</v>
      </c>
      <c r="N206">
        <f t="shared" si="46"/>
        <v>3.6967885494230135E-3</v>
      </c>
      <c r="O206">
        <f t="shared" si="47"/>
        <v>1.3666245579145108E-5</v>
      </c>
      <c r="P206">
        <v>0.36625561118125899</v>
      </c>
      <c r="Q206" s="3">
        <f t="shared" si="48"/>
        <v>1.1255611181259007E-2</v>
      </c>
      <c r="R206" s="3">
        <f t="shared" si="49"/>
        <v>1.2668878306368276E-4</v>
      </c>
      <c r="S206">
        <v>0.360255837440491</v>
      </c>
      <c r="T206">
        <f t="shared" si="40"/>
        <v>5.255837440491018E-3</v>
      </c>
      <c r="U206">
        <f t="shared" si="50"/>
        <v>2.7623827200867174E-5</v>
      </c>
    </row>
    <row r="207" spans="1:21" x14ac:dyDescent="0.2">
      <c r="A207">
        <v>320</v>
      </c>
      <c r="B207">
        <v>0.40699999999999997</v>
      </c>
      <c r="C207" s="3">
        <v>0.39168000221252403</v>
      </c>
      <c r="D207" s="3">
        <f t="shared" si="51"/>
        <v>1.5319997787475947E-2</v>
      </c>
      <c r="E207" s="3">
        <f t="shared" si="41"/>
        <v>2.3470233220826794E-4</v>
      </c>
      <c r="F207" s="3">
        <f t="shared" si="42"/>
        <v>7.2032215647600055E-5</v>
      </c>
      <c r="G207">
        <v>0.40360432863235501</v>
      </c>
      <c r="H207">
        <f t="shared" si="39"/>
        <v>3.395671367644959E-3</v>
      </c>
      <c r="I207">
        <f t="shared" si="43"/>
        <v>1.1530584037043787E-5</v>
      </c>
      <c r="J207" s="3">
        <v>0.40677505731582603</v>
      </c>
      <c r="K207" s="3">
        <f t="shared" si="44"/>
        <v>2.2494268417394547E-4</v>
      </c>
      <c r="L207" s="3">
        <f t="shared" si="45"/>
        <v>5.0599211163379381E-8</v>
      </c>
      <c r="M207">
        <v>0.36124300956726102</v>
      </c>
      <c r="N207">
        <f t="shared" si="46"/>
        <v>4.5756990432738953E-2</v>
      </c>
      <c r="O207">
        <f t="shared" si="47"/>
        <v>2.0937021734617643E-3</v>
      </c>
      <c r="P207">
        <v>0.38285052776336698</v>
      </c>
      <c r="Q207" s="3">
        <f t="shared" si="48"/>
        <v>-2.4149472236632996E-2</v>
      </c>
      <c r="R207" s="3">
        <f t="shared" si="49"/>
        <v>5.8319700930790789E-4</v>
      </c>
      <c r="S207">
        <v>0.38930073380470298</v>
      </c>
      <c r="T207">
        <f t="shared" si="40"/>
        <v>1.7699266195296992E-2</v>
      </c>
      <c r="U207">
        <f t="shared" si="50"/>
        <v>3.1326402385198284E-4</v>
      </c>
    </row>
    <row r="208" spans="1:21" x14ac:dyDescent="0.2">
      <c r="A208">
        <v>191</v>
      </c>
      <c r="B208">
        <v>0.43099999999999999</v>
      </c>
      <c r="C208" s="3">
        <v>0.379289209842682</v>
      </c>
      <c r="D208" s="3">
        <f t="shared" si="51"/>
        <v>5.1710790157317998E-2</v>
      </c>
      <c r="E208" s="3">
        <f t="shared" si="41"/>
        <v>2.674005818694176E-3</v>
      </c>
      <c r="F208" s="3">
        <f t="shared" si="42"/>
        <v>1.0554168310322161E-3</v>
      </c>
      <c r="G208">
        <v>0.43713915348053001</v>
      </c>
      <c r="H208">
        <f t="shared" si="39"/>
        <v>6.139153480530013E-3</v>
      </c>
      <c r="I208">
        <f t="shared" si="43"/>
        <v>3.7689205457503771E-5</v>
      </c>
      <c r="J208" s="3">
        <v>0.400630593299866</v>
      </c>
      <c r="K208" s="3">
        <f t="shared" si="44"/>
        <v>3.0369406700133994E-2</v>
      </c>
      <c r="L208" s="3">
        <f t="shared" si="45"/>
        <v>9.2230086331814357E-4</v>
      </c>
      <c r="M208">
        <v>0.43875306844711298</v>
      </c>
      <c r="N208">
        <f t="shared" si="46"/>
        <v>7.7530684471129874E-3</v>
      </c>
      <c r="O208">
        <f t="shared" si="47"/>
        <v>6.0110070345618991E-5</v>
      </c>
      <c r="P208">
        <v>0.41904076933860801</v>
      </c>
      <c r="Q208" s="3">
        <f t="shared" si="48"/>
        <v>-1.1959230661391984E-2</v>
      </c>
      <c r="R208" s="3">
        <f t="shared" si="49"/>
        <v>1.4302319801237816E-4</v>
      </c>
      <c r="S208">
        <v>0.43741920590400701</v>
      </c>
      <c r="T208">
        <f t="shared" si="40"/>
        <v>6.4192059040070193E-3</v>
      </c>
      <c r="U208">
        <f t="shared" si="50"/>
        <v>4.1206204438038572E-5</v>
      </c>
    </row>
    <row r="209" spans="1:21" x14ac:dyDescent="0.2">
      <c r="A209">
        <v>155</v>
      </c>
      <c r="B209">
        <v>0.38400000000000001</v>
      </c>
      <c r="C209" s="3">
        <v>0.38353329896926902</v>
      </c>
      <c r="D209" s="3">
        <f t="shared" si="51"/>
        <v>4.6670103073098712E-4</v>
      </c>
      <c r="E209" s="3">
        <f t="shared" si="41"/>
        <v>2.1780985208536579E-7</v>
      </c>
      <c r="F209" s="3">
        <f t="shared" si="42"/>
        <v>2.106219592373432E-4</v>
      </c>
      <c r="G209">
        <v>0.38796737790107699</v>
      </c>
      <c r="H209">
        <f t="shared" si="39"/>
        <v>3.967377901076985E-3</v>
      </c>
      <c r="I209">
        <f t="shared" si="43"/>
        <v>1.5740087409954022E-5</v>
      </c>
      <c r="J209" s="3">
        <v>0.38781115412712103</v>
      </c>
      <c r="K209" s="3">
        <f t="shared" si="44"/>
        <v>3.8111541271210192E-3</v>
      </c>
      <c r="L209" s="3">
        <f t="shared" si="45"/>
        <v>1.4524895780671579E-5</v>
      </c>
      <c r="M209">
        <v>0.39316502213478099</v>
      </c>
      <c r="N209">
        <f t="shared" si="46"/>
        <v>9.1650221347809868E-3</v>
      </c>
      <c r="O209">
        <f t="shared" si="47"/>
        <v>8.3997630731025435E-5</v>
      </c>
      <c r="P209">
        <v>0.37663441896438599</v>
      </c>
      <c r="Q209" s="3">
        <f t="shared" si="48"/>
        <v>-7.3655810356140217E-3</v>
      </c>
      <c r="R209" s="3">
        <f t="shared" si="49"/>
        <v>5.4251783992196927E-5</v>
      </c>
      <c r="S209">
        <v>0.38777458667755099</v>
      </c>
      <c r="T209">
        <f t="shared" si="40"/>
        <v>3.774586677550984E-3</v>
      </c>
      <c r="U209">
        <f t="shared" si="50"/>
        <v>1.4247504586345376E-5</v>
      </c>
    </row>
    <row r="210" spans="1:21" x14ac:dyDescent="0.2">
      <c r="A210">
        <v>414</v>
      </c>
      <c r="B210">
        <v>0.32400000000000001</v>
      </c>
      <c r="C210" s="3">
        <v>0.33438035845756497</v>
      </c>
      <c r="D210" s="3">
        <f t="shared" si="51"/>
        <v>1.0380358457564964E-2</v>
      </c>
      <c r="E210" s="3">
        <f t="shared" si="41"/>
        <v>1.0775184170754049E-4</v>
      </c>
      <c r="F210" s="3">
        <f t="shared" si="42"/>
        <v>5.5521604207758018E-3</v>
      </c>
      <c r="G210">
        <v>0.33057293295860302</v>
      </c>
      <c r="H210">
        <f t="shared" si="39"/>
        <v>6.5729329586030061E-3</v>
      </c>
      <c r="I210">
        <f t="shared" si="43"/>
        <v>4.3203447678289668E-5</v>
      </c>
      <c r="J210" s="3">
        <v>0.33863729238510099</v>
      </c>
      <c r="K210" s="3">
        <f t="shared" si="44"/>
        <v>1.4637292385100975E-2</v>
      </c>
      <c r="L210" s="3">
        <f t="shared" si="45"/>
        <v>2.1425032836693499E-4</v>
      </c>
      <c r="M210">
        <v>0.33490324020385698</v>
      </c>
      <c r="N210">
        <f t="shared" si="46"/>
        <v>1.0903240203856968E-2</v>
      </c>
      <c r="O210">
        <f t="shared" si="47"/>
        <v>1.1888064694300293E-4</v>
      </c>
      <c r="P210">
        <v>0.33750578761100802</v>
      </c>
      <c r="Q210" s="3">
        <f t="shared" si="48"/>
        <v>1.3505787611008013E-2</v>
      </c>
      <c r="R210" s="3">
        <f t="shared" si="49"/>
        <v>1.8240629899365755E-4</v>
      </c>
      <c r="S210">
        <v>0.342294961214066</v>
      </c>
      <c r="T210">
        <f t="shared" si="40"/>
        <v>1.8294961214065986E-2</v>
      </c>
      <c r="U210">
        <f t="shared" si="50"/>
        <v>3.3470560582417877E-4</v>
      </c>
    </row>
    <row r="211" spans="1:21" x14ac:dyDescent="0.2">
      <c r="A211">
        <v>240</v>
      </c>
      <c r="B211">
        <v>0.34100000000000003</v>
      </c>
      <c r="C211" s="3">
        <v>0.346277385950088</v>
      </c>
      <c r="D211" s="3">
        <f t="shared" si="51"/>
        <v>5.2773859500879761E-3</v>
      </c>
      <c r="E211" s="3">
        <f t="shared" si="41"/>
        <v>2.7850802466185968E-5</v>
      </c>
      <c r="F211" s="3">
        <f t="shared" si="42"/>
        <v>3.3077245233399033E-3</v>
      </c>
      <c r="G211">
        <v>0.34946262836456299</v>
      </c>
      <c r="H211">
        <f t="shared" si="39"/>
        <v>8.462628364562963E-3</v>
      </c>
      <c r="I211">
        <f t="shared" si="43"/>
        <v>7.161607883670561E-5</v>
      </c>
      <c r="J211" s="3">
        <v>0.34279170632362399</v>
      </c>
      <c r="K211" s="3">
        <f t="shared" si="44"/>
        <v>1.791706323623965E-3</v>
      </c>
      <c r="L211" s="3">
        <f t="shared" si="45"/>
        <v>3.2102115501141042E-6</v>
      </c>
      <c r="M211">
        <v>0.33117106556892401</v>
      </c>
      <c r="N211">
        <f t="shared" si="46"/>
        <v>9.8289344310760196E-3</v>
      </c>
      <c r="O211">
        <f t="shared" si="47"/>
        <v>9.660795205039168E-5</v>
      </c>
      <c r="P211">
        <v>0.34217506647110002</v>
      </c>
      <c r="Q211" s="3">
        <f t="shared" si="48"/>
        <v>1.1750664710999947E-3</v>
      </c>
      <c r="R211" s="3">
        <f t="shared" si="49"/>
        <v>1.3807812115033948E-6</v>
      </c>
      <c r="S211">
        <v>0.343142449855804</v>
      </c>
      <c r="T211">
        <f t="shared" si="40"/>
        <v>2.142449855803974E-3</v>
      </c>
      <c r="U211">
        <f t="shared" si="50"/>
        <v>4.5900913846344687E-6</v>
      </c>
    </row>
    <row r="212" spans="1:21" x14ac:dyDescent="0.2">
      <c r="A212">
        <v>67</v>
      </c>
      <c r="B212">
        <v>0.54700000000000004</v>
      </c>
      <c r="C212" s="3">
        <v>0.49324661493301403</v>
      </c>
      <c r="D212" s="3">
        <f t="shared" si="51"/>
        <v>5.3753385066986015E-2</v>
      </c>
      <c r="E212" s="3">
        <f t="shared" si="41"/>
        <v>2.889426406159675E-3</v>
      </c>
      <c r="F212" s="3">
        <f t="shared" si="42"/>
        <v>2.2048442472057873E-2</v>
      </c>
      <c r="G212">
        <v>0.48497310280799899</v>
      </c>
      <c r="H212">
        <f t="shared" si="39"/>
        <v>6.2026897192001051E-2</v>
      </c>
      <c r="I212">
        <f t="shared" si="43"/>
        <v>3.847335975267068E-3</v>
      </c>
      <c r="J212" s="3">
        <v>0.50781309604644798</v>
      </c>
      <c r="K212" s="3">
        <f t="shared" si="44"/>
        <v>3.9186903953552066E-2</v>
      </c>
      <c r="L212" s="3">
        <f t="shared" si="45"/>
        <v>1.5356134414649144E-3</v>
      </c>
      <c r="M212">
        <v>0.56882381439208995</v>
      </c>
      <c r="N212">
        <f t="shared" si="46"/>
        <v>2.1823814392089913E-2</v>
      </c>
      <c r="O212">
        <f t="shared" si="47"/>
        <v>4.7627887462039082E-4</v>
      </c>
      <c r="P212">
        <v>0.53395712375640902</v>
      </c>
      <c r="Q212" s="3">
        <f t="shared" si="48"/>
        <v>-1.3042876243591017E-2</v>
      </c>
      <c r="R212" s="3">
        <f t="shared" si="49"/>
        <v>1.7011662070563093E-4</v>
      </c>
      <c r="S212">
        <v>0.52109032869339</v>
      </c>
      <c r="T212">
        <f t="shared" si="40"/>
        <v>2.5909671306610038E-2</v>
      </c>
      <c r="U212">
        <f t="shared" si="50"/>
        <v>6.7131106721657157E-4</v>
      </c>
    </row>
    <row r="213" spans="1:21" x14ac:dyDescent="0.2">
      <c r="A213">
        <v>22</v>
      </c>
      <c r="B213">
        <v>0.35699999999999998</v>
      </c>
      <c r="C213" s="3">
        <v>0.37337100505828902</v>
      </c>
      <c r="D213" s="3">
        <f t="shared" si="51"/>
        <v>1.6371005058289034E-2</v>
      </c>
      <c r="E213" s="3">
        <f t="shared" si="41"/>
        <v>2.6800980661852516E-4</v>
      </c>
      <c r="F213" s="3">
        <f t="shared" si="42"/>
        <v>1.7233142669296517E-3</v>
      </c>
      <c r="G213">
        <v>0.36690139770507801</v>
      </c>
      <c r="H213">
        <f t="shared" si="39"/>
        <v>9.90139770507803E-3</v>
      </c>
      <c r="I213">
        <f t="shared" si="43"/>
        <v>9.8037676514124475E-5</v>
      </c>
      <c r="J213" s="3">
        <v>0.35858196020126298</v>
      </c>
      <c r="K213" s="3">
        <f t="shared" si="44"/>
        <v>1.5819602012629996E-3</v>
      </c>
      <c r="L213" s="3">
        <f t="shared" si="45"/>
        <v>2.5025980783800705E-6</v>
      </c>
      <c r="M213">
        <v>0.36345955729484603</v>
      </c>
      <c r="N213">
        <f t="shared" si="46"/>
        <v>6.4595572948460411E-3</v>
      </c>
      <c r="O213">
        <f t="shared" si="47"/>
        <v>4.1725880445398708E-5</v>
      </c>
      <c r="P213">
        <v>0.367369294166565</v>
      </c>
      <c r="Q213" s="3">
        <f t="shared" si="48"/>
        <v>1.0369294166565013E-2</v>
      </c>
      <c r="R213" s="3">
        <f t="shared" si="49"/>
        <v>1.0752226151275921E-4</v>
      </c>
      <c r="S213">
        <v>0.36140632629394498</v>
      </c>
      <c r="T213">
        <f t="shared" si="40"/>
        <v>4.4063262939449954E-3</v>
      </c>
      <c r="U213">
        <f t="shared" si="50"/>
        <v>1.9415711408711037E-5</v>
      </c>
    </row>
    <row r="214" spans="1:21" x14ac:dyDescent="0.2">
      <c r="A214">
        <v>367</v>
      </c>
      <c r="B214">
        <v>0.40799999999999997</v>
      </c>
      <c r="C214" s="3">
        <v>0.39490234851837203</v>
      </c>
      <c r="D214" s="3">
        <f t="shared" si="51"/>
        <v>1.3097651481627948E-2</v>
      </c>
      <c r="E214" s="3">
        <f t="shared" si="41"/>
        <v>1.7154847433419079E-4</v>
      </c>
      <c r="F214" s="3">
        <f t="shared" si="42"/>
        <v>9.0006574621959016E-5</v>
      </c>
      <c r="G214">
        <v>0.41980728507041898</v>
      </c>
      <c r="H214">
        <f t="shared" si="39"/>
        <v>1.1807285070419005E-2</v>
      </c>
      <c r="I214">
        <f t="shared" si="43"/>
        <v>1.3941198073413953E-4</v>
      </c>
      <c r="J214" s="3">
        <v>0.40611734986305198</v>
      </c>
      <c r="K214" s="3">
        <f t="shared" si="44"/>
        <v>1.8826501369479942E-3</v>
      </c>
      <c r="L214" s="3">
        <f t="shared" si="45"/>
        <v>3.5443715381503015E-6</v>
      </c>
      <c r="M214">
        <v>0.39900654554367099</v>
      </c>
      <c r="N214">
        <f t="shared" si="46"/>
        <v>8.9934544563289864E-3</v>
      </c>
      <c r="O214">
        <f t="shared" si="47"/>
        <v>8.0882223058063708E-5</v>
      </c>
      <c r="P214">
        <v>0.398074150085449</v>
      </c>
      <c r="Q214" s="3">
        <f t="shared" si="48"/>
        <v>-9.9258499145509771E-3</v>
      </c>
      <c r="R214" s="3">
        <f t="shared" si="49"/>
        <v>9.8522496526191639E-5</v>
      </c>
      <c r="S214">
        <v>0.39107662439346302</v>
      </c>
      <c r="T214">
        <f t="shared" si="40"/>
        <v>1.692337560653695E-2</v>
      </c>
      <c r="U214">
        <f t="shared" si="50"/>
        <v>2.8640064191992989E-4</v>
      </c>
    </row>
    <row r="215" spans="1:21" x14ac:dyDescent="0.2">
      <c r="A215">
        <v>246</v>
      </c>
      <c r="B215">
        <v>0.42</v>
      </c>
      <c r="C215" s="3">
        <v>0.424255430698395</v>
      </c>
      <c r="D215" s="3">
        <f t="shared" si="51"/>
        <v>4.255430698395013E-3</v>
      </c>
      <c r="E215" s="3">
        <f t="shared" si="41"/>
        <v>1.8108690428842669E-5</v>
      </c>
      <c r="F215" s="3">
        <f t="shared" si="42"/>
        <v>4.6169888231426692E-4</v>
      </c>
      <c r="G215">
        <v>0.39795982837677002</v>
      </c>
      <c r="H215">
        <f t="shared" si="39"/>
        <v>2.2040171623229965E-2</v>
      </c>
      <c r="I215">
        <f t="shared" si="43"/>
        <v>4.857691651814314E-4</v>
      </c>
      <c r="J215" s="3">
        <v>0.426363855600357</v>
      </c>
      <c r="K215" s="3">
        <f t="shared" si="44"/>
        <v>6.3638556003570157E-3</v>
      </c>
      <c r="L215" s="3">
        <f t="shared" si="45"/>
        <v>4.0498658102195356E-5</v>
      </c>
      <c r="M215">
        <v>0.40635871887206998</v>
      </c>
      <c r="N215">
        <f t="shared" si="46"/>
        <v>1.3641281127930005E-2</v>
      </c>
      <c r="O215">
        <f t="shared" si="47"/>
        <v>1.860845508112193E-4</v>
      </c>
      <c r="P215">
        <v>0.40357595682144198</v>
      </c>
      <c r="Q215" s="3">
        <f t="shared" si="48"/>
        <v>-1.6424043178558001E-2</v>
      </c>
      <c r="R215" s="3">
        <f t="shared" si="49"/>
        <v>2.6974919433113762E-4</v>
      </c>
      <c r="S215">
        <v>0.39488172531127902</v>
      </c>
      <c r="T215">
        <f t="shared" si="40"/>
        <v>2.5118274688720965E-2</v>
      </c>
      <c r="U215">
        <f t="shared" si="50"/>
        <v>6.3092772333804027E-4</v>
      </c>
    </row>
    <row r="216" spans="1:21" x14ac:dyDescent="0.2">
      <c r="A216">
        <v>160</v>
      </c>
      <c r="B216">
        <v>0.374</v>
      </c>
      <c r="C216" s="3">
        <v>0.432468831539154</v>
      </c>
      <c r="D216" s="3">
        <f t="shared" si="51"/>
        <v>5.8468831539153998E-2</v>
      </c>
      <c r="E216" s="3">
        <f t="shared" si="41"/>
        <v>3.4186042615539695E-3</v>
      </c>
      <c r="F216" s="3">
        <f t="shared" si="42"/>
        <v>6.0087836949375341E-4</v>
      </c>
      <c r="G216">
        <v>0.381910741329193</v>
      </c>
      <c r="H216">
        <f t="shared" si="39"/>
        <v>7.9107413291930051E-3</v>
      </c>
      <c r="I216">
        <f t="shared" si="43"/>
        <v>6.2579828377402316E-5</v>
      </c>
      <c r="J216" s="3">
        <v>0.39003604650497398</v>
      </c>
      <c r="K216" s="3">
        <f t="shared" si="44"/>
        <v>1.6036046504973978E-2</v>
      </c>
      <c r="L216" s="3">
        <f t="shared" si="45"/>
        <v>2.571547875096881E-4</v>
      </c>
      <c r="M216">
        <v>0.36867299675941501</v>
      </c>
      <c r="N216">
        <f t="shared" si="46"/>
        <v>5.3270032405849932E-3</v>
      </c>
      <c r="O216">
        <f t="shared" si="47"/>
        <v>2.8376963525203018E-5</v>
      </c>
      <c r="P216">
        <v>0.36733567714691201</v>
      </c>
      <c r="Q216" s="3">
        <f t="shared" si="48"/>
        <v>-6.6643228530879894E-3</v>
      </c>
      <c r="R216" s="3">
        <f t="shared" si="49"/>
        <v>4.4413199090190843E-5</v>
      </c>
      <c r="S216">
        <v>0.36940312385559099</v>
      </c>
      <c r="T216">
        <f t="shared" si="40"/>
        <v>4.5968761444090123E-3</v>
      </c>
      <c r="U216">
        <f t="shared" si="50"/>
        <v>2.1131270287036667E-5</v>
      </c>
    </row>
    <row r="217" spans="1:21" x14ac:dyDescent="0.2">
      <c r="A217">
        <v>194</v>
      </c>
      <c r="B217">
        <v>0.42499999999999999</v>
      </c>
      <c r="C217" s="3">
        <v>0.42564019560813898</v>
      </c>
      <c r="D217" s="3">
        <f t="shared" si="51"/>
        <v>6.4019560813899368E-4</v>
      </c>
      <c r="E217" s="3">
        <f t="shared" si="41"/>
        <v>4.0985041668045593E-7</v>
      </c>
      <c r="F217" s="3">
        <f t="shared" si="42"/>
        <v>7.0157067718606199E-4</v>
      </c>
      <c r="G217">
        <v>0.423625588417053</v>
      </c>
      <c r="H217">
        <f t="shared" si="39"/>
        <v>1.3744115829469883E-3</v>
      </c>
      <c r="I217">
        <f t="shared" si="43"/>
        <v>1.889007199338846E-6</v>
      </c>
      <c r="J217" s="3">
        <v>0.41844269633293202</v>
      </c>
      <c r="K217" s="3">
        <f t="shared" si="44"/>
        <v>6.5573036670679707E-3</v>
      </c>
      <c r="L217" s="3">
        <f t="shared" si="45"/>
        <v>4.2998231382143057E-5</v>
      </c>
      <c r="M217">
        <v>0.466353058815002</v>
      </c>
      <c r="N217">
        <f t="shared" si="46"/>
        <v>4.1353058815002008E-2</v>
      </c>
      <c r="O217">
        <f t="shared" si="47"/>
        <v>1.7100754733570154E-3</v>
      </c>
      <c r="P217">
        <v>0.41819602251052901</v>
      </c>
      <c r="Q217" s="3">
        <f t="shared" si="48"/>
        <v>-6.8039774894709804E-3</v>
      </c>
      <c r="R217" s="3">
        <f t="shared" si="49"/>
        <v>4.6294109677227825E-5</v>
      </c>
      <c r="S217">
        <v>0.42204397916793801</v>
      </c>
      <c r="T217">
        <f t="shared" si="40"/>
        <v>2.9560208320619785E-3</v>
      </c>
      <c r="U217">
        <f t="shared" si="50"/>
        <v>8.7380591595843918E-6</v>
      </c>
    </row>
    <row r="218" spans="1:21" x14ac:dyDescent="0.2">
      <c r="A218">
        <v>332</v>
      </c>
      <c r="B218">
        <v>0.45400000000000001</v>
      </c>
      <c r="C218" s="3">
        <v>0.43367713689804099</v>
      </c>
      <c r="D218" s="3">
        <f t="shared" si="51"/>
        <v>2.0322863101959021E-2</v>
      </c>
      <c r="E218" s="3">
        <f t="shared" si="41"/>
        <v>4.1301876466096743E-4</v>
      </c>
      <c r="F218" s="3">
        <f t="shared" si="42"/>
        <v>3.0788270874424753E-3</v>
      </c>
      <c r="G218">
        <v>0.40284246206283603</v>
      </c>
      <c r="H218">
        <f t="shared" si="39"/>
        <v>5.1157537937163988E-2</v>
      </c>
      <c r="I218">
        <f t="shared" si="43"/>
        <v>2.6170936877923726E-3</v>
      </c>
      <c r="J218" s="3">
        <v>0.40490362048149098</v>
      </c>
      <c r="K218" s="3">
        <f t="shared" si="44"/>
        <v>4.9096379518509037E-2</v>
      </c>
      <c r="L218" s="3">
        <f t="shared" si="45"/>
        <v>2.4104544818254734E-3</v>
      </c>
      <c r="M218">
        <v>0.43929728865623502</v>
      </c>
      <c r="N218">
        <f t="shared" si="46"/>
        <v>1.4702711343764996E-2</v>
      </c>
      <c r="O218">
        <f t="shared" si="47"/>
        <v>2.1616972085807589E-4</v>
      </c>
      <c r="P218">
        <v>0.48689758777618403</v>
      </c>
      <c r="Q218" s="3">
        <f t="shared" si="48"/>
        <v>3.2897587776184012E-2</v>
      </c>
      <c r="R218" s="3">
        <f t="shared" si="49"/>
        <v>1.0822512814917316E-3</v>
      </c>
      <c r="S218">
        <v>0.45973685383796697</v>
      </c>
      <c r="T218">
        <f t="shared" si="40"/>
        <v>5.7368538379669598E-3</v>
      </c>
      <c r="U218">
        <f t="shared" si="50"/>
        <v>3.2911491958196237E-5</v>
      </c>
    </row>
    <row r="219" spans="1:21" x14ac:dyDescent="0.2">
      <c r="A219">
        <v>249</v>
      </c>
      <c r="B219">
        <v>0.33200000000000002</v>
      </c>
      <c r="C219" s="3">
        <v>0.36592257022857699</v>
      </c>
      <c r="D219" s="3">
        <f t="shared" si="51"/>
        <v>3.3922570228576976E-2</v>
      </c>
      <c r="E219" s="3">
        <f t="shared" si="41"/>
        <v>1.150740770912737E-3</v>
      </c>
      <c r="F219" s="3">
        <f t="shared" si="42"/>
        <v>4.4239552925706728E-3</v>
      </c>
      <c r="G219">
        <v>0.358976900577545</v>
      </c>
      <c r="H219">
        <f t="shared" ref="H219:H282" si="52">ABS(G219-B219)</f>
        <v>2.6976900577544982E-2</v>
      </c>
      <c r="I219">
        <f t="shared" si="43"/>
        <v>7.2775316477074678E-4</v>
      </c>
      <c r="J219" s="3">
        <v>0.34818637371063199</v>
      </c>
      <c r="K219" s="3">
        <f t="shared" si="44"/>
        <v>1.6186373710631974E-2</v>
      </c>
      <c r="L219" s="3">
        <f t="shared" si="45"/>
        <v>2.6199869390023788E-4</v>
      </c>
      <c r="M219">
        <v>0.34565487504005399</v>
      </c>
      <c r="N219">
        <f t="shared" si="46"/>
        <v>1.3654875040053971E-2</v>
      </c>
      <c r="O219">
        <f t="shared" si="47"/>
        <v>1.8645561235948894E-4</v>
      </c>
      <c r="P219">
        <v>0.36960697174072299</v>
      </c>
      <c r="Q219" s="3">
        <f t="shared" si="48"/>
        <v>3.7606971740722972E-2</v>
      </c>
      <c r="R219" s="3">
        <f t="shared" si="49"/>
        <v>1.4142843235075361E-3</v>
      </c>
      <c r="S219">
        <v>0.35743531584739702</v>
      </c>
      <c r="T219">
        <f t="shared" ref="T219:T282" si="53">ABS(S219-B219)</f>
        <v>2.5435315847397E-2</v>
      </c>
      <c r="U219">
        <f t="shared" si="50"/>
        <v>6.4695529225684497E-4</v>
      </c>
    </row>
    <row r="220" spans="1:21" x14ac:dyDescent="0.2">
      <c r="A220">
        <v>143</v>
      </c>
      <c r="B220">
        <v>0.45600000000000002</v>
      </c>
      <c r="C220" s="3">
        <v>0.44134750962257402</v>
      </c>
      <c r="D220" s="3">
        <f t="shared" si="51"/>
        <v>1.4652490377425997E-2</v>
      </c>
      <c r="E220" s="3">
        <f t="shared" si="41"/>
        <v>2.1469547426056145E-4</v>
      </c>
      <c r="F220" s="3">
        <f t="shared" si="42"/>
        <v>3.3047758053911937E-3</v>
      </c>
      <c r="G220">
        <v>0.447738617658615</v>
      </c>
      <c r="H220">
        <f t="shared" si="52"/>
        <v>8.2613823413850151E-3</v>
      </c>
      <c r="I220">
        <f t="shared" si="43"/>
        <v>6.8250438190548156E-5</v>
      </c>
      <c r="J220" s="3">
        <v>0.436914592981339</v>
      </c>
      <c r="K220" s="3">
        <f t="shared" si="44"/>
        <v>1.9085407018661016E-2</v>
      </c>
      <c r="L220" s="3">
        <f t="shared" si="45"/>
        <v>3.6425276106795515E-4</v>
      </c>
      <c r="M220">
        <v>0.44113233685493503</v>
      </c>
      <c r="N220">
        <f t="shared" si="46"/>
        <v>1.4867663145064991E-2</v>
      </c>
      <c r="O220">
        <f t="shared" si="47"/>
        <v>2.2104740739512381E-4</v>
      </c>
      <c r="P220">
        <v>0.43481832742691001</v>
      </c>
      <c r="Q220" s="3">
        <f t="shared" si="48"/>
        <v>-2.1181672573090005E-2</v>
      </c>
      <c r="R220" s="3">
        <f t="shared" si="49"/>
        <v>4.4866325299359333E-4</v>
      </c>
      <c r="S220">
        <v>0.42370086908340399</v>
      </c>
      <c r="T220">
        <f t="shared" si="53"/>
        <v>3.2299130916596031E-2</v>
      </c>
      <c r="U220">
        <f t="shared" si="50"/>
        <v>1.0432338579674095E-3</v>
      </c>
    </row>
    <row r="221" spans="1:21" x14ac:dyDescent="0.2">
      <c r="A221">
        <v>393</v>
      </c>
      <c r="B221">
        <v>0.49</v>
      </c>
      <c r="C221" s="3">
        <v>0.44429767131805398</v>
      </c>
      <c r="D221" s="3">
        <f t="shared" si="51"/>
        <v>4.5702328681946014E-2</v>
      </c>
      <c r="E221" s="3">
        <f t="shared" si="41"/>
        <v>2.0887028469526252E-3</v>
      </c>
      <c r="F221" s="3">
        <f t="shared" si="42"/>
        <v>8.369904010519397E-3</v>
      </c>
      <c r="G221">
        <v>0.46614018082618702</v>
      </c>
      <c r="H221">
        <f t="shared" si="52"/>
        <v>2.3859819173812968E-2</v>
      </c>
      <c r="I221">
        <f t="shared" si="43"/>
        <v>5.6929097100705294E-4</v>
      </c>
      <c r="J221" s="3">
        <v>0.47436484694480902</v>
      </c>
      <c r="K221" s="3">
        <f t="shared" si="44"/>
        <v>1.5635153055190976E-2</v>
      </c>
      <c r="L221" s="3">
        <f t="shared" si="45"/>
        <v>2.4445801105924773E-4</v>
      </c>
      <c r="M221">
        <v>0.49472522735595698</v>
      </c>
      <c r="N221">
        <f t="shared" si="46"/>
        <v>4.7252273559569846E-3</v>
      </c>
      <c r="O221">
        <f t="shared" si="47"/>
        <v>2.2327773565484237E-5</v>
      </c>
      <c r="P221">
        <v>0.47210258245468101</v>
      </c>
      <c r="Q221" s="3">
        <f t="shared" si="48"/>
        <v>-1.7897417545318983E-2</v>
      </c>
      <c r="R221" s="3">
        <f t="shared" si="49"/>
        <v>3.203175547914918E-4</v>
      </c>
      <c r="S221">
        <v>0.46706750988960299</v>
      </c>
      <c r="T221">
        <f t="shared" si="53"/>
        <v>2.2932490110396997E-2</v>
      </c>
      <c r="U221">
        <f t="shared" si="50"/>
        <v>5.2589910266345611E-4</v>
      </c>
    </row>
    <row r="222" spans="1:21" x14ac:dyDescent="0.2">
      <c r="A222">
        <v>132</v>
      </c>
      <c r="B222">
        <v>0.36599999999999999</v>
      </c>
      <c r="C222" s="3">
        <v>0.38154023885726901</v>
      </c>
      <c r="D222" s="3">
        <f t="shared" si="51"/>
        <v>1.5540238857269018E-2</v>
      </c>
      <c r="E222" s="3">
        <f t="shared" si="41"/>
        <v>2.4149902374097387E-4</v>
      </c>
      <c r="F222" s="3">
        <f t="shared" si="42"/>
        <v>1.0570834976988818E-3</v>
      </c>
      <c r="G222">
        <v>0.404070675373077</v>
      </c>
      <c r="H222">
        <f t="shared" si="52"/>
        <v>3.8070675373077012E-2</v>
      </c>
      <c r="I222">
        <f t="shared" si="43"/>
        <v>1.4493763233622125E-3</v>
      </c>
      <c r="J222" s="3">
        <v>0.36766934394836398</v>
      </c>
      <c r="K222" s="3">
        <f t="shared" si="44"/>
        <v>1.6693439483639883E-3</v>
      </c>
      <c r="L222" s="3">
        <f t="shared" si="45"/>
        <v>2.7867092179394699E-6</v>
      </c>
      <c r="M222">
        <v>0.375296771526337</v>
      </c>
      <c r="N222">
        <f t="shared" si="46"/>
        <v>9.296771526337011E-3</v>
      </c>
      <c r="O222">
        <f t="shared" si="47"/>
        <v>8.6429960812910592E-5</v>
      </c>
      <c r="P222">
        <v>0.36997896432876598</v>
      </c>
      <c r="Q222" s="3">
        <f t="shared" si="48"/>
        <v>3.9789643287659882E-3</v>
      </c>
      <c r="R222" s="3">
        <f t="shared" si="49"/>
        <v>1.5832157129592171E-5</v>
      </c>
      <c r="S222">
        <v>0.37455767393112199</v>
      </c>
      <c r="T222">
        <f t="shared" si="53"/>
        <v>8.5576739311220007E-3</v>
      </c>
      <c r="U222">
        <f t="shared" si="50"/>
        <v>7.3233783111405077E-5</v>
      </c>
    </row>
    <row r="223" spans="1:21" x14ac:dyDescent="0.2">
      <c r="A223">
        <v>15</v>
      </c>
      <c r="B223">
        <v>0.32700000000000001</v>
      </c>
      <c r="C223" s="3">
        <v>0.34058776497840898</v>
      </c>
      <c r="D223" s="3">
        <f t="shared" si="51"/>
        <v>1.3587764978408967E-2</v>
      </c>
      <c r="E223" s="3">
        <f t="shared" ref="E223:E286" si="54">D223^2</f>
        <v>1.8462735710847724E-4</v>
      </c>
      <c r="F223" s="3">
        <f t="shared" ref="F223:F286" si="55">(B223-$B$445)^2</f>
        <v>5.1140834976988779E-3</v>
      </c>
      <c r="G223">
        <v>0.381812334060669</v>
      </c>
      <c r="H223">
        <f t="shared" si="52"/>
        <v>5.4812334060668988E-2</v>
      </c>
      <c r="I223">
        <f t="shared" si="43"/>
        <v>3.0043919651783738E-3</v>
      </c>
      <c r="J223" s="3">
        <v>0.33659264445304898</v>
      </c>
      <c r="K223" s="3">
        <f t="shared" si="44"/>
        <v>9.5926444530489707E-3</v>
      </c>
      <c r="L223" s="3">
        <f t="shared" si="45"/>
        <v>9.2018827602611183E-5</v>
      </c>
      <c r="M223">
        <v>0.33579289913177501</v>
      </c>
      <c r="N223">
        <f t="shared" si="46"/>
        <v>8.7928991317750005E-3</v>
      </c>
      <c r="O223">
        <f t="shared" si="47"/>
        <v>7.7315075141569563E-5</v>
      </c>
      <c r="P223">
        <v>0.339829802513123</v>
      </c>
      <c r="Q223" s="3">
        <f t="shared" si="48"/>
        <v>1.282980251312299E-2</v>
      </c>
      <c r="R223" s="3">
        <f t="shared" si="49"/>
        <v>1.64603832525737E-4</v>
      </c>
      <c r="S223">
        <v>0.35679721832275402</v>
      </c>
      <c r="T223">
        <f t="shared" si="53"/>
        <v>2.9797218322754004E-2</v>
      </c>
      <c r="U223">
        <f t="shared" si="50"/>
        <v>8.8787421977386694E-4</v>
      </c>
    </row>
    <row r="224" spans="1:21" x14ac:dyDescent="0.2">
      <c r="A224">
        <v>137</v>
      </c>
      <c r="B224">
        <v>0.372</v>
      </c>
      <c r="C224" s="3">
        <v>0.37823385000228898</v>
      </c>
      <c r="D224" s="3">
        <f t="shared" si="51"/>
        <v>6.2338500022889876E-3</v>
      </c>
      <c r="E224" s="3">
        <f t="shared" si="54"/>
        <v>3.8860885851038408E-5</v>
      </c>
      <c r="F224" s="3">
        <f t="shared" si="55"/>
        <v>7.0292965154503551E-4</v>
      </c>
      <c r="G224">
        <v>0.38708305358886702</v>
      </c>
      <c r="H224">
        <f t="shared" si="52"/>
        <v>1.5083053588867024E-2</v>
      </c>
      <c r="I224">
        <f t="shared" si="43"/>
        <v>2.274985055646344E-4</v>
      </c>
      <c r="J224" s="3">
        <v>0.37630850076675398</v>
      </c>
      <c r="K224" s="3">
        <f t="shared" si="44"/>
        <v>4.3085007667539865E-3</v>
      </c>
      <c r="L224" s="3">
        <f t="shared" si="45"/>
        <v>1.8563178857119689E-5</v>
      </c>
      <c r="M224">
        <v>0.35964900255203303</v>
      </c>
      <c r="N224">
        <f t="shared" si="46"/>
        <v>1.2350997447966972E-2</v>
      </c>
      <c r="O224">
        <f t="shared" si="47"/>
        <v>1.5254713795968665E-4</v>
      </c>
      <c r="P224">
        <v>0.38057899475097701</v>
      </c>
      <c r="Q224" s="3">
        <f t="shared" si="48"/>
        <v>8.5789947509770093E-3</v>
      </c>
      <c r="R224" s="3">
        <f t="shared" si="49"/>
        <v>7.3599150937291079E-5</v>
      </c>
      <c r="S224">
        <v>0.371304571628571</v>
      </c>
      <c r="T224">
        <f t="shared" si="53"/>
        <v>6.9542837142899661E-4</v>
      </c>
      <c r="U224">
        <f t="shared" si="50"/>
        <v>4.8362061978838646E-7</v>
      </c>
    </row>
    <row r="225" spans="1:21" x14ac:dyDescent="0.2">
      <c r="A225">
        <v>96</v>
      </c>
      <c r="B225">
        <v>0.46500000000000002</v>
      </c>
      <c r="C225" s="3">
        <v>0.45247885584831199</v>
      </c>
      <c r="D225" s="3">
        <f t="shared" si="51"/>
        <v>1.2521144151688035E-2</v>
      </c>
      <c r="E225" s="3">
        <f t="shared" si="54"/>
        <v>1.5677905086735149E-4</v>
      </c>
      <c r="F225" s="3">
        <f t="shared" si="55"/>
        <v>4.4205450361604259E-3</v>
      </c>
      <c r="G225">
        <v>0.45466181635856601</v>
      </c>
      <c r="H225">
        <f t="shared" si="52"/>
        <v>1.0338183641434018E-2</v>
      </c>
      <c r="I225">
        <f t="shared" si="43"/>
        <v>1.0687804100401393E-4</v>
      </c>
      <c r="J225" s="3">
        <v>0.46120360493660001</v>
      </c>
      <c r="K225" s="3">
        <f t="shared" si="44"/>
        <v>3.7963950634000154E-3</v>
      </c>
      <c r="L225" s="3">
        <f t="shared" si="45"/>
        <v>1.4412615477408007E-5</v>
      </c>
      <c r="M225">
        <v>0.47301623225212103</v>
      </c>
      <c r="N225">
        <f t="shared" si="46"/>
        <v>8.0162322521210028E-3</v>
      </c>
      <c r="O225">
        <f t="shared" si="47"/>
        <v>6.4259979519944968E-5</v>
      </c>
      <c r="P225">
        <v>0.460395008325577</v>
      </c>
      <c r="Q225" s="3">
        <f t="shared" si="48"/>
        <v>-4.6049916744230202E-3</v>
      </c>
      <c r="R225" s="3">
        <f t="shared" si="49"/>
        <v>2.1205948321505332E-5</v>
      </c>
      <c r="S225">
        <v>0.46807372570037797</v>
      </c>
      <c r="T225">
        <f t="shared" si="53"/>
        <v>3.0737257003779495E-3</v>
      </c>
      <c r="U225">
        <f t="shared" si="50"/>
        <v>9.4477896811639158E-6</v>
      </c>
    </row>
    <row r="226" spans="1:21" x14ac:dyDescent="0.2">
      <c r="A226">
        <v>308</v>
      </c>
      <c r="B226">
        <v>0.32200000000000001</v>
      </c>
      <c r="C226" s="3">
        <v>0.37300437688827498</v>
      </c>
      <c r="D226" s="3">
        <f t="shared" si="51"/>
        <v>5.1004376888274972E-2</v>
      </c>
      <c r="E226" s="3">
        <f t="shared" si="54"/>
        <v>2.6014464617611982E-3</v>
      </c>
      <c r="F226" s="3">
        <f t="shared" si="55"/>
        <v>5.8542117028270836E-3</v>
      </c>
      <c r="G226">
        <v>0.35890993475914001</v>
      </c>
      <c r="H226">
        <f t="shared" si="52"/>
        <v>3.6909934759140006E-2</v>
      </c>
      <c r="I226">
        <f t="shared" si="43"/>
        <v>1.3623432839239716E-3</v>
      </c>
      <c r="J226" s="3">
        <v>0.36309492588043202</v>
      </c>
      <c r="K226" s="3">
        <f t="shared" si="44"/>
        <v>4.1094925880432009E-2</v>
      </c>
      <c r="L226" s="3">
        <f t="shared" si="45"/>
        <v>1.6887929331182005E-3</v>
      </c>
      <c r="M226">
        <v>0.38220304250717202</v>
      </c>
      <c r="N226">
        <f t="shared" si="46"/>
        <v>6.0203042507172011E-2</v>
      </c>
      <c r="O226">
        <f t="shared" si="47"/>
        <v>3.62440632712036E-3</v>
      </c>
      <c r="P226">
        <v>0.37911096215248102</v>
      </c>
      <c r="Q226" s="3">
        <f t="shared" si="48"/>
        <v>5.7110962152481015E-2</v>
      </c>
      <c r="R226" s="3">
        <f t="shared" si="49"/>
        <v>3.2616619979821192E-3</v>
      </c>
      <c r="S226">
        <v>0.38695535063743602</v>
      </c>
      <c r="T226">
        <f t="shared" si="53"/>
        <v>6.4955350637436016E-2</v>
      </c>
      <c r="U226">
        <f t="shared" si="50"/>
        <v>4.2191975764322596E-3</v>
      </c>
    </row>
    <row r="227" spans="1:21" x14ac:dyDescent="0.2">
      <c r="A227">
        <v>201</v>
      </c>
      <c r="B227">
        <v>0.38700000000000001</v>
      </c>
      <c r="C227" s="3">
        <v>0.39493972063064597</v>
      </c>
      <c r="D227" s="3">
        <f t="shared" si="51"/>
        <v>7.9397206306459633E-3</v>
      </c>
      <c r="E227" s="3">
        <f t="shared" si="54"/>
        <v>6.3039163692705133E-5</v>
      </c>
      <c r="F227" s="3">
        <f t="shared" si="55"/>
        <v>1.325450361604202E-4</v>
      </c>
      <c r="G227">
        <v>0.42997092008590698</v>
      </c>
      <c r="H227">
        <f t="shared" si="52"/>
        <v>4.2970920085906972E-2</v>
      </c>
      <c r="I227">
        <f t="shared" si="43"/>
        <v>1.8464999730294033E-3</v>
      </c>
      <c r="J227" s="3">
        <v>0.41131544113159202</v>
      </c>
      <c r="K227" s="3">
        <f t="shared" si="44"/>
        <v>2.4315441131592008E-2</v>
      </c>
      <c r="L227" s="3">
        <f t="shared" si="45"/>
        <v>5.9124067742391648E-4</v>
      </c>
      <c r="M227">
        <v>0.38933569192886303</v>
      </c>
      <c r="N227">
        <f t="shared" si="46"/>
        <v>2.3356919288630151E-3</v>
      </c>
      <c r="O227">
        <f t="shared" si="47"/>
        <v>5.4554567865558318E-6</v>
      </c>
      <c r="P227">
        <v>0.38832956552505499</v>
      </c>
      <c r="Q227" s="3">
        <f t="shared" si="48"/>
        <v>1.3295655250549765E-3</v>
      </c>
      <c r="R227" s="3">
        <f t="shared" si="49"/>
        <v>1.7677444854147153E-6</v>
      </c>
      <c r="S227">
        <v>0.409279614686966</v>
      </c>
      <c r="T227">
        <f t="shared" si="53"/>
        <v>2.2279614686965987E-2</v>
      </c>
      <c r="U227">
        <f t="shared" si="50"/>
        <v>4.9638123059967049E-4</v>
      </c>
    </row>
    <row r="228" spans="1:21" x14ac:dyDescent="0.2">
      <c r="A228">
        <v>209</v>
      </c>
      <c r="B228">
        <v>0.45900000000000002</v>
      </c>
      <c r="C228" s="3">
        <v>0.407678782939911</v>
      </c>
      <c r="D228" s="3">
        <f t="shared" si="51"/>
        <v>5.1321217060089019E-2</v>
      </c>
      <c r="E228" s="3">
        <f t="shared" si="54"/>
        <v>2.6338673205287722E-3</v>
      </c>
      <c r="F228" s="3">
        <f t="shared" si="55"/>
        <v>3.6586988823142708E-3</v>
      </c>
      <c r="G228">
        <v>0.41954979300499001</v>
      </c>
      <c r="H228">
        <f t="shared" si="52"/>
        <v>3.9450206995010006E-2</v>
      </c>
      <c r="I228">
        <f t="shared" si="43"/>
        <v>1.5563188319491364E-3</v>
      </c>
      <c r="J228" s="3">
        <v>0.40029430389404302</v>
      </c>
      <c r="K228" s="3">
        <f t="shared" si="44"/>
        <v>5.8705696105956995E-2</v>
      </c>
      <c r="L228" s="3">
        <f t="shared" si="45"/>
        <v>3.4463587552849744E-3</v>
      </c>
      <c r="M228">
        <v>0.45679634809494002</v>
      </c>
      <c r="N228">
        <f t="shared" si="46"/>
        <v>2.2036519050600001E-3</v>
      </c>
      <c r="O228">
        <f t="shared" si="47"/>
        <v>4.8560817186745677E-6</v>
      </c>
      <c r="P228">
        <v>0.45108503103256198</v>
      </c>
      <c r="Q228" s="3">
        <f t="shared" si="48"/>
        <v>-7.9149689674380408E-3</v>
      </c>
      <c r="R228" s="3">
        <f t="shared" si="49"/>
        <v>6.264673375550721E-5</v>
      </c>
      <c r="S228">
        <v>0.41897064447402999</v>
      </c>
      <c r="T228">
        <f t="shared" si="53"/>
        <v>4.0029355525970034E-2</v>
      </c>
      <c r="U228">
        <f t="shared" si="50"/>
        <v>1.6023493038245077E-3</v>
      </c>
    </row>
    <row r="229" spans="1:21" x14ac:dyDescent="0.2">
      <c r="A229">
        <v>296</v>
      </c>
      <c r="B229">
        <v>0.437</v>
      </c>
      <c r="C229" s="3">
        <v>0.41792213916778598</v>
      </c>
      <c r="D229" s="3">
        <f t="shared" si="51"/>
        <v>1.9077860832214022E-2</v>
      </c>
      <c r="E229" s="3">
        <f t="shared" si="54"/>
        <v>3.6396477393332589E-4</v>
      </c>
      <c r="F229" s="3">
        <f t="shared" si="55"/>
        <v>1.4812629848783706E-3</v>
      </c>
      <c r="G229">
        <v>0.42617484927177401</v>
      </c>
      <c r="H229">
        <f t="shared" si="52"/>
        <v>1.0825150728225985E-2</v>
      </c>
      <c r="I229">
        <f t="shared" si="43"/>
        <v>1.1718388828881157E-4</v>
      </c>
      <c r="J229" s="3">
        <v>0.429479420185089</v>
      </c>
      <c r="K229" s="3">
        <f t="shared" si="44"/>
        <v>7.5205798149109993E-3</v>
      </c>
      <c r="L229" s="3">
        <f t="shared" si="45"/>
        <v>5.6559120752446757E-5</v>
      </c>
      <c r="M229">
        <v>0.42853212356567399</v>
      </c>
      <c r="N229">
        <f t="shared" si="46"/>
        <v>8.4678764343260049E-3</v>
      </c>
      <c r="O229">
        <f t="shared" si="47"/>
        <v>7.1704931307013688E-5</v>
      </c>
      <c r="P229">
        <v>0.419401586055756</v>
      </c>
      <c r="Q229" s="3">
        <f t="shared" si="48"/>
        <v>-1.7598413944243996E-2</v>
      </c>
      <c r="R229" s="3">
        <f t="shared" si="49"/>
        <v>3.0970417335296149E-4</v>
      </c>
      <c r="S229">
        <v>0.42011696100235002</v>
      </c>
      <c r="T229">
        <f t="shared" si="53"/>
        <v>1.688303899764998E-2</v>
      </c>
      <c r="U229">
        <f t="shared" si="50"/>
        <v>2.8503700579617005E-4</v>
      </c>
    </row>
    <row r="230" spans="1:21" x14ac:dyDescent="0.2">
      <c r="A230">
        <v>285</v>
      </c>
      <c r="B230">
        <v>0.38800000000000001</v>
      </c>
      <c r="C230" s="3">
        <v>0.39851149916648898</v>
      </c>
      <c r="D230" s="3">
        <f t="shared" si="51"/>
        <v>1.0511499166488969E-2</v>
      </c>
      <c r="E230" s="3">
        <f t="shared" si="54"/>
        <v>1.104916147270983E-4</v>
      </c>
      <c r="F230" s="3">
        <f t="shared" si="55"/>
        <v>1.105193951347792E-4</v>
      </c>
      <c r="G230">
        <v>0.41119959950447099</v>
      </c>
      <c r="H230">
        <f t="shared" si="52"/>
        <v>2.319959950447098E-2</v>
      </c>
      <c r="I230">
        <f t="shared" si="43"/>
        <v>5.3822141716785015E-4</v>
      </c>
      <c r="J230" s="3">
        <v>0.39105933904647799</v>
      </c>
      <c r="K230" s="3">
        <f t="shared" si="44"/>
        <v>3.0593390464779824E-3</v>
      </c>
      <c r="L230" s="3">
        <f t="shared" si="45"/>
        <v>9.3595554013048112E-6</v>
      </c>
      <c r="M230">
        <v>0.39986324310302701</v>
      </c>
      <c r="N230">
        <f t="shared" si="46"/>
        <v>1.1863243103026999E-2</v>
      </c>
      <c r="O230">
        <f t="shared" si="47"/>
        <v>1.4073653692151767E-4</v>
      </c>
      <c r="P230">
        <v>0.39470160007476801</v>
      </c>
      <c r="Q230" s="3">
        <f t="shared" si="48"/>
        <v>6.7016000747679993E-3</v>
      </c>
      <c r="R230" s="3">
        <f t="shared" si="49"/>
        <v>4.4911443562130457E-5</v>
      </c>
      <c r="S230">
        <v>0.38822296261787398</v>
      </c>
      <c r="T230">
        <f t="shared" si="53"/>
        <v>2.2296261787396743E-4</v>
      </c>
      <c r="U230">
        <f t="shared" si="50"/>
        <v>4.9712328969212818E-8</v>
      </c>
    </row>
    <row r="231" spans="1:21" x14ac:dyDescent="0.2">
      <c r="A231">
        <v>156</v>
      </c>
      <c r="B231">
        <v>0.47899999999999998</v>
      </c>
      <c r="C231" s="3">
        <v>0.44244813919067399</v>
      </c>
      <c r="D231" s="3">
        <f t="shared" si="51"/>
        <v>3.6551860809325987E-2</v>
      </c>
      <c r="E231" s="3">
        <f t="shared" si="54"/>
        <v>1.336038528624341E-3</v>
      </c>
      <c r="F231" s="3">
        <f t="shared" si="55"/>
        <v>6.4781860618014454E-3</v>
      </c>
      <c r="G231">
        <v>0.44467246532440202</v>
      </c>
      <c r="H231">
        <f t="shared" si="52"/>
        <v>3.4327534675597959E-2</v>
      </c>
      <c r="I231">
        <f t="shared" si="43"/>
        <v>1.1783796369043804E-3</v>
      </c>
      <c r="J231" s="3">
        <v>0.46232581138610801</v>
      </c>
      <c r="K231" s="3">
        <f t="shared" si="44"/>
        <v>1.6674188613891971E-2</v>
      </c>
      <c r="L231" s="3">
        <f t="shared" si="45"/>
        <v>2.7802856593164469E-4</v>
      </c>
      <c r="M231">
        <v>0.47738212347030601</v>
      </c>
      <c r="N231">
        <f t="shared" si="46"/>
        <v>1.6178765296939734E-3</v>
      </c>
      <c r="O231">
        <f t="shared" si="47"/>
        <v>2.6175244653346145E-6</v>
      </c>
      <c r="P231">
        <v>0.45330739021301297</v>
      </c>
      <c r="Q231" s="3">
        <f t="shared" si="48"/>
        <v>-2.5692609786987008E-2</v>
      </c>
      <c r="R231" s="3">
        <f t="shared" si="49"/>
        <v>6.6011019766638065E-4</v>
      </c>
      <c r="S231">
        <v>0.43241107463836698</v>
      </c>
      <c r="T231">
        <f t="shared" si="53"/>
        <v>4.6588925361633005E-2</v>
      </c>
      <c r="U231">
        <f t="shared" si="50"/>
        <v>2.1705279663518109E-3</v>
      </c>
    </row>
    <row r="232" spans="1:21" x14ac:dyDescent="0.2">
      <c r="A232">
        <v>114</v>
      </c>
      <c r="B232">
        <v>0.36699999999999999</v>
      </c>
      <c r="C232" s="3">
        <v>0.37095516920089699</v>
      </c>
      <c r="D232" s="3">
        <f t="shared" si="51"/>
        <v>3.9551692008970019E-3</v>
      </c>
      <c r="E232" s="3">
        <f t="shared" si="54"/>
        <v>1.5643363407724228E-5</v>
      </c>
      <c r="F232" s="3">
        <f t="shared" si="55"/>
        <v>9.9305785667324091E-4</v>
      </c>
      <c r="G232">
        <v>0.37008407711982699</v>
      </c>
      <c r="H232">
        <f t="shared" si="52"/>
        <v>3.0840771198270001E-3</v>
      </c>
      <c r="I232">
        <f t="shared" si="43"/>
        <v>9.5115316810404038E-6</v>
      </c>
      <c r="J232" s="3">
        <v>0.36761420965194702</v>
      </c>
      <c r="K232" s="3">
        <f t="shared" si="44"/>
        <v>6.1420965194702859E-4</v>
      </c>
      <c r="L232" s="3">
        <f t="shared" si="45"/>
        <v>3.7725349654488999E-7</v>
      </c>
      <c r="M232">
        <v>0.371170163154602</v>
      </c>
      <c r="N232">
        <f t="shared" si="46"/>
        <v>4.1701631546020024E-3</v>
      </c>
      <c r="O232">
        <f t="shared" si="47"/>
        <v>1.7390260736000124E-5</v>
      </c>
      <c r="P232">
        <v>0.374306499958038</v>
      </c>
      <c r="Q232" s="3">
        <f t="shared" si="48"/>
        <v>7.3064999580380041E-3</v>
      </c>
      <c r="R232" s="3">
        <f t="shared" si="49"/>
        <v>5.3384941636809354E-5</v>
      </c>
      <c r="S232">
        <v>0.37426829338073703</v>
      </c>
      <c r="T232">
        <f t="shared" si="53"/>
        <v>7.2682933807370342E-3</v>
      </c>
      <c r="U232">
        <f t="shared" si="50"/>
        <v>5.2828088668465788E-5</v>
      </c>
    </row>
    <row r="233" spans="1:21" x14ac:dyDescent="0.2">
      <c r="A233">
        <v>135</v>
      </c>
      <c r="B233">
        <v>0.33700000000000002</v>
      </c>
      <c r="C233" s="3">
        <v>0.360006093978882</v>
      </c>
      <c r="D233" s="3">
        <f t="shared" si="51"/>
        <v>2.3006093978881981E-2</v>
      </c>
      <c r="E233" s="3">
        <f t="shared" si="54"/>
        <v>5.2928036016514969E-4</v>
      </c>
      <c r="F233" s="3">
        <f t="shared" si="55"/>
        <v>3.7838270874424678E-3</v>
      </c>
      <c r="G233">
        <v>0.37324965000152599</v>
      </c>
      <c r="H233">
        <f t="shared" si="52"/>
        <v>3.6249650001525968E-2</v>
      </c>
      <c r="I233">
        <f t="shared" si="43"/>
        <v>1.3140371252331317E-3</v>
      </c>
      <c r="J233" s="3">
        <v>0.34982597827911399</v>
      </c>
      <c r="K233" s="3">
        <f t="shared" si="44"/>
        <v>1.282597827911397E-2</v>
      </c>
      <c r="L233" s="3">
        <f t="shared" si="45"/>
        <v>1.6450571881630334E-4</v>
      </c>
      <c r="M233">
        <v>0.35453844070434598</v>
      </c>
      <c r="N233">
        <f t="shared" si="46"/>
        <v>1.7538440704345959E-2</v>
      </c>
      <c r="O233">
        <f t="shared" si="47"/>
        <v>3.0759690233985918E-4</v>
      </c>
      <c r="P233">
        <v>0.332106083631515</v>
      </c>
      <c r="Q233" s="3">
        <f t="shared" si="48"/>
        <v>-4.8939163684850184E-3</v>
      </c>
      <c r="R233" s="3">
        <f t="shared" si="49"/>
        <v>2.3950417421725592E-5</v>
      </c>
      <c r="S233">
        <v>0.35593697428703303</v>
      </c>
      <c r="T233">
        <f t="shared" si="53"/>
        <v>1.8936974287033004E-2</v>
      </c>
      <c r="U233">
        <f t="shared" si="50"/>
        <v>3.5860899514774915E-4</v>
      </c>
    </row>
    <row r="234" spans="1:21" x14ac:dyDescent="0.2">
      <c r="A234">
        <v>141</v>
      </c>
      <c r="B234">
        <v>0.441</v>
      </c>
      <c r="C234" s="3">
        <v>0.44434338808059698</v>
      </c>
      <c r="D234" s="3">
        <f t="shared" si="51"/>
        <v>3.3433880805969762E-3</v>
      </c>
      <c r="E234" s="3">
        <f t="shared" si="54"/>
        <v>1.1178243857477933E-5</v>
      </c>
      <c r="F234" s="3">
        <f t="shared" si="55"/>
        <v>1.8051604207758069E-3</v>
      </c>
      <c r="G234">
        <v>0.43466639518737799</v>
      </c>
      <c r="H234">
        <f t="shared" si="52"/>
        <v>6.3336048126220179E-3</v>
      </c>
      <c r="I234">
        <f t="shared" si="43"/>
        <v>4.0114549922468784E-5</v>
      </c>
      <c r="J234" s="3">
        <v>0.43630814552307101</v>
      </c>
      <c r="K234" s="3">
        <f t="shared" si="44"/>
        <v>4.6918544769289916E-3</v>
      </c>
      <c r="L234" s="3">
        <f t="shared" si="45"/>
        <v>2.2013498432678622E-5</v>
      </c>
      <c r="M234">
        <v>0.42039334774017301</v>
      </c>
      <c r="N234">
        <f t="shared" si="46"/>
        <v>2.0606652259826996E-2</v>
      </c>
      <c r="O234">
        <f t="shared" si="47"/>
        <v>4.2463411735743303E-4</v>
      </c>
      <c r="P234">
        <v>0.414647936820984</v>
      </c>
      <c r="Q234" s="3">
        <f t="shared" si="48"/>
        <v>-2.6352063179016005E-2</v>
      </c>
      <c r="R234" s="3">
        <f t="shared" si="49"/>
        <v>6.9443123379085117E-4</v>
      </c>
      <c r="S234">
        <v>0.42077314853668202</v>
      </c>
      <c r="T234">
        <f t="shared" si="53"/>
        <v>2.0226851463317985E-2</v>
      </c>
      <c r="U234">
        <f t="shared" si="50"/>
        <v>4.091255201191289E-4</v>
      </c>
    </row>
    <row r="235" spans="1:21" x14ac:dyDescent="0.2">
      <c r="A235">
        <v>279</v>
      </c>
      <c r="B235">
        <v>0.41499999999999998</v>
      </c>
      <c r="C235" s="3">
        <v>0.42298281192779502</v>
      </c>
      <c r="D235" s="3">
        <f t="shared" si="51"/>
        <v>7.9828119277950416E-3</v>
      </c>
      <c r="E235" s="3">
        <f t="shared" si="54"/>
        <v>6.3725286274546783E-5</v>
      </c>
      <c r="F235" s="3">
        <f t="shared" si="55"/>
        <v>2.7182708744247187E-4</v>
      </c>
      <c r="G235">
        <v>0.43387371301651001</v>
      </c>
      <c r="H235">
        <f t="shared" si="52"/>
        <v>1.887371301651003E-2</v>
      </c>
      <c r="I235">
        <f t="shared" si="43"/>
        <v>3.5621704302958015E-4</v>
      </c>
      <c r="J235" s="3">
        <v>0.422388345003128</v>
      </c>
      <c r="K235" s="3">
        <f t="shared" si="44"/>
        <v>7.3883450031280162E-3</v>
      </c>
      <c r="L235" s="3">
        <f t="shared" si="45"/>
        <v>5.4587641885246728E-5</v>
      </c>
      <c r="M235">
        <v>0.42157000303268399</v>
      </c>
      <c r="N235">
        <f t="shared" si="46"/>
        <v>6.5700030326840131E-3</v>
      </c>
      <c r="O235">
        <f t="shared" si="47"/>
        <v>4.3164939849477129E-5</v>
      </c>
      <c r="P235">
        <v>0.41875767707824701</v>
      </c>
      <c r="Q235" s="3">
        <f t="shared" si="48"/>
        <v>3.7576770782470348E-3</v>
      </c>
      <c r="R235" s="3">
        <f t="shared" si="49"/>
        <v>1.4120137024383172E-5</v>
      </c>
      <c r="S235">
        <v>0.42481690645217901</v>
      </c>
      <c r="T235">
        <f t="shared" si="53"/>
        <v>9.8169064521790306E-3</v>
      </c>
      <c r="U235">
        <f t="shared" si="50"/>
        <v>9.6371652290834278E-5</v>
      </c>
    </row>
    <row r="236" spans="1:21" x14ac:dyDescent="0.2">
      <c r="A236">
        <v>329</v>
      </c>
      <c r="B236">
        <v>0.38100000000000001</v>
      </c>
      <c r="C236" s="3">
        <v>0.38681405782699602</v>
      </c>
      <c r="D236" s="3">
        <f t="shared" si="51"/>
        <v>5.8140578269960108E-3</v>
      </c>
      <c r="E236" s="3">
        <f t="shared" si="54"/>
        <v>3.3803268415653576E-5</v>
      </c>
      <c r="F236" s="3">
        <f t="shared" si="55"/>
        <v>3.0669888231426624E-4</v>
      </c>
      <c r="G236">
        <v>0.361432284116745</v>
      </c>
      <c r="H236">
        <f t="shared" si="52"/>
        <v>1.956771588325501E-2</v>
      </c>
      <c r="I236">
        <f t="shared" si="43"/>
        <v>3.8289550488779039E-4</v>
      </c>
      <c r="J236" s="3">
        <v>0.376237273216248</v>
      </c>
      <c r="K236" s="3">
        <f t="shared" si="44"/>
        <v>4.7627267837520026E-3</v>
      </c>
      <c r="L236" s="3">
        <f t="shared" si="45"/>
        <v>2.2683566416668695E-5</v>
      </c>
      <c r="M236">
        <v>0.39124450087547302</v>
      </c>
      <c r="N236">
        <f t="shared" si="46"/>
        <v>1.0244500875473017E-2</v>
      </c>
      <c r="O236">
        <f t="shared" si="47"/>
        <v>1.0494979818756742E-4</v>
      </c>
      <c r="P236">
        <v>0.38742697238922102</v>
      </c>
      <c r="Q236" s="3">
        <f t="shared" si="48"/>
        <v>6.4269723892210195E-3</v>
      </c>
      <c r="R236" s="3">
        <f t="shared" si="49"/>
        <v>4.1305974091809342E-5</v>
      </c>
      <c r="S236">
        <v>0.39923697710037198</v>
      </c>
      <c r="T236">
        <f t="shared" si="53"/>
        <v>1.8236977100371976E-2</v>
      </c>
      <c r="U236">
        <f t="shared" si="50"/>
        <v>3.3258733375949185E-4</v>
      </c>
    </row>
    <row r="237" spans="1:21" x14ac:dyDescent="0.2">
      <c r="A237">
        <v>306</v>
      </c>
      <c r="B237">
        <v>0.36399999999999999</v>
      </c>
      <c r="C237" s="3">
        <v>0.38485360145568798</v>
      </c>
      <c r="D237" s="3">
        <f t="shared" si="51"/>
        <v>2.0853601455687987E-2</v>
      </c>
      <c r="E237" s="3">
        <f t="shared" si="54"/>
        <v>4.3487269367267214E-4</v>
      </c>
      <c r="F237" s="3">
        <f t="shared" si="55"/>
        <v>1.1911347797501641E-3</v>
      </c>
      <c r="G237">
        <v>0.366414785385132</v>
      </c>
      <c r="H237">
        <f t="shared" si="52"/>
        <v>2.4147853851320122E-3</v>
      </c>
      <c r="I237">
        <f t="shared" si="43"/>
        <v>5.8311884562471606E-6</v>
      </c>
      <c r="J237" s="3">
        <v>0.36902576684951799</v>
      </c>
      <c r="K237" s="3">
        <f t="shared" si="44"/>
        <v>5.0257668495179986E-3</v>
      </c>
      <c r="L237" s="3">
        <f t="shared" si="45"/>
        <v>2.5258332425714069E-5</v>
      </c>
      <c r="M237">
        <v>0.35239657759666398</v>
      </c>
      <c r="N237">
        <f t="shared" si="46"/>
        <v>1.1603422403336006E-2</v>
      </c>
      <c r="O237">
        <f t="shared" si="47"/>
        <v>1.3463941147023992E-4</v>
      </c>
      <c r="P237">
        <v>0.352521032094955</v>
      </c>
      <c r="Q237" s="3">
        <f t="shared" si="48"/>
        <v>-1.147896790504499E-2</v>
      </c>
      <c r="R237" s="3">
        <f t="shared" si="49"/>
        <v>1.3176670416505297E-4</v>
      </c>
      <c r="S237">
        <v>0.34994131326675398</v>
      </c>
      <c r="T237">
        <f t="shared" si="53"/>
        <v>1.4058686733246006E-2</v>
      </c>
      <c r="U237">
        <f t="shared" si="50"/>
        <v>1.9764667266354726E-4</v>
      </c>
    </row>
    <row r="238" spans="1:21" x14ac:dyDescent="0.2">
      <c r="A238">
        <v>424</v>
      </c>
      <c r="B238">
        <v>0.40200000000000002</v>
      </c>
      <c r="C238" s="3">
        <v>0.41141188144683799</v>
      </c>
      <c r="D238" s="3">
        <f t="shared" si="51"/>
        <v>9.4118814468379663E-3</v>
      </c>
      <c r="E238" s="3">
        <f t="shared" si="54"/>
        <v>8.8583512369332727E-5</v>
      </c>
      <c r="F238" s="3">
        <f t="shared" si="55"/>
        <v>1.2160420775805661E-5</v>
      </c>
      <c r="G238">
        <v>0.40601888298988298</v>
      </c>
      <c r="H238">
        <f t="shared" si="52"/>
        <v>4.0188829898829548E-3</v>
      </c>
      <c r="I238">
        <f t="shared" si="43"/>
        <v>1.6151420486370557E-5</v>
      </c>
      <c r="J238" s="3">
        <v>0.40403103828430198</v>
      </c>
      <c r="K238" s="3">
        <f t="shared" si="44"/>
        <v>2.0310382843019559E-3</v>
      </c>
      <c r="L238" s="3">
        <f t="shared" si="45"/>
        <v>4.1251165123002328E-6</v>
      </c>
      <c r="M238">
        <v>0.40128493309021002</v>
      </c>
      <c r="N238">
        <f t="shared" si="46"/>
        <v>7.1506690979000753E-4</v>
      </c>
      <c r="O238">
        <f t="shared" si="47"/>
        <v>5.1132068547663078E-7</v>
      </c>
      <c r="P238">
        <v>0.39596536755561801</v>
      </c>
      <c r="Q238" s="3">
        <f t="shared" si="48"/>
        <v>-6.0346324443820154E-3</v>
      </c>
      <c r="R238" s="3">
        <f t="shared" si="49"/>
        <v>3.641678873878806E-5</v>
      </c>
      <c r="S238">
        <v>0.39329361915588401</v>
      </c>
      <c r="T238">
        <f t="shared" si="53"/>
        <v>8.7063808441160129E-3</v>
      </c>
      <c r="U238">
        <f t="shared" si="50"/>
        <v>7.580106740279026E-5</v>
      </c>
    </row>
    <row r="239" spans="1:21" x14ac:dyDescent="0.2">
      <c r="A239">
        <v>267</v>
      </c>
      <c r="B239">
        <v>0.377</v>
      </c>
      <c r="C239" s="3">
        <v>0.36825650930404702</v>
      </c>
      <c r="D239" s="3">
        <f t="shared" si="51"/>
        <v>8.7434906959529823E-3</v>
      </c>
      <c r="E239" s="3">
        <f t="shared" si="54"/>
        <v>7.6448629550216371E-5</v>
      </c>
      <c r="F239" s="3">
        <f t="shared" si="55"/>
        <v>4.628014464168303E-4</v>
      </c>
      <c r="G239">
        <v>0.36824139952659601</v>
      </c>
      <c r="H239">
        <f t="shared" si="52"/>
        <v>8.758600473403988E-3</v>
      </c>
      <c r="I239">
        <f t="shared" si="43"/>
        <v>7.6713082252712558E-5</v>
      </c>
      <c r="J239" s="3">
        <v>0.39754909276962302</v>
      </c>
      <c r="K239" s="3">
        <f t="shared" si="44"/>
        <v>2.0549092769623023E-2</v>
      </c>
      <c r="L239" s="3">
        <f t="shared" si="45"/>
        <v>4.2226521365457321E-4</v>
      </c>
      <c r="M239">
        <v>0.35395866632461498</v>
      </c>
      <c r="N239">
        <f t="shared" si="46"/>
        <v>2.3041333675385023E-2</v>
      </c>
      <c r="O239">
        <f t="shared" si="47"/>
        <v>5.3090305754043183E-4</v>
      </c>
      <c r="P239">
        <v>0.39164811372757002</v>
      </c>
      <c r="Q239" s="3">
        <f t="shared" si="48"/>
        <v>1.4648113727570022E-2</v>
      </c>
      <c r="R239" s="3">
        <f t="shared" si="49"/>
        <v>2.1456723577582533E-4</v>
      </c>
      <c r="S239">
        <v>0.39329636096954301</v>
      </c>
      <c r="T239">
        <f t="shared" si="53"/>
        <v>1.6296360969543011E-2</v>
      </c>
      <c r="U239">
        <f t="shared" si="50"/>
        <v>2.6557138084964483E-4</v>
      </c>
    </row>
    <row r="240" spans="1:21" x14ac:dyDescent="0.2">
      <c r="A240">
        <v>403</v>
      </c>
      <c r="B240">
        <v>0.4</v>
      </c>
      <c r="C240" s="3">
        <v>0.400257527828217</v>
      </c>
      <c r="D240" s="3">
        <f t="shared" si="51"/>
        <v>2.5752782821697462E-4</v>
      </c>
      <c r="E240" s="3">
        <f t="shared" si="54"/>
        <v>6.6320582306151583E-8</v>
      </c>
      <c r="F240" s="3">
        <f t="shared" si="55"/>
        <v>2.2117028270875524E-6</v>
      </c>
      <c r="G240">
        <v>0.41927176713943498</v>
      </c>
      <c r="H240">
        <f t="shared" si="52"/>
        <v>1.9271767139434959E-2</v>
      </c>
      <c r="I240">
        <f t="shared" si="43"/>
        <v>3.7140100867660511E-4</v>
      </c>
      <c r="J240" s="3">
        <v>0.40576207637786899</v>
      </c>
      <c r="K240" s="3">
        <f t="shared" si="44"/>
        <v>5.7620763778689632E-3</v>
      </c>
      <c r="L240" s="3">
        <f t="shared" si="45"/>
        <v>3.3201524184395511E-5</v>
      </c>
      <c r="M240">
        <v>0.399645656347275</v>
      </c>
      <c r="N240">
        <f t="shared" si="46"/>
        <v>3.5434365272501989E-4</v>
      </c>
      <c r="O240">
        <f t="shared" si="47"/>
        <v>1.255594242265095E-7</v>
      </c>
      <c r="P240">
        <v>0.40723779797553999</v>
      </c>
      <c r="Q240" s="3">
        <f t="shared" si="48"/>
        <v>7.2377979755399724E-3</v>
      </c>
      <c r="R240" s="3">
        <f t="shared" si="49"/>
        <v>5.2385719534730525E-5</v>
      </c>
      <c r="S240">
        <v>0.391161859035492</v>
      </c>
      <c r="T240">
        <f t="shared" si="53"/>
        <v>8.8381409645080233E-3</v>
      </c>
      <c r="U240">
        <f t="shared" si="50"/>
        <v>7.8112735708514808E-5</v>
      </c>
    </row>
    <row r="241" spans="1:21" x14ac:dyDescent="0.2">
      <c r="A241">
        <v>284</v>
      </c>
      <c r="B241">
        <v>0.39700000000000002</v>
      </c>
      <c r="C241" s="3">
        <v>0.39637005329132102</v>
      </c>
      <c r="D241" s="3">
        <f t="shared" si="51"/>
        <v>6.2994670867899671E-4</v>
      </c>
      <c r="E241" s="3">
        <f t="shared" si="54"/>
        <v>3.9683285577550077E-7</v>
      </c>
      <c r="F241" s="3">
        <f t="shared" si="55"/>
        <v>2.2886259040104159E-6</v>
      </c>
      <c r="G241">
        <v>0.41933768987655601</v>
      </c>
      <c r="H241">
        <f t="shared" si="52"/>
        <v>2.2337689876555988E-2</v>
      </c>
      <c r="I241">
        <f t="shared" si="43"/>
        <v>4.9897238902119187E-4</v>
      </c>
      <c r="J241" s="3">
        <v>0.39794969558715798</v>
      </c>
      <c r="K241" s="3">
        <f t="shared" si="44"/>
        <v>9.4969558715796154E-4</v>
      </c>
      <c r="L241" s="3">
        <f t="shared" si="45"/>
        <v>9.0192170826730535E-7</v>
      </c>
      <c r="M241">
        <v>0.40599563717842102</v>
      </c>
      <c r="N241">
        <f t="shared" si="46"/>
        <v>8.995637178421001E-3</v>
      </c>
      <c r="O241">
        <f t="shared" si="47"/>
        <v>8.0921488245790145E-5</v>
      </c>
      <c r="P241">
        <v>0.39160314202308699</v>
      </c>
      <c r="Q241" s="3">
        <f t="shared" si="48"/>
        <v>-5.3968579769130276E-3</v>
      </c>
      <c r="R241" s="3">
        <f t="shared" si="49"/>
        <v>2.9126076022969778E-5</v>
      </c>
      <c r="S241">
        <v>0.399269878864288</v>
      </c>
      <c r="T241">
        <f t="shared" si="53"/>
        <v>2.2698788642879775E-3</v>
      </c>
      <c r="U241">
        <f t="shared" si="50"/>
        <v>5.1523500585412785E-6</v>
      </c>
    </row>
    <row r="242" spans="1:21" x14ac:dyDescent="0.2">
      <c r="A242">
        <v>218</v>
      </c>
      <c r="B242">
        <v>0.47399999999999998</v>
      </c>
      <c r="C242" s="3">
        <v>0.45443636178970298</v>
      </c>
      <c r="D242" s="3">
        <f t="shared" si="51"/>
        <v>1.9563638210296996E-2</v>
      </c>
      <c r="E242" s="3">
        <f t="shared" si="54"/>
        <v>3.8273594002339266E-4</v>
      </c>
      <c r="F242" s="3">
        <f t="shared" si="55"/>
        <v>5.6983142669296506E-3</v>
      </c>
      <c r="G242">
        <v>0.46059453487396201</v>
      </c>
      <c r="H242">
        <f t="shared" si="52"/>
        <v>1.3405465126037963E-2</v>
      </c>
      <c r="I242">
        <f t="shared" si="43"/>
        <v>1.7970649524542002E-4</v>
      </c>
      <c r="J242" s="3">
        <v>0.46150985360145602</v>
      </c>
      <c r="K242" s="3">
        <f t="shared" si="44"/>
        <v>1.2490146398543955E-2</v>
      </c>
      <c r="L242" s="3">
        <f t="shared" si="45"/>
        <v>1.5600375705706053E-4</v>
      </c>
      <c r="M242">
        <v>0.46803671121597301</v>
      </c>
      <c r="N242">
        <f t="shared" si="46"/>
        <v>5.9632887840269655E-3</v>
      </c>
      <c r="O242">
        <f t="shared" si="47"/>
        <v>3.5560813121701805E-5</v>
      </c>
      <c r="P242">
        <v>0.46110421419143699</v>
      </c>
      <c r="Q242" s="3">
        <f t="shared" si="48"/>
        <v>-1.2895785808562987E-2</v>
      </c>
      <c r="R242" s="3">
        <f t="shared" si="49"/>
        <v>1.6630129162033453E-4</v>
      </c>
      <c r="S242">
        <v>0.44226226210594199</v>
      </c>
      <c r="T242">
        <f t="shared" si="53"/>
        <v>3.1737737894057982E-2</v>
      </c>
      <c r="U242">
        <f t="shared" si="50"/>
        <v>1.007284006631924E-3</v>
      </c>
    </row>
    <row r="243" spans="1:21" x14ac:dyDescent="0.2">
      <c r="A243">
        <v>159</v>
      </c>
      <c r="B243">
        <v>0.33900000000000002</v>
      </c>
      <c r="C243" s="3">
        <v>0.34262031316757202</v>
      </c>
      <c r="D243" s="3">
        <f t="shared" si="51"/>
        <v>3.6203131675719979E-3</v>
      </c>
      <c r="E243" s="3">
        <f t="shared" si="54"/>
        <v>1.3106667431295193E-5</v>
      </c>
      <c r="F243" s="3">
        <f t="shared" si="55"/>
        <v>3.5417758053911856E-3</v>
      </c>
      <c r="G243">
        <v>0.36845761537551902</v>
      </c>
      <c r="H243">
        <f t="shared" si="52"/>
        <v>2.9457615375518997E-2</v>
      </c>
      <c r="I243">
        <f t="shared" si="43"/>
        <v>8.6775110361201322E-4</v>
      </c>
      <c r="J243" s="3">
        <v>0.33955106139183</v>
      </c>
      <c r="K243" s="3">
        <f t="shared" si="44"/>
        <v>5.5106139182997671E-4</v>
      </c>
      <c r="L243" s="3">
        <f t="shared" si="45"/>
        <v>3.0366865756559113E-7</v>
      </c>
      <c r="M243">
        <v>0.32959982752799999</v>
      </c>
      <c r="N243">
        <f t="shared" si="46"/>
        <v>9.4001724720000346E-3</v>
      </c>
      <c r="O243">
        <f t="shared" si="47"/>
        <v>8.8363242503347245E-5</v>
      </c>
      <c r="P243">
        <v>0.34312191605567899</v>
      </c>
      <c r="Q243" s="3">
        <f t="shared" si="48"/>
        <v>4.1219160556789647E-3</v>
      </c>
      <c r="R243" s="3">
        <f t="shared" si="49"/>
        <v>1.6990191970064033E-5</v>
      </c>
      <c r="S243">
        <v>0.34435772895812999</v>
      </c>
      <c r="T243">
        <f t="shared" si="53"/>
        <v>5.3577289581299703E-3</v>
      </c>
      <c r="U243">
        <f t="shared" si="50"/>
        <v>2.8705259588784456E-5</v>
      </c>
    </row>
    <row r="244" spans="1:21" x14ac:dyDescent="0.2">
      <c r="A244">
        <v>247</v>
      </c>
      <c r="B244">
        <v>0.441</v>
      </c>
      <c r="C244" s="3">
        <v>0.43096196651458701</v>
      </c>
      <c r="D244" s="3">
        <f t="shared" si="51"/>
        <v>1.0038033485412989E-2</v>
      </c>
      <c r="E244" s="3">
        <f t="shared" si="54"/>
        <v>1.0076211625427245E-4</v>
      </c>
      <c r="F244" s="3">
        <f t="shared" si="55"/>
        <v>1.8051604207758069E-3</v>
      </c>
      <c r="G244">
        <v>0.43858557939529402</v>
      </c>
      <c r="H244">
        <f t="shared" si="52"/>
        <v>2.4144206047059802E-3</v>
      </c>
      <c r="I244">
        <f t="shared" si="43"/>
        <v>5.8294268564287914E-6</v>
      </c>
      <c r="J244" s="3">
        <v>0.436882615089417</v>
      </c>
      <c r="K244" s="3">
        <f t="shared" si="44"/>
        <v>4.1173849105829996E-3</v>
      </c>
      <c r="L244" s="3">
        <f t="shared" si="45"/>
        <v>1.6952858501896576E-5</v>
      </c>
      <c r="M244">
        <v>0.44894313812255898</v>
      </c>
      <c r="N244">
        <f t="shared" si="46"/>
        <v>7.9431381225589792E-3</v>
      </c>
      <c r="O244">
        <f t="shared" si="47"/>
        <v>6.3093443234049792E-5</v>
      </c>
      <c r="P244">
        <v>0.43123021721839899</v>
      </c>
      <c r="Q244" s="3">
        <f t="shared" si="48"/>
        <v>-9.7697827816010108E-3</v>
      </c>
      <c r="R244" s="3">
        <f t="shared" si="49"/>
        <v>9.5448655599667583E-5</v>
      </c>
      <c r="S244">
        <v>0.43246439099311801</v>
      </c>
      <c r="T244">
        <f t="shared" si="53"/>
        <v>8.5356090068819945E-3</v>
      </c>
      <c r="U244">
        <f t="shared" si="50"/>
        <v>7.2856621118365028E-5</v>
      </c>
    </row>
    <row r="245" spans="1:21" x14ac:dyDescent="0.2">
      <c r="A245">
        <v>391</v>
      </c>
      <c r="B245">
        <v>0.45300000000000001</v>
      </c>
      <c r="C245" s="3">
        <v>0.43985512852668801</v>
      </c>
      <c r="D245" s="3">
        <f t="shared" si="51"/>
        <v>1.3144871473312003E-2</v>
      </c>
      <c r="E245" s="3">
        <f t="shared" si="54"/>
        <v>1.7278764604989168E-4</v>
      </c>
      <c r="F245" s="3">
        <f t="shared" si="55"/>
        <v>2.9688527284681162E-3</v>
      </c>
      <c r="G245">
        <v>0.43828964233398399</v>
      </c>
      <c r="H245">
        <f t="shared" si="52"/>
        <v>1.4710357666016027E-2</v>
      </c>
      <c r="I245">
        <f t="shared" si="43"/>
        <v>2.1639462266211649E-4</v>
      </c>
      <c r="J245" s="3">
        <v>0.44599390029907199</v>
      </c>
      <c r="K245" s="3">
        <f t="shared" si="44"/>
        <v>7.0060997009280257E-3</v>
      </c>
      <c r="L245" s="3">
        <f t="shared" si="45"/>
        <v>4.9085433019343772E-5</v>
      </c>
      <c r="M245">
        <v>0.44579088687896701</v>
      </c>
      <c r="N245">
        <f t="shared" si="46"/>
        <v>7.2091131210330062E-3</v>
      </c>
      <c r="O245">
        <f t="shared" si="47"/>
        <v>5.197131199185025E-5</v>
      </c>
      <c r="P245">
        <v>0.45742544531822199</v>
      </c>
      <c r="Q245" s="3">
        <f t="shared" si="48"/>
        <v>4.4254453182219766E-3</v>
      </c>
      <c r="R245" s="3">
        <f t="shared" si="49"/>
        <v>1.958456626457281E-5</v>
      </c>
      <c r="S245">
        <v>0.43651258945465099</v>
      </c>
      <c r="T245">
        <f t="shared" si="53"/>
        <v>1.6487410545349024E-2</v>
      </c>
      <c r="U245">
        <f t="shared" si="50"/>
        <v>2.7183470649088618E-4</v>
      </c>
    </row>
    <row r="246" spans="1:21" x14ac:dyDescent="0.2">
      <c r="A246">
        <v>389</v>
      </c>
      <c r="B246">
        <v>0.50900000000000001</v>
      </c>
      <c r="C246" s="3">
        <v>0.46843671798706099</v>
      </c>
      <c r="D246" s="3">
        <f t="shared" si="51"/>
        <v>4.0563282012939017E-2</v>
      </c>
      <c r="E246" s="3">
        <f t="shared" si="54"/>
        <v>1.645379847661222E-3</v>
      </c>
      <c r="F246" s="3">
        <f t="shared" si="55"/>
        <v>1.2207416831032221E-2</v>
      </c>
      <c r="G246">
        <v>0.473892241716385</v>
      </c>
      <c r="H246">
        <f t="shared" si="52"/>
        <v>3.5107758283615009E-2</v>
      </c>
      <c r="I246">
        <f t="shared" si="43"/>
        <v>1.2325546917007382E-3</v>
      </c>
      <c r="J246" s="3">
        <v>0.49010184407234197</v>
      </c>
      <c r="K246" s="3">
        <f t="shared" si="44"/>
        <v>1.8898155927658034E-2</v>
      </c>
      <c r="L246" s="3">
        <f t="shared" si="45"/>
        <v>3.571402974660765E-4</v>
      </c>
      <c r="M246">
        <v>0.51480072736740101</v>
      </c>
      <c r="N246">
        <f t="shared" si="46"/>
        <v>5.800727367401004E-3</v>
      </c>
      <c r="O246">
        <f t="shared" si="47"/>
        <v>3.3648437990914981E-5</v>
      </c>
      <c r="P246">
        <v>0.49755883216857899</v>
      </c>
      <c r="Q246" s="3">
        <f t="shared" si="48"/>
        <v>-1.1441167831421017E-2</v>
      </c>
      <c r="R246" s="3">
        <f t="shared" si="49"/>
        <v>1.3090032134674312E-4</v>
      </c>
      <c r="S246">
        <v>0.48710894584655801</v>
      </c>
      <c r="T246">
        <f t="shared" si="53"/>
        <v>2.1891054153442002E-2</v>
      </c>
      <c r="U246">
        <f t="shared" si="50"/>
        <v>4.7921825194893031E-4</v>
      </c>
    </row>
    <row r="247" spans="1:21" x14ac:dyDescent="0.2">
      <c r="A247">
        <v>270</v>
      </c>
      <c r="B247">
        <v>0.47199999999999998</v>
      </c>
      <c r="C247" s="3">
        <v>0.43660223484039301</v>
      </c>
      <c r="D247" s="3">
        <f t="shared" si="51"/>
        <v>3.5397765159606964E-2</v>
      </c>
      <c r="E247" s="3">
        <f t="shared" si="54"/>
        <v>1.2530017782946847E-3</v>
      </c>
      <c r="F247" s="3">
        <f t="shared" si="55"/>
        <v>5.4003655489809317E-3</v>
      </c>
      <c r="G247">
        <v>0.41832852363586398</v>
      </c>
      <c r="H247">
        <f t="shared" si="52"/>
        <v>5.3671476364135995E-2</v>
      </c>
      <c r="I247">
        <f t="shared" si="43"/>
        <v>2.8806273751060089E-3</v>
      </c>
      <c r="J247" s="3">
        <v>0.438726216554642</v>
      </c>
      <c r="K247" s="3">
        <f t="shared" si="44"/>
        <v>3.3273783445357974E-2</v>
      </c>
      <c r="L247" s="3">
        <f t="shared" si="45"/>
        <v>1.1071446647685783E-3</v>
      </c>
      <c r="M247">
        <v>0.460952669382095</v>
      </c>
      <c r="N247">
        <f t="shared" si="46"/>
        <v>1.1047330617904971E-2</v>
      </c>
      <c r="O247">
        <f t="shared" si="47"/>
        <v>1.2204351378130064E-4</v>
      </c>
      <c r="P247">
        <v>0.45149463415145902</v>
      </c>
      <c r="Q247" s="3">
        <f t="shared" si="48"/>
        <v>-2.0505365848540957E-2</v>
      </c>
      <c r="R247" s="3">
        <f t="shared" si="49"/>
        <v>4.2047002858250983E-4</v>
      </c>
      <c r="S247">
        <v>0.40506103634834301</v>
      </c>
      <c r="T247">
        <f t="shared" si="53"/>
        <v>6.6938963651656969E-2</v>
      </c>
      <c r="U247">
        <f t="shared" si="50"/>
        <v>4.4808248547578526E-3</v>
      </c>
    </row>
    <row r="248" spans="1:21" x14ac:dyDescent="0.2">
      <c r="A248">
        <v>207</v>
      </c>
      <c r="B248">
        <v>0.39400000000000002</v>
      </c>
      <c r="C248" s="3">
        <v>0.37423682212829601</v>
      </c>
      <c r="D248" s="3">
        <f t="shared" si="51"/>
        <v>1.9763177871704007E-2</v>
      </c>
      <c r="E248" s="3">
        <f t="shared" si="54"/>
        <v>3.9058319958861095E-4</v>
      </c>
      <c r="F248" s="3">
        <f t="shared" si="55"/>
        <v>2.0365548980933313E-5</v>
      </c>
      <c r="G248">
        <v>0.38155186176299999</v>
      </c>
      <c r="H248">
        <f t="shared" si="52"/>
        <v>1.2448138237000028E-2</v>
      </c>
      <c r="I248">
        <f t="shared" si="43"/>
        <v>1.5495614556746218E-4</v>
      </c>
      <c r="J248" s="3">
        <v>0.38900274038314803</v>
      </c>
      <c r="K248" s="3">
        <f t="shared" si="44"/>
        <v>4.99725961685199E-3</v>
      </c>
      <c r="L248" s="3">
        <f t="shared" si="45"/>
        <v>2.4972603678219698E-5</v>
      </c>
      <c r="M248">
        <v>0.37569898366928101</v>
      </c>
      <c r="N248">
        <f t="shared" si="46"/>
        <v>1.8301016330719011E-2</v>
      </c>
      <c r="O248">
        <f t="shared" si="47"/>
        <v>3.3492719873724395E-4</v>
      </c>
      <c r="P248">
        <v>0.38988626003265398</v>
      </c>
      <c r="Q248" s="3">
        <f t="shared" si="48"/>
        <v>-4.1137399673460417E-3</v>
      </c>
      <c r="R248" s="3">
        <f t="shared" si="49"/>
        <v>1.6922856518940214E-5</v>
      </c>
      <c r="S248">
        <v>0.37766677141189597</v>
      </c>
      <c r="T248">
        <f t="shared" si="53"/>
        <v>1.6333228588104043E-2</v>
      </c>
      <c r="U248">
        <f t="shared" si="50"/>
        <v>2.6677435611125919E-4</v>
      </c>
    </row>
    <row r="249" spans="1:21" x14ac:dyDescent="0.2">
      <c r="A249">
        <v>122</v>
      </c>
      <c r="B249">
        <v>0.35</v>
      </c>
      <c r="C249" s="3">
        <v>0.354270130395889</v>
      </c>
      <c r="D249" s="3">
        <f t="shared" si="51"/>
        <v>4.2701303958890269E-3</v>
      </c>
      <c r="E249" s="3">
        <f t="shared" si="54"/>
        <v>1.8234013597895378E-5</v>
      </c>
      <c r="F249" s="3">
        <f t="shared" si="55"/>
        <v>2.3534937541091396E-3</v>
      </c>
      <c r="G249">
        <v>0.35062569379806502</v>
      </c>
      <c r="H249">
        <f t="shared" si="52"/>
        <v>6.2569379806504122E-4</v>
      </c>
      <c r="I249">
        <f t="shared" si="43"/>
        <v>3.9149272893705658E-7</v>
      </c>
      <c r="J249" s="3">
        <v>0.354954123497009</v>
      </c>
      <c r="K249" s="3">
        <f t="shared" si="44"/>
        <v>4.954123497009022E-3</v>
      </c>
      <c r="L249" s="3">
        <f t="shared" si="45"/>
        <v>2.45433396236169E-5</v>
      </c>
      <c r="M249">
        <v>0.359271049499512</v>
      </c>
      <c r="N249">
        <f t="shared" si="46"/>
        <v>9.2710494995120185E-3</v>
      </c>
      <c r="O249">
        <f t="shared" si="47"/>
        <v>8.5952358822402055E-5</v>
      </c>
      <c r="P249">
        <v>0.35841810703277599</v>
      </c>
      <c r="Q249" s="3">
        <f t="shared" si="48"/>
        <v>8.4181070327760121E-3</v>
      </c>
      <c r="R249" s="3">
        <f t="shared" si="49"/>
        <v>7.0864526015272956E-5</v>
      </c>
      <c r="S249">
        <v>0.349300116300583</v>
      </c>
      <c r="T249">
        <f t="shared" si="53"/>
        <v>6.9988369941698103E-4</v>
      </c>
      <c r="U249">
        <f t="shared" si="50"/>
        <v>4.8983719270959907E-7</v>
      </c>
    </row>
    <row r="250" spans="1:21" x14ac:dyDescent="0.2">
      <c r="A250">
        <v>377</v>
      </c>
      <c r="B250">
        <v>0.38700000000000001</v>
      </c>
      <c r="C250" s="3">
        <v>0.38347321748733498</v>
      </c>
      <c r="D250" s="3">
        <f t="shared" si="51"/>
        <v>3.5267825126650276E-3</v>
      </c>
      <c r="E250" s="3">
        <f t="shared" si="54"/>
        <v>1.2438194891639846E-5</v>
      </c>
      <c r="F250" s="3">
        <f t="shared" si="55"/>
        <v>1.325450361604202E-4</v>
      </c>
      <c r="G250">
        <v>0.39555233716964699</v>
      </c>
      <c r="H250">
        <f t="shared" si="52"/>
        <v>8.5523371696469841E-3</v>
      </c>
      <c r="I250">
        <f t="shared" si="43"/>
        <v>7.314247106332539E-5</v>
      </c>
      <c r="J250" s="3">
        <v>0.38445612788200401</v>
      </c>
      <c r="K250" s="3">
        <f t="shared" si="44"/>
        <v>2.5438721179960044E-3</v>
      </c>
      <c r="L250" s="3">
        <f t="shared" si="45"/>
        <v>6.4712853527174771E-6</v>
      </c>
      <c r="M250">
        <v>0.390875995159149</v>
      </c>
      <c r="N250">
        <f t="shared" si="46"/>
        <v>3.8759951591489927E-3</v>
      </c>
      <c r="O250">
        <f t="shared" si="47"/>
        <v>1.5023338473746425E-5</v>
      </c>
      <c r="P250">
        <v>0.38862735033035301</v>
      </c>
      <c r="Q250" s="3">
        <f t="shared" si="48"/>
        <v>1.6273503303529946E-3</v>
      </c>
      <c r="R250" s="3">
        <f t="shared" si="49"/>
        <v>2.6482690977000005E-6</v>
      </c>
      <c r="S250">
        <v>0.37757912278175398</v>
      </c>
      <c r="T250">
        <f t="shared" si="53"/>
        <v>9.4208772182460265E-3</v>
      </c>
      <c r="U250">
        <f t="shared" si="50"/>
        <v>8.8752927561266991E-5</v>
      </c>
    </row>
    <row r="251" spans="1:21" x14ac:dyDescent="0.2">
      <c r="A251">
        <v>310</v>
      </c>
      <c r="B251">
        <v>0.45200000000000001</v>
      </c>
      <c r="C251" s="3">
        <v>0.44848668575286899</v>
      </c>
      <c r="D251" s="3">
        <f t="shared" si="51"/>
        <v>3.5133142471310275E-3</v>
      </c>
      <c r="E251" s="3">
        <f t="shared" si="54"/>
        <v>1.2343376999093858E-5</v>
      </c>
      <c r="F251" s="3">
        <f t="shared" si="55"/>
        <v>2.8608783694937571E-3</v>
      </c>
      <c r="G251">
        <v>0.43625593185424799</v>
      </c>
      <c r="H251">
        <f t="shared" si="52"/>
        <v>1.5744068145752022E-2</v>
      </c>
      <c r="I251">
        <f t="shared" si="43"/>
        <v>2.4787568177808347E-4</v>
      </c>
      <c r="J251" s="3">
        <v>0.45563474297523499</v>
      </c>
      <c r="K251" s="3">
        <f t="shared" si="44"/>
        <v>3.6347429752349725E-3</v>
      </c>
      <c r="L251" s="3">
        <f t="shared" si="45"/>
        <v>1.321135649601998E-5</v>
      </c>
      <c r="M251">
        <v>0.44354617595672602</v>
      </c>
      <c r="N251">
        <f t="shared" si="46"/>
        <v>8.4538240432739942E-3</v>
      </c>
      <c r="O251">
        <f t="shared" si="47"/>
        <v>7.146714095463746E-5</v>
      </c>
      <c r="P251">
        <v>0.43050909042358398</v>
      </c>
      <c r="Q251" s="3">
        <f t="shared" si="48"/>
        <v>-2.1490909576416029E-2</v>
      </c>
      <c r="R251" s="3">
        <f t="shared" si="49"/>
        <v>4.6185919442169018E-4</v>
      </c>
      <c r="S251">
        <v>0.416274964809418</v>
      </c>
      <c r="T251">
        <f t="shared" si="53"/>
        <v>3.5725035190582011E-2</v>
      </c>
      <c r="U251">
        <f t="shared" si="50"/>
        <v>1.2762781393683231E-3</v>
      </c>
    </row>
    <row r="252" spans="1:21" x14ac:dyDescent="0.2">
      <c r="A252">
        <v>434</v>
      </c>
      <c r="B252">
        <v>0.432</v>
      </c>
      <c r="C252" s="3">
        <v>0.43251192569732699</v>
      </c>
      <c r="D252" s="3">
        <f t="shared" si="51"/>
        <v>5.1192569732699811E-4</v>
      </c>
      <c r="E252" s="3">
        <f t="shared" si="54"/>
        <v>2.6206791958373327E-7</v>
      </c>
      <c r="F252" s="3">
        <f t="shared" si="55"/>
        <v>1.1213911900065754E-3</v>
      </c>
      <c r="G252">
        <v>0.42511981725692799</v>
      </c>
      <c r="H252">
        <f t="shared" si="52"/>
        <v>6.8801827430720053E-3</v>
      </c>
      <c r="I252">
        <f t="shared" si="43"/>
        <v>4.7336914578065823E-5</v>
      </c>
      <c r="J252" s="3">
        <v>0.43263536691665699</v>
      </c>
      <c r="K252" s="3">
        <f t="shared" si="44"/>
        <v>6.3536691665699863E-4</v>
      </c>
      <c r="L252" s="3">
        <f t="shared" si="45"/>
        <v>4.0369111878222144E-7</v>
      </c>
      <c r="M252">
        <v>0.414475977420807</v>
      </c>
      <c r="N252">
        <f t="shared" si="46"/>
        <v>1.7524022579192999E-2</v>
      </c>
      <c r="O252">
        <f t="shared" si="47"/>
        <v>3.0709136735606604E-4</v>
      </c>
      <c r="P252">
        <v>0.42531585693359403</v>
      </c>
      <c r="Q252" s="3">
        <f t="shared" si="48"/>
        <v>-6.6841430664059676E-3</v>
      </c>
      <c r="R252" s="3">
        <f t="shared" si="49"/>
        <v>4.4677768532182968E-5</v>
      </c>
      <c r="S252">
        <v>0.41286444664001498</v>
      </c>
      <c r="T252">
        <f t="shared" si="53"/>
        <v>1.9135553359985014E-2</v>
      </c>
      <c r="U252">
        <f t="shared" si="50"/>
        <v>3.6616940239283375E-4</v>
      </c>
    </row>
    <row r="253" spans="1:21" x14ac:dyDescent="0.2">
      <c r="A253">
        <v>301</v>
      </c>
      <c r="B253">
        <v>0.36499999999999999</v>
      </c>
      <c r="C253" s="3">
        <v>0.370656818151474</v>
      </c>
      <c r="D253" s="3">
        <f t="shared" si="51"/>
        <v>5.6568181514740079E-3</v>
      </c>
      <c r="E253" s="3">
        <f t="shared" si="54"/>
        <v>3.1999591598845809E-5</v>
      </c>
      <c r="F253" s="3">
        <f t="shared" si="55"/>
        <v>1.1231091387245229E-3</v>
      </c>
      <c r="G253">
        <v>0.42316752672195401</v>
      </c>
      <c r="H253">
        <f t="shared" si="52"/>
        <v>5.8167526721954022E-2</v>
      </c>
      <c r="I253">
        <f t="shared" si="43"/>
        <v>3.3834611649492352E-3</v>
      </c>
      <c r="J253" s="3">
        <v>0.37999689579009999</v>
      </c>
      <c r="K253" s="3">
        <f t="shared" si="44"/>
        <v>1.4996895790099996E-2</v>
      </c>
      <c r="L253" s="3">
        <f t="shared" si="45"/>
        <v>2.2490688333911898E-4</v>
      </c>
      <c r="M253">
        <v>0.37702894210815402</v>
      </c>
      <c r="N253">
        <f t="shared" si="46"/>
        <v>1.2028942108154028E-2</v>
      </c>
      <c r="O253">
        <f t="shared" si="47"/>
        <v>1.4469544824132106E-4</v>
      </c>
      <c r="P253">
        <v>0.422312021255493</v>
      </c>
      <c r="Q253" s="3">
        <f t="shared" si="48"/>
        <v>5.7312021255493006E-2</v>
      </c>
      <c r="R253" s="3">
        <f t="shared" si="49"/>
        <v>3.2846677803900822E-3</v>
      </c>
      <c r="S253">
        <v>0.41026669740676902</v>
      </c>
      <c r="T253">
        <f t="shared" si="53"/>
        <v>4.526669740676903E-2</v>
      </c>
      <c r="U253">
        <f t="shared" si="50"/>
        <v>2.0490738941159898E-3</v>
      </c>
    </row>
    <row r="254" spans="1:21" x14ac:dyDescent="0.2">
      <c r="A254">
        <v>69</v>
      </c>
      <c r="B254">
        <v>0.47699999999999998</v>
      </c>
      <c r="C254" s="3">
        <v>0.45778006315231301</v>
      </c>
      <c r="D254" s="3">
        <f t="shared" si="51"/>
        <v>1.9219936847686969E-2</v>
      </c>
      <c r="E254" s="3">
        <f t="shared" si="54"/>
        <v>3.6940597242907531E-4</v>
      </c>
      <c r="F254" s="3">
        <f t="shared" si="55"/>
        <v>6.1602373438527274E-3</v>
      </c>
      <c r="G254">
        <v>0.45999535918235801</v>
      </c>
      <c r="H254">
        <f t="shared" si="52"/>
        <v>1.7004640817641969E-2</v>
      </c>
      <c r="I254">
        <f t="shared" si="43"/>
        <v>2.8915780933701533E-4</v>
      </c>
      <c r="J254" s="3">
        <v>0.46023300290107699</v>
      </c>
      <c r="K254" s="3">
        <f t="shared" si="44"/>
        <v>1.6766997098922987E-2</v>
      </c>
      <c r="L254" s="3">
        <f t="shared" si="45"/>
        <v>2.8113219171529183E-4</v>
      </c>
      <c r="M254">
        <v>0.48396268486976601</v>
      </c>
      <c r="N254">
        <f t="shared" si="46"/>
        <v>6.9626848697660337E-3</v>
      </c>
      <c r="O254">
        <f t="shared" si="47"/>
        <v>4.8478980595668852E-5</v>
      </c>
      <c r="P254">
        <v>0.48211696743965199</v>
      </c>
      <c r="Q254" s="3">
        <f t="shared" si="48"/>
        <v>5.1169674396520093E-3</v>
      </c>
      <c r="R254" s="3">
        <f t="shared" si="49"/>
        <v>2.6183355778458838E-5</v>
      </c>
      <c r="S254">
        <v>0.47321075201034601</v>
      </c>
      <c r="T254">
        <f t="shared" si="53"/>
        <v>3.7892479896539655E-3</v>
      </c>
      <c r="U254">
        <f t="shared" si="50"/>
        <v>1.4358400327096619E-5</v>
      </c>
    </row>
    <row r="255" spans="1:21" x14ac:dyDescent="0.2">
      <c r="A255">
        <v>230</v>
      </c>
      <c r="B255">
        <v>0.34799999999999998</v>
      </c>
      <c r="C255" s="3">
        <v>0.35918307304382302</v>
      </c>
      <c r="D255" s="3">
        <f t="shared" si="51"/>
        <v>1.1183073043823044E-2</v>
      </c>
      <c r="E255" s="3">
        <f t="shared" si="54"/>
        <v>1.2506112270348161E-4</v>
      </c>
      <c r="F255" s="3">
        <f t="shared" si="55"/>
        <v>2.5515450361604216E-3</v>
      </c>
      <c r="G255">
        <v>0.34148710966110202</v>
      </c>
      <c r="H255">
        <f t="shared" si="52"/>
        <v>6.5128903388979587E-3</v>
      </c>
      <c r="I255">
        <f t="shared" si="43"/>
        <v>4.2417740566510368E-5</v>
      </c>
      <c r="J255" s="3">
        <v>0.35138618946075401</v>
      </c>
      <c r="K255" s="3">
        <f t="shared" si="44"/>
        <v>3.3861894607540299E-3</v>
      </c>
      <c r="L255" s="3">
        <f t="shared" si="45"/>
        <v>1.1466279064121668E-5</v>
      </c>
      <c r="M255">
        <v>0.34974470734596202</v>
      </c>
      <c r="N255">
        <f t="shared" si="46"/>
        <v>1.7447073459620488E-3</v>
      </c>
      <c r="O255">
        <f t="shared" si="47"/>
        <v>3.0440037230539361E-6</v>
      </c>
      <c r="P255">
        <v>0.36416473984718301</v>
      </c>
      <c r="Q255" s="3">
        <f t="shared" si="48"/>
        <v>1.6164739847183029E-2</v>
      </c>
      <c r="R255" s="3">
        <f t="shared" si="49"/>
        <v>2.6129881432710681E-4</v>
      </c>
      <c r="S255">
        <v>0.35048285126686102</v>
      </c>
      <c r="T255">
        <f t="shared" si="53"/>
        <v>2.4828512668610414E-3</v>
      </c>
      <c r="U255">
        <f t="shared" si="50"/>
        <v>6.1645504133534785E-6</v>
      </c>
    </row>
    <row r="256" spans="1:21" x14ac:dyDescent="0.2">
      <c r="A256">
        <v>121</v>
      </c>
      <c r="B256">
        <v>0.44</v>
      </c>
      <c r="C256" s="3">
        <v>0.43391999602317799</v>
      </c>
      <c r="D256" s="3">
        <f t="shared" si="51"/>
        <v>6.0800039768220127E-3</v>
      </c>
      <c r="E256" s="3">
        <f t="shared" si="54"/>
        <v>3.696644835817149E-5</v>
      </c>
      <c r="F256" s="3">
        <f t="shared" si="55"/>
        <v>1.7211860618014478E-3</v>
      </c>
      <c r="G256">
        <v>0.447574973106384</v>
      </c>
      <c r="H256">
        <f t="shared" si="52"/>
        <v>7.5749731063839976E-3</v>
      </c>
      <c r="I256">
        <f t="shared" si="43"/>
        <v>5.7380217562440831E-5</v>
      </c>
      <c r="J256" s="3">
        <v>0.439910978078842</v>
      </c>
      <c r="K256" s="3">
        <f t="shared" si="44"/>
        <v>8.9021921158005668E-5</v>
      </c>
      <c r="L256" s="3">
        <f t="shared" si="45"/>
        <v>7.9249024466621767E-9</v>
      </c>
      <c r="M256">
        <v>0.443345487117767</v>
      </c>
      <c r="N256">
        <f t="shared" si="46"/>
        <v>3.3454871177669987E-3</v>
      </c>
      <c r="O256">
        <f t="shared" si="47"/>
        <v>1.1192284055144941E-5</v>
      </c>
      <c r="P256">
        <v>0.43925434350967402</v>
      </c>
      <c r="Q256" s="3">
        <f t="shared" si="48"/>
        <v>-7.4565649032598547E-4</v>
      </c>
      <c r="R256" s="3">
        <f t="shared" si="49"/>
        <v>5.5600360156526647E-7</v>
      </c>
      <c r="S256">
        <v>0.44282433390617398</v>
      </c>
      <c r="T256">
        <f t="shared" si="53"/>
        <v>2.8243339061739814E-3</v>
      </c>
      <c r="U256">
        <f t="shared" si="50"/>
        <v>7.9768620135639799E-6</v>
      </c>
    </row>
    <row r="257" spans="1:21" x14ac:dyDescent="0.2">
      <c r="A257">
        <v>68</v>
      </c>
      <c r="B257">
        <v>0.41099999999999998</v>
      </c>
      <c r="C257" s="3">
        <v>0.40393030643463101</v>
      </c>
      <c r="D257" s="3">
        <f t="shared" si="51"/>
        <v>7.0696935653689619E-3</v>
      </c>
      <c r="E257" s="3">
        <f t="shared" si="54"/>
        <v>4.9980567108219305E-5</v>
      </c>
      <c r="F257" s="3">
        <f t="shared" si="55"/>
        <v>1.5592965154503593E-4</v>
      </c>
      <c r="G257">
        <v>0.40093043446540799</v>
      </c>
      <c r="H257">
        <f t="shared" si="52"/>
        <v>1.0069565534591984E-2</v>
      </c>
      <c r="I257">
        <f t="shared" si="43"/>
        <v>1.0139615005544275E-4</v>
      </c>
      <c r="J257" s="3">
        <v>0.40753945708274802</v>
      </c>
      <c r="K257" s="3">
        <f t="shared" si="44"/>
        <v>3.460542917251952E-3</v>
      </c>
      <c r="L257" s="3">
        <f t="shared" si="45"/>
        <v>1.1975357282142649E-5</v>
      </c>
      <c r="M257">
        <v>0.41864311695098899</v>
      </c>
      <c r="N257">
        <f t="shared" si="46"/>
        <v>7.6431169509890151E-3</v>
      </c>
      <c r="O257">
        <f t="shared" si="47"/>
        <v>5.8417236726495618E-5</v>
      </c>
      <c r="P257">
        <v>0.42008385062217701</v>
      </c>
      <c r="Q257" s="3">
        <f t="shared" si="48"/>
        <v>9.0838506221770365E-3</v>
      </c>
      <c r="R257" s="3">
        <f t="shared" si="49"/>
        <v>8.2516342126026139E-5</v>
      </c>
      <c r="S257">
        <v>0.41913640499115001</v>
      </c>
      <c r="T257">
        <f t="shared" si="53"/>
        <v>8.1364049911500369E-3</v>
      </c>
      <c r="U257">
        <f t="shared" si="50"/>
        <v>6.6201086180011232E-5</v>
      </c>
    </row>
    <row r="258" spans="1:21" x14ac:dyDescent="0.2">
      <c r="A258">
        <v>129</v>
      </c>
      <c r="B258">
        <v>0.33800000000000002</v>
      </c>
      <c r="C258" s="3">
        <v>0.34718078374862699</v>
      </c>
      <c r="D258" s="3">
        <f t="shared" si="51"/>
        <v>9.1807837486269639E-3</v>
      </c>
      <c r="E258" s="3">
        <f t="shared" si="54"/>
        <v>8.4286790239052972E-5</v>
      </c>
      <c r="F258" s="3">
        <f t="shared" si="55"/>
        <v>3.6618014464168264E-3</v>
      </c>
      <c r="G258">
        <v>0.35193037986755399</v>
      </c>
      <c r="H258">
        <f t="shared" si="52"/>
        <v>1.3930379867553966E-2</v>
      </c>
      <c r="I258">
        <f t="shared" si="43"/>
        <v>1.9405548325435285E-4</v>
      </c>
      <c r="J258" s="3">
        <v>0.35118961334228499</v>
      </c>
      <c r="K258" s="3">
        <f t="shared" si="44"/>
        <v>1.3189613342284967E-2</v>
      </c>
      <c r="L258" s="3">
        <f t="shared" si="45"/>
        <v>1.7396590011898162E-4</v>
      </c>
      <c r="M258">
        <v>0.34649276733398399</v>
      </c>
      <c r="N258">
        <f t="shared" si="46"/>
        <v>8.4927673339839638E-3</v>
      </c>
      <c r="O258">
        <f t="shared" si="47"/>
        <v>7.2127096989185084E-5</v>
      </c>
      <c r="P258">
        <v>0.35370078682899497</v>
      </c>
      <c r="Q258" s="3">
        <f t="shared" si="48"/>
        <v>1.570078682899495E-2</v>
      </c>
      <c r="R258" s="3">
        <f t="shared" si="49"/>
        <v>2.4651470704954129E-4</v>
      </c>
      <c r="S258">
        <v>0.35316208004951499</v>
      </c>
      <c r="T258">
        <f t="shared" si="53"/>
        <v>1.516208004951497E-2</v>
      </c>
      <c r="U258">
        <f t="shared" si="50"/>
        <v>2.2988867142789988E-4</v>
      </c>
    </row>
    <row r="259" spans="1:21" x14ac:dyDescent="0.2">
      <c r="A259">
        <v>197</v>
      </c>
      <c r="B259">
        <v>0.33400000000000002</v>
      </c>
      <c r="C259" s="3">
        <v>0.35696068406105003</v>
      </c>
      <c r="D259" s="3">
        <f t="shared" si="51"/>
        <v>2.2960684061050007E-2</v>
      </c>
      <c r="E259" s="3">
        <f t="shared" si="54"/>
        <v>5.2719301255135581E-4</v>
      </c>
      <c r="F259" s="3">
        <f t="shared" si="55"/>
        <v>4.161904010519391E-3</v>
      </c>
      <c r="G259">
        <v>0.35288661718368503</v>
      </c>
      <c r="H259">
        <f t="shared" si="52"/>
        <v>1.8886617183685006E-2</v>
      </c>
      <c r="I259">
        <f t="shared" si="43"/>
        <v>3.5670430864306575E-4</v>
      </c>
      <c r="J259" s="3">
        <v>0.34626007080078097</v>
      </c>
      <c r="K259" s="3">
        <f t="shared" si="44"/>
        <v>1.2260070800780953E-2</v>
      </c>
      <c r="L259" s="3">
        <f t="shared" si="45"/>
        <v>1.5030933604016173E-4</v>
      </c>
      <c r="M259">
        <v>0.32715880870819097</v>
      </c>
      <c r="N259">
        <f t="shared" si="46"/>
        <v>6.8411912918090456E-3</v>
      </c>
      <c r="O259">
        <f t="shared" si="47"/>
        <v>4.6801898291123921E-5</v>
      </c>
      <c r="P259">
        <v>0.34846872091293302</v>
      </c>
      <c r="Q259" s="3">
        <f t="shared" si="48"/>
        <v>1.4468720912932997E-2</v>
      </c>
      <c r="R259" s="3">
        <f t="shared" si="49"/>
        <v>2.0934388485634468E-4</v>
      </c>
      <c r="S259">
        <v>0.34491127729415899</v>
      </c>
      <c r="T259">
        <f t="shared" si="53"/>
        <v>1.0911277294158972E-2</v>
      </c>
      <c r="U259">
        <f t="shared" si="50"/>
        <v>1.1905597219002914E-4</v>
      </c>
    </row>
    <row r="260" spans="1:21" x14ac:dyDescent="0.2">
      <c r="A260">
        <v>111</v>
      </c>
      <c r="B260">
        <v>0.433</v>
      </c>
      <c r="C260" s="3">
        <v>0.402421534061432</v>
      </c>
      <c r="D260" s="3">
        <f t="shared" si="51"/>
        <v>3.0578465938568E-2</v>
      </c>
      <c r="E260" s="3">
        <f t="shared" si="54"/>
        <v>9.3504257915616332E-4</v>
      </c>
      <c r="F260" s="3">
        <f t="shared" si="55"/>
        <v>1.1893655489809342E-3</v>
      </c>
      <c r="G260">
        <v>0.42258864641189597</v>
      </c>
      <c r="H260">
        <f t="shared" si="52"/>
        <v>1.0411353588104022E-2</v>
      </c>
      <c r="I260">
        <f t="shared" ref="I260:I323" si="56">H260^2</f>
        <v>1.0839628353652649E-4</v>
      </c>
      <c r="J260" s="3">
        <v>0.42834633588790899</v>
      </c>
      <c r="K260" s="3">
        <f t="shared" ref="K260:K323" si="57">ABS(J260-B260)</f>
        <v>4.6536641120910049E-3</v>
      </c>
      <c r="L260" s="3">
        <f t="shared" ref="L260:L323" si="58">K260^2</f>
        <v>2.1656589668163762E-5</v>
      </c>
      <c r="M260">
        <v>0.42775622010231001</v>
      </c>
      <c r="N260">
        <f t="shared" ref="N260:N323" si="59">ABS(M260-B260)</f>
        <v>5.2437798976899819E-3</v>
      </c>
      <c r="O260">
        <f t="shared" ref="O260:O323" si="60">N260^2</f>
        <v>2.7497227615417557E-5</v>
      </c>
      <c r="P260">
        <v>0.42514377832412698</v>
      </c>
      <c r="Q260" s="3">
        <f t="shared" ref="Q260:Q323" si="61">P260-B260</f>
        <v>-7.8562216758730208E-3</v>
      </c>
      <c r="R260" s="3">
        <f t="shared" ref="R260:R323" si="62">Q260^2</f>
        <v>6.1720219020457097E-5</v>
      </c>
      <c r="S260">
        <v>0.41499546170234702</v>
      </c>
      <c r="T260">
        <f t="shared" si="53"/>
        <v>1.8004538297652972E-2</v>
      </c>
      <c r="U260">
        <f t="shared" ref="U260:U323" si="63">T260^2</f>
        <v>3.2416339931165257E-4</v>
      </c>
    </row>
    <row r="261" spans="1:21" x14ac:dyDescent="0.2">
      <c r="A261">
        <v>258</v>
      </c>
      <c r="B261">
        <v>0.441</v>
      </c>
      <c r="C261" s="3">
        <v>0.437476515769959</v>
      </c>
      <c r="D261" s="3">
        <f t="shared" si="51"/>
        <v>3.5234842300410074E-3</v>
      </c>
      <c r="E261" s="3">
        <f t="shared" si="54"/>
        <v>1.2414941119347672E-5</v>
      </c>
      <c r="F261" s="3">
        <f t="shared" si="55"/>
        <v>1.8051604207758069E-3</v>
      </c>
      <c r="G261">
        <v>0.44038319587707497</v>
      </c>
      <c r="H261">
        <f t="shared" si="52"/>
        <v>6.1680412292502984E-4</v>
      </c>
      <c r="I261">
        <f t="shared" si="56"/>
        <v>3.8044732605731531E-7</v>
      </c>
      <c r="J261" s="3">
        <v>0.43491268157959001</v>
      </c>
      <c r="K261" s="3">
        <f t="shared" si="57"/>
        <v>6.0873184204099928E-3</v>
      </c>
      <c r="L261" s="3">
        <f t="shared" si="58"/>
        <v>3.7055445551462807E-5</v>
      </c>
      <c r="M261">
        <v>0.42522931098937999</v>
      </c>
      <c r="N261">
        <f t="shared" si="59"/>
        <v>1.5770689010620009E-2</v>
      </c>
      <c r="O261">
        <f t="shared" si="60"/>
        <v>2.4871463186969072E-4</v>
      </c>
      <c r="P261">
        <v>0.43084144592285201</v>
      </c>
      <c r="Q261" s="3">
        <f t="shared" si="61"/>
        <v>-1.0158554077147997E-2</v>
      </c>
      <c r="R261" s="3">
        <f t="shared" si="62"/>
        <v>1.0319622093834018E-4</v>
      </c>
      <c r="S261">
        <v>0.43287909030914301</v>
      </c>
      <c r="T261">
        <f t="shared" si="53"/>
        <v>8.1209096908569922E-3</v>
      </c>
      <c r="U261">
        <f t="shared" si="63"/>
        <v>6.5949174207055006E-5</v>
      </c>
    </row>
    <row r="262" spans="1:21" x14ac:dyDescent="0.2">
      <c r="A262">
        <v>84</v>
      </c>
      <c r="B262">
        <v>0.30599999999999999</v>
      </c>
      <c r="C262" s="3">
        <v>0.34797415137290999</v>
      </c>
      <c r="D262" s="3">
        <f t="shared" si="51"/>
        <v>4.1974151372909996E-2</v>
      </c>
      <c r="E262" s="3">
        <f t="shared" si="54"/>
        <v>1.7618293834759621E-3</v>
      </c>
      <c r="F262" s="3">
        <f t="shared" si="55"/>
        <v>8.558621959237343E-3</v>
      </c>
      <c r="G262">
        <v>0.33020478487014798</v>
      </c>
      <c r="H262">
        <f t="shared" si="52"/>
        <v>2.4204784870147988E-2</v>
      </c>
      <c r="I262">
        <f t="shared" si="56"/>
        <v>5.8587161061014498E-4</v>
      </c>
      <c r="J262" s="3">
        <v>0.32202732563018799</v>
      </c>
      <c r="K262" s="3">
        <f t="shared" si="57"/>
        <v>1.6027325630187994E-2</v>
      </c>
      <c r="L262" s="3">
        <f t="shared" si="58"/>
        <v>2.5687516685608098E-4</v>
      </c>
      <c r="M262">
        <v>0.308482885360718</v>
      </c>
      <c r="N262">
        <f t="shared" si="59"/>
        <v>2.4828853607180013E-3</v>
      </c>
      <c r="O262">
        <f t="shared" si="60"/>
        <v>6.1647197144677593E-6</v>
      </c>
      <c r="P262">
        <v>0.31646370887756298</v>
      </c>
      <c r="Q262" s="3">
        <f t="shared" si="61"/>
        <v>1.0463708877562983E-2</v>
      </c>
      <c r="R262" s="3">
        <f t="shared" si="62"/>
        <v>1.0948920347439038E-4</v>
      </c>
      <c r="S262">
        <v>0.33061569929122903</v>
      </c>
      <c r="T262">
        <f t="shared" si="53"/>
        <v>2.4615699291229032E-2</v>
      </c>
      <c r="U262">
        <f t="shared" si="63"/>
        <v>6.0593265159621351E-4</v>
      </c>
    </row>
    <row r="263" spans="1:21" x14ac:dyDescent="0.2">
      <c r="A263">
        <v>219</v>
      </c>
      <c r="B263">
        <v>0.41699999999999998</v>
      </c>
      <c r="C263" s="3">
        <v>0.42714673280715898</v>
      </c>
      <c r="D263" s="3">
        <f t="shared" ref="D263:D326" si="64">ABS(C263-B263)</f>
        <v>1.0146732807158998E-2</v>
      </c>
      <c r="E263" s="3">
        <f t="shared" si="54"/>
        <v>1.0295618665987672E-4</v>
      </c>
      <c r="F263" s="3">
        <f t="shared" si="55"/>
        <v>3.4177580539118988E-4</v>
      </c>
      <c r="G263">
        <v>0.43985110521316501</v>
      </c>
      <c r="H263">
        <f t="shared" si="52"/>
        <v>2.2851105213165024E-2</v>
      </c>
      <c r="I263">
        <f t="shared" si="56"/>
        <v>5.2217300946313776E-4</v>
      </c>
      <c r="J263" s="3">
        <v>0.42409199476242099</v>
      </c>
      <c r="K263" s="3">
        <f t="shared" si="57"/>
        <v>7.0919947624210056E-3</v>
      </c>
      <c r="L263" s="3">
        <f t="shared" si="58"/>
        <v>5.0296389710206977E-5</v>
      </c>
      <c r="M263">
        <v>0.43357032537460299</v>
      </c>
      <c r="N263">
        <f t="shared" si="59"/>
        <v>1.6570325374603012E-2</v>
      </c>
      <c r="O263">
        <f t="shared" si="60"/>
        <v>2.7457568302021243E-4</v>
      </c>
      <c r="P263">
        <v>0.41874015331268299</v>
      </c>
      <c r="Q263" s="3">
        <f t="shared" si="61"/>
        <v>1.7401533126830127E-3</v>
      </c>
      <c r="R263" s="3">
        <f t="shared" si="62"/>
        <v>3.0281335516416627E-6</v>
      </c>
      <c r="S263">
        <v>0.430032819509506</v>
      </c>
      <c r="T263">
        <f t="shared" si="53"/>
        <v>1.3032819509506022E-2</v>
      </c>
      <c r="U263">
        <f t="shared" si="63"/>
        <v>1.6985438436736079E-4</v>
      </c>
    </row>
    <row r="264" spans="1:21" x14ac:dyDescent="0.2">
      <c r="A264">
        <v>216</v>
      </c>
      <c r="B264">
        <v>0.35799999999999998</v>
      </c>
      <c r="C264" s="3">
        <v>0.367864340543747</v>
      </c>
      <c r="D264" s="3">
        <f t="shared" si="64"/>
        <v>9.8643405437470189E-3</v>
      </c>
      <c r="E264" s="3">
        <f t="shared" si="54"/>
        <v>9.7305214363011233E-5</v>
      </c>
      <c r="F264" s="3">
        <f t="shared" si="55"/>
        <v>1.6412886259040106E-3</v>
      </c>
      <c r="G264">
        <v>0.35242927074432401</v>
      </c>
      <c r="H264">
        <f t="shared" si="52"/>
        <v>5.5707292556759769E-3</v>
      </c>
      <c r="I264">
        <f t="shared" si="56"/>
        <v>3.1033024440044226E-5</v>
      </c>
      <c r="J264" s="3">
        <v>0.35819625854492199</v>
      </c>
      <c r="K264" s="3">
        <f t="shared" si="57"/>
        <v>1.9625854492200112E-4</v>
      </c>
      <c r="L264" s="3">
        <f t="shared" si="58"/>
        <v>3.8517416454901129E-8</v>
      </c>
      <c r="M264">
        <v>0.35855436325073198</v>
      </c>
      <c r="N264">
        <f t="shared" si="59"/>
        <v>5.5436325073199288E-4</v>
      </c>
      <c r="O264">
        <f t="shared" si="60"/>
        <v>3.0731861376214243E-7</v>
      </c>
      <c r="P264">
        <v>0.37702855467796298</v>
      </c>
      <c r="Q264" s="3">
        <f t="shared" si="61"/>
        <v>1.9028554677962994E-2</v>
      </c>
      <c r="R264" s="3">
        <f t="shared" si="62"/>
        <v>3.6208589313222736E-4</v>
      </c>
      <c r="S264">
        <v>0.36531004309654203</v>
      </c>
      <c r="T264">
        <f t="shared" si="53"/>
        <v>7.3100430965420404E-3</v>
      </c>
      <c r="U264">
        <f t="shared" si="63"/>
        <v>5.3436730073301945E-5</v>
      </c>
    </row>
    <row r="265" spans="1:21" x14ac:dyDescent="0.2">
      <c r="A265">
        <v>214</v>
      </c>
      <c r="B265">
        <v>0.40300000000000002</v>
      </c>
      <c r="C265" s="3">
        <v>0.410053610801697</v>
      </c>
      <c r="D265" s="3">
        <f t="shared" si="64"/>
        <v>7.0536108016969745E-3</v>
      </c>
      <c r="E265" s="3">
        <f t="shared" si="54"/>
        <v>4.9753425341816235E-5</v>
      </c>
      <c r="F265" s="3">
        <f t="shared" si="55"/>
        <v>2.0134779750164719E-5</v>
      </c>
      <c r="G265">
        <v>0.38859403133392301</v>
      </c>
      <c r="H265">
        <f t="shared" si="52"/>
        <v>1.4405968666077018E-2</v>
      </c>
      <c r="I265">
        <f t="shared" si="56"/>
        <v>2.0753193320799287E-4</v>
      </c>
      <c r="J265" s="3">
        <v>0.42479938268661499</v>
      </c>
      <c r="K265" s="3">
        <f t="shared" si="57"/>
        <v>2.1799382686614965E-2</v>
      </c>
      <c r="L265" s="3">
        <f t="shared" si="58"/>
        <v>4.7521308551748832E-4</v>
      </c>
      <c r="M265">
        <v>0.393023490905762</v>
      </c>
      <c r="N265">
        <f t="shared" si="59"/>
        <v>9.9765090942380286E-3</v>
      </c>
      <c r="O265">
        <f t="shared" si="60"/>
        <v>9.9530733707414083E-5</v>
      </c>
      <c r="P265">
        <v>0.40175789594650302</v>
      </c>
      <c r="Q265" s="3">
        <f t="shared" si="61"/>
        <v>-1.2421040534970063E-3</v>
      </c>
      <c r="R265" s="3">
        <f t="shared" si="62"/>
        <v>1.5428224797136939E-6</v>
      </c>
      <c r="S265">
        <v>0.39385655522346502</v>
      </c>
      <c r="T265">
        <f t="shared" si="53"/>
        <v>9.1434447765350035E-3</v>
      </c>
      <c r="U265">
        <f t="shared" si="63"/>
        <v>8.3602582381545241E-5</v>
      </c>
    </row>
    <row r="266" spans="1:21" x14ac:dyDescent="0.2">
      <c r="A266">
        <v>268</v>
      </c>
      <c r="B266">
        <v>0.40699999999999997</v>
      </c>
      <c r="C266" s="3">
        <v>0.40996384620666498</v>
      </c>
      <c r="D266" s="3">
        <f t="shared" si="64"/>
        <v>2.9638462066650106E-3</v>
      </c>
      <c r="E266" s="3">
        <f t="shared" si="54"/>
        <v>8.7843843367625728E-6</v>
      </c>
      <c r="F266" s="3">
        <f t="shared" si="55"/>
        <v>7.2032215647600055E-5</v>
      </c>
      <c r="G266">
        <v>0.408398628234863</v>
      </c>
      <c r="H266">
        <f t="shared" si="52"/>
        <v>1.3986282348630308E-3</v>
      </c>
      <c r="I266">
        <f t="shared" si="56"/>
        <v>1.9561609393560773E-6</v>
      </c>
      <c r="J266" s="3">
        <v>0.41013002395629899</v>
      </c>
      <c r="K266" s="3">
        <f t="shared" si="57"/>
        <v>3.1300239562990217E-3</v>
      </c>
      <c r="L266" s="3">
        <f t="shared" si="58"/>
        <v>9.7970499670057811E-6</v>
      </c>
      <c r="M266">
        <v>0.40439274907112099</v>
      </c>
      <c r="N266">
        <f t="shared" si="59"/>
        <v>2.6072509288789791E-3</v>
      </c>
      <c r="O266">
        <f t="shared" si="60"/>
        <v>6.7977574061402994E-6</v>
      </c>
      <c r="P266">
        <v>0.41285732388496399</v>
      </c>
      <c r="Q266" s="3">
        <f t="shared" si="61"/>
        <v>5.8573238849640163E-3</v>
      </c>
      <c r="R266" s="3">
        <f t="shared" si="62"/>
        <v>3.4308243093369955E-5</v>
      </c>
      <c r="S266">
        <v>0.40507730841636702</v>
      </c>
      <c r="T266">
        <f t="shared" si="53"/>
        <v>1.9226915836329517E-3</v>
      </c>
      <c r="U266">
        <f t="shared" si="63"/>
        <v>3.6967429257729877E-6</v>
      </c>
    </row>
    <row r="267" spans="1:21" x14ac:dyDescent="0.2">
      <c r="A267">
        <v>139</v>
      </c>
      <c r="B267">
        <v>0.39900000000000002</v>
      </c>
      <c r="C267" s="3">
        <v>0.40053588151931802</v>
      </c>
      <c r="D267" s="3">
        <f t="shared" si="64"/>
        <v>1.5358815193179942E-3</v>
      </c>
      <c r="E267" s="3">
        <f t="shared" si="54"/>
        <v>2.3589320413825502E-6</v>
      </c>
      <c r="F267" s="3">
        <f t="shared" si="55"/>
        <v>2.3734385272850321E-7</v>
      </c>
      <c r="G267">
        <v>0.39812842011451699</v>
      </c>
      <c r="H267">
        <f t="shared" si="52"/>
        <v>8.7157988548303145E-4</v>
      </c>
      <c r="I267">
        <f t="shared" si="56"/>
        <v>7.5965149677861421E-7</v>
      </c>
      <c r="J267" s="3">
        <v>0.40288415551185602</v>
      </c>
      <c r="K267" s="3">
        <f t="shared" si="57"/>
        <v>3.8841555118560023E-3</v>
      </c>
      <c r="L267" s="3">
        <f t="shared" si="58"/>
        <v>1.5086664040281362E-5</v>
      </c>
      <c r="M267">
        <v>0.39717814326286299</v>
      </c>
      <c r="N267">
        <f t="shared" si="59"/>
        <v>1.8218567371370287E-3</v>
      </c>
      <c r="O267">
        <f t="shared" si="60"/>
        <v>3.3191619706515803E-6</v>
      </c>
      <c r="P267">
        <v>0.39788722991943398</v>
      </c>
      <c r="Q267" s="3">
        <f t="shared" si="61"/>
        <v>-1.112770080566039E-3</v>
      </c>
      <c r="R267" s="3">
        <f t="shared" si="62"/>
        <v>1.2382572522029489E-6</v>
      </c>
      <c r="S267">
        <v>0.39642393589019798</v>
      </c>
      <c r="T267">
        <f t="shared" si="53"/>
        <v>2.5760641098020454E-3</v>
      </c>
      <c r="U267">
        <f t="shared" si="63"/>
        <v>6.6361062978102041E-6</v>
      </c>
    </row>
    <row r="268" spans="1:21" x14ac:dyDescent="0.2">
      <c r="A268">
        <v>386</v>
      </c>
      <c r="B268">
        <v>0.40899999999999997</v>
      </c>
      <c r="C268" s="3">
        <v>0.39033895730972301</v>
      </c>
      <c r="D268" s="3">
        <f t="shared" si="64"/>
        <v>1.8661042690276963E-2</v>
      </c>
      <c r="E268" s="3">
        <f t="shared" si="54"/>
        <v>3.4823451428833929E-4</v>
      </c>
      <c r="F268" s="3">
        <f t="shared" si="55"/>
        <v>1.0998093359631798E-4</v>
      </c>
      <c r="G268">
        <v>0.367481589317322</v>
      </c>
      <c r="H268">
        <f t="shared" si="52"/>
        <v>4.1518410682677975E-2</v>
      </c>
      <c r="I268">
        <f t="shared" si="56"/>
        <v>1.7237784256155086E-3</v>
      </c>
      <c r="J268" s="3">
        <v>0.39454430341720598</v>
      </c>
      <c r="K268" s="3">
        <f t="shared" si="57"/>
        <v>1.4455696582793998E-2</v>
      </c>
      <c r="L268" s="3">
        <f t="shared" si="58"/>
        <v>2.0896716369380206E-4</v>
      </c>
      <c r="M268">
        <v>0.37356048822402999</v>
      </c>
      <c r="N268">
        <f t="shared" si="59"/>
        <v>3.543951177596999E-2</v>
      </c>
      <c r="O268">
        <f t="shared" si="60"/>
        <v>1.2559589949191156E-3</v>
      </c>
      <c r="P268">
        <v>0.38551855087280301</v>
      </c>
      <c r="Q268" s="3">
        <f t="shared" si="61"/>
        <v>-2.3481449127196963E-2</v>
      </c>
      <c r="R268" s="3">
        <f t="shared" si="62"/>
        <v>5.5137845311313896E-4</v>
      </c>
      <c r="S268">
        <v>0.394975185394287</v>
      </c>
      <c r="T268">
        <f t="shared" si="53"/>
        <v>1.4024814605712976E-2</v>
      </c>
      <c r="U268">
        <f t="shared" si="63"/>
        <v>1.9669542472462002E-4</v>
      </c>
    </row>
    <row r="269" spans="1:21" x14ac:dyDescent="0.2">
      <c r="A269">
        <v>45</v>
      </c>
      <c r="B269">
        <v>0.44900000000000001</v>
      </c>
      <c r="C269" s="3">
        <v>0.43675875663757302</v>
      </c>
      <c r="D269" s="3">
        <f t="shared" si="64"/>
        <v>1.224124336242699E-2</v>
      </c>
      <c r="E269" s="3">
        <f t="shared" si="54"/>
        <v>1.4984803905816285E-4</v>
      </c>
      <c r="F269" s="3">
        <f t="shared" si="55"/>
        <v>2.5489552925706798E-3</v>
      </c>
      <c r="G269">
        <v>0.44683367013931302</v>
      </c>
      <c r="H269">
        <f t="shared" si="52"/>
        <v>2.1663298606869885E-3</v>
      </c>
      <c r="I269">
        <f t="shared" si="56"/>
        <v>4.692985065304107E-6</v>
      </c>
      <c r="J269" s="3">
        <v>0.44578641653060902</v>
      </c>
      <c r="K269" s="3">
        <f t="shared" si="57"/>
        <v>3.2135834693909904E-3</v>
      </c>
      <c r="L269" s="3">
        <f t="shared" si="58"/>
        <v>1.0327118714743034E-5</v>
      </c>
      <c r="M269">
        <v>0.45800057053566001</v>
      </c>
      <c r="N269">
        <f t="shared" si="59"/>
        <v>9.0005705356600019E-3</v>
      </c>
      <c r="O269">
        <f t="shared" si="60"/>
        <v>8.101026996739097E-5</v>
      </c>
      <c r="P269">
        <v>0.44968992471695002</v>
      </c>
      <c r="Q269" s="3">
        <f t="shared" si="61"/>
        <v>6.8992471695000779E-4</v>
      </c>
      <c r="R269" s="3">
        <f t="shared" si="62"/>
        <v>4.7599611505854836E-7</v>
      </c>
      <c r="S269">
        <v>0.44363331794738797</v>
      </c>
      <c r="T269">
        <f t="shared" si="53"/>
        <v>5.3666820526120373E-3</v>
      </c>
      <c r="U269">
        <f t="shared" si="63"/>
        <v>2.880127625382815E-5</v>
      </c>
    </row>
    <row r="270" spans="1:21" x14ac:dyDescent="0.2">
      <c r="A270">
        <v>405</v>
      </c>
      <c r="B270">
        <v>0.47799999999999998</v>
      </c>
      <c r="C270" s="3">
        <v>0.45669877529144298</v>
      </c>
      <c r="D270" s="3">
        <f t="shared" si="64"/>
        <v>2.1301224708556998E-2</v>
      </c>
      <c r="E270" s="3">
        <f t="shared" si="54"/>
        <v>4.5374217408443917E-4</v>
      </c>
      <c r="F270" s="3">
        <f t="shared" si="55"/>
        <v>6.3182117028270863E-3</v>
      </c>
      <c r="G270">
        <v>0.44052058458328303</v>
      </c>
      <c r="H270">
        <f t="shared" si="52"/>
        <v>3.7479415416716955E-2</v>
      </c>
      <c r="I270">
        <f t="shared" si="56"/>
        <v>1.4047065799788405E-3</v>
      </c>
      <c r="J270" s="3">
        <v>0.46802932024002097</v>
      </c>
      <c r="K270" s="3">
        <f t="shared" si="57"/>
        <v>9.9706797599790065E-3</v>
      </c>
      <c r="L270" s="3">
        <f t="shared" si="58"/>
        <v>9.9414454876055016E-5</v>
      </c>
      <c r="M270">
        <v>0.44695028662681602</v>
      </c>
      <c r="N270">
        <f t="shared" si="59"/>
        <v>3.1049713373183963E-2</v>
      </c>
      <c r="O270">
        <f t="shared" si="60"/>
        <v>9.6408470055687904E-4</v>
      </c>
      <c r="P270">
        <v>0.44218224287033098</v>
      </c>
      <c r="Q270" s="3">
        <f t="shared" si="61"/>
        <v>-3.5817757129669003E-2</v>
      </c>
      <c r="R270" s="3">
        <f t="shared" si="62"/>
        <v>1.2829117257999547E-3</v>
      </c>
      <c r="S270">
        <v>0.42740166187286399</v>
      </c>
      <c r="T270">
        <f t="shared" si="53"/>
        <v>5.0598338127135989E-2</v>
      </c>
      <c r="U270">
        <f t="shared" si="63"/>
        <v>2.5601918212279835E-3</v>
      </c>
    </row>
    <row r="271" spans="1:21" x14ac:dyDescent="0.2">
      <c r="A271">
        <v>163</v>
      </c>
      <c r="B271">
        <v>0.38200000000000001</v>
      </c>
      <c r="C271" s="3">
        <v>0.37764713168144198</v>
      </c>
      <c r="D271" s="3">
        <f t="shared" si="64"/>
        <v>4.352868318558023E-3</v>
      </c>
      <c r="E271" s="3">
        <f t="shared" si="54"/>
        <v>1.8947462598706151E-5</v>
      </c>
      <c r="F271" s="3">
        <f t="shared" si="55"/>
        <v>2.7267324128862523E-4</v>
      </c>
      <c r="G271">
        <v>0.37346947193145802</v>
      </c>
      <c r="H271">
        <f t="shared" si="52"/>
        <v>8.5305280685419871E-3</v>
      </c>
      <c r="I271">
        <f t="shared" si="56"/>
        <v>7.2769909128182682E-5</v>
      </c>
      <c r="J271" s="3">
        <v>0.38571184873580899</v>
      </c>
      <c r="K271" s="3">
        <f t="shared" si="57"/>
        <v>3.7118487358089869E-3</v>
      </c>
      <c r="L271" s="3">
        <f t="shared" si="58"/>
        <v>1.3777821037526774E-5</v>
      </c>
      <c r="M271">
        <v>0.370627671480179</v>
      </c>
      <c r="N271">
        <f t="shared" si="59"/>
        <v>1.1372328519821007E-2</v>
      </c>
      <c r="O271">
        <f t="shared" si="60"/>
        <v>1.2932985596273425E-4</v>
      </c>
      <c r="P271">
        <v>0.37946763634681702</v>
      </c>
      <c r="Q271" s="3">
        <f t="shared" si="61"/>
        <v>-2.5323636531829896E-3</v>
      </c>
      <c r="R271" s="3">
        <f t="shared" si="62"/>
        <v>6.4128656719622969E-6</v>
      </c>
      <c r="S271">
        <v>0.36980128288268999</v>
      </c>
      <c r="T271">
        <f t="shared" si="53"/>
        <v>1.2198717117310021E-2</v>
      </c>
      <c r="U271">
        <f t="shared" si="63"/>
        <v>1.4880869930815251E-4</v>
      </c>
    </row>
    <row r="272" spans="1:21" x14ac:dyDescent="0.2">
      <c r="A272">
        <v>105</v>
      </c>
      <c r="B272">
        <v>0.42799999999999999</v>
      </c>
      <c r="C272" s="3">
        <v>0.436569333076477</v>
      </c>
      <c r="D272" s="3">
        <f t="shared" si="64"/>
        <v>8.5693330764770037E-3</v>
      </c>
      <c r="E272" s="3">
        <f t="shared" si="54"/>
        <v>7.3433469375602824E-5</v>
      </c>
      <c r="F272" s="3">
        <f t="shared" si="55"/>
        <v>8.6949375410913911E-4</v>
      </c>
      <c r="G272">
        <v>0.43431431055068997</v>
      </c>
      <c r="H272">
        <f t="shared" si="52"/>
        <v>6.3143105506899833E-3</v>
      </c>
      <c r="I272">
        <f t="shared" si="56"/>
        <v>3.9870517730554842E-5</v>
      </c>
      <c r="J272" s="3">
        <v>0.43901202082634</v>
      </c>
      <c r="K272" s="3">
        <f t="shared" si="57"/>
        <v>1.1012020826340008E-2</v>
      </c>
      <c r="L272" s="3">
        <f t="shared" si="58"/>
        <v>1.2126460267974607E-4</v>
      </c>
      <c r="M272">
        <v>0.43270003795623802</v>
      </c>
      <c r="N272">
        <f t="shared" si="59"/>
        <v>4.7000379562380235E-3</v>
      </c>
      <c r="O272">
        <f t="shared" si="60"/>
        <v>2.2090356790078097E-5</v>
      </c>
      <c r="P272">
        <v>0.43287461996078502</v>
      </c>
      <c r="Q272" s="3">
        <f t="shared" si="61"/>
        <v>4.8746199607850316E-3</v>
      </c>
      <c r="R272" s="3">
        <f t="shared" si="62"/>
        <v>2.3761919762083863E-5</v>
      </c>
      <c r="S272">
        <v>0.437515139579773</v>
      </c>
      <c r="T272">
        <f t="shared" si="53"/>
        <v>9.5151395797730132E-3</v>
      </c>
      <c r="U272">
        <f t="shared" si="63"/>
        <v>9.0537881222562956E-5</v>
      </c>
    </row>
    <row r="273" spans="1:21" x14ac:dyDescent="0.2">
      <c r="A273">
        <v>344</v>
      </c>
      <c r="B273">
        <v>0.437</v>
      </c>
      <c r="C273" s="3">
        <v>0.41435950994491599</v>
      </c>
      <c r="D273" s="3">
        <f t="shared" si="64"/>
        <v>2.2640490055084006E-2</v>
      </c>
      <c r="E273" s="3">
        <f t="shared" si="54"/>
        <v>5.1259178993435779E-4</v>
      </c>
      <c r="F273" s="3">
        <f t="shared" si="55"/>
        <v>1.4812629848783706E-3</v>
      </c>
      <c r="G273">
        <v>0.42915478348732</v>
      </c>
      <c r="H273">
        <f t="shared" si="52"/>
        <v>7.8452165126799978E-3</v>
      </c>
      <c r="I273">
        <f t="shared" si="56"/>
        <v>6.1547422130826902E-5</v>
      </c>
      <c r="J273" s="3">
        <v>0.426990836858749</v>
      </c>
      <c r="K273" s="3">
        <f t="shared" si="57"/>
        <v>1.0009163141250998E-2</v>
      </c>
      <c r="L273" s="3">
        <f t="shared" si="58"/>
        <v>1.0018334678817756E-4</v>
      </c>
      <c r="M273">
        <v>0.413907110691071</v>
      </c>
      <c r="N273">
        <f t="shared" si="59"/>
        <v>2.3092889308928999E-2</v>
      </c>
      <c r="O273">
        <f t="shared" si="60"/>
        <v>5.3328153663444731E-4</v>
      </c>
      <c r="P273">
        <v>0.41595369577407798</v>
      </c>
      <c r="Q273" s="3">
        <f t="shared" si="61"/>
        <v>-2.1046304225922019E-2</v>
      </c>
      <c r="R273" s="3">
        <f t="shared" si="62"/>
        <v>4.4294692157006304E-4</v>
      </c>
      <c r="S273">
        <v>0.42275789380073597</v>
      </c>
      <c r="T273">
        <f t="shared" si="53"/>
        <v>1.4242106199264026E-2</v>
      </c>
      <c r="U273">
        <f t="shared" si="63"/>
        <v>2.0283758899111481E-4</v>
      </c>
    </row>
    <row r="274" spans="1:21" x14ac:dyDescent="0.2">
      <c r="A274">
        <v>11</v>
      </c>
      <c r="B274">
        <v>0.42899999999999999</v>
      </c>
      <c r="C274" s="3">
        <v>0.40908101201057401</v>
      </c>
      <c r="D274" s="3">
        <f t="shared" si="64"/>
        <v>1.9918987989425985E-2</v>
      </c>
      <c r="E274" s="3">
        <f t="shared" si="54"/>
        <v>3.9676608252289661E-4</v>
      </c>
      <c r="F274" s="3">
        <f t="shared" si="55"/>
        <v>9.294681130834981E-4</v>
      </c>
      <c r="G274">
        <v>0.39202082157134999</v>
      </c>
      <c r="H274">
        <f t="shared" si="52"/>
        <v>3.6979178428650006E-2</v>
      </c>
      <c r="I274">
        <f t="shared" si="56"/>
        <v>1.3674596372579338E-3</v>
      </c>
      <c r="J274" s="3">
        <v>0.40734410285949701</v>
      </c>
      <c r="K274" s="3">
        <f t="shared" si="57"/>
        <v>2.1655897140502978E-2</v>
      </c>
      <c r="L274" s="3">
        <f t="shared" si="58"/>
        <v>4.6897788096004502E-4</v>
      </c>
      <c r="M274">
        <v>0.39475369453430198</v>
      </c>
      <c r="N274">
        <f t="shared" si="59"/>
        <v>3.4246305465698013E-2</v>
      </c>
      <c r="O274">
        <f t="shared" si="60"/>
        <v>1.1728094380498975E-3</v>
      </c>
      <c r="P274">
        <v>0.39437896013259899</v>
      </c>
      <c r="Q274" s="3">
        <f t="shared" si="61"/>
        <v>-3.4621039867401004E-2</v>
      </c>
      <c r="R274" s="3">
        <f t="shared" si="62"/>
        <v>1.1986164015001697E-3</v>
      </c>
      <c r="S274">
        <v>0.39294555783271801</v>
      </c>
      <c r="T274">
        <f t="shared" si="53"/>
        <v>3.6054442167281986E-2</v>
      </c>
      <c r="U274">
        <f t="shared" si="63"/>
        <v>1.2999227999938813E-3</v>
      </c>
    </row>
    <row r="275" spans="1:21" x14ac:dyDescent="0.2">
      <c r="A275">
        <v>43</v>
      </c>
      <c r="B275">
        <v>0.33300000000000002</v>
      </c>
      <c r="C275" s="3">
        <v>0.38726830482482899</v>
      </c>
      <c r="D275" s="3">
        <f t="shared" si="64"/>
        <v>5.4268304824828972E-2</v>
      </c>
      <c r="E275" s="3">
        <f t="shared" si="54"/>
        <v>2.9450489085605554E-3</v>
      </c>
      <c r="F275" s="3">
        <f t="shared" si="55"/>
        <v>4.2919296515450322E-3</v>
      </c>
      <c r="G275">
        <v>0.35020667314529402</v>
      </c>
      <c r="H275">
        <f t="shared" si="52"/>
        <v>1.7206673145294005E-2</v>
      </c>
      <c r="I275">
        <f t="shared" si="56"/>
        <v>2.960696007289819E-4</v>
      </c>
      <c r="J275" s="3">
        <v>0.37694978713989302</v>
      </c>
      <c r="K275" s="3">
        <f t="shared" si="57"/>
        <v>4.3949787139893004E-2</v>
      </c>
      <c r="L275" s="3">
        <f t="shared" si="58"/>
        <v>1.9315837896419046E-3</v>
      </c>
      <c r="M275">
        <v>0.32479766011238098</v>
      </c>
      <c r="N275">
        <f t="shared" si="59"/>
        <v>8.2023398876190368E-3</v>
      </c>
      <c r="O275">
        <f t="shared" si="60"/>
        <v>6.727837963202627E-5</v>
      </c>
      <c r="P275">
        <v>0.35145249962806702</v>
      </c>
      <c r="Q275" s="3">
        <f t="shared" si="61"/>
        <v>1.8452499628066998E-2</v>
      </c>
      <c r="R275" s="3">
        <f t="shared" si="62"/>
        <v>3.4049474252381272E-4</v>
      </c>
      <c r="S275">
        <v>0.353383898735046</v>
      </c>
      <c r="T275">
        <f t="shared" si="53"/>
        <v>2.038389873504598E-2</v>
      </c>
      <c r="U275">
        <f t="shared" si="63"/>
        <v>4.155033276406091E-4</v>
      </c>
    </row>
    <row r="276" spans="1:21" x14ac:dyDescent="0.2">
      <c r="A276">
        <v>82</v>
      </c>
      <c r="B276">
        <v>0.39300000000000002</v>
      </c>
      <c r="C276" s="3">
        <v>0.39199736714363098</v>
      </c>
      <c r="D276" s="3">
        <f t="shared" si="64"/>
        <v>1.0026328563690345E-3</v>
      </c>
      <c r="E276" s="3">
        <f t="shared" si="54"/>
        <v>1.005272644670729E-6</v>
      </c>
      <c r="F276" s="3">
        <f t="shared" si="55"/>
        <v>3.0391190006574284E-5</v>
      </c>
      <c r="G276">
        <v>0.38924515247344998</v>
      </c>
      <c r="H276">
        <f t="shared" si="52"/>
        <v>3.7548475265500314E-3</v>
      </c>
      <c r="I276">
        <f t="shared" si="56"/>
        <v>1.4098879947638888E-5</v>
      </c>
      <c r="J276" s="3">
        <v>0.392518490552902</v>
      </c>
      <c r="K276" s="3">
        <f t="shared" si="57"/>
        <v>4.8150944709801635E-4</v>
      </c>
      <c r="L276" s="3">
        <f t="shared" si="58"/>
        <v>2.3185134764463741E-7</v>
      </c>
      <c r="M276">
        <v>0.40938153862953203</v>
      </c>
      <c r="N276">
        <f t="shared" si="59"/>
        <v>1.6381538629532011E-2</v>
      </c>
      <c r="O276">
        <f t="shared" si="60"/>
        <v>2.6835480787084954E-4</v>
      </c>
      <c r="P276">
        <v>0.40424600243568398</v>
      </c>
      <c r="Q276" s="3">
        <f t="shared" si="61"/>
        <v>1.1246002435683966E-2</v>
      </c>
      <c r="R276" s="3">
        <f t="shared" si="62"/>
        <v>1.2647257078340969E-4</v>
      </c>
      <c r="S276">
        <v>0.40839520096778897</v>
      </c>
      <c r="T276">
        <f t="shared" si="53"/>
        <v>1.5395200967788958E-2</v>
      </c>
      <c r="U276">
        <f t="shared" si="63"/>
        <v>2.3701221283861006E-4</v>
      </c>
    </row>
    <row r="277" spans="1:21" x14ac:dyDescent="0.2">
      <c r="A277">
        <v>350</v>
      </c>
      <c r="B277">
        <v>0.38</v>
      </c>
      <c r="C277" s="3">
        <v>0.39495396614074701</v>
      </c>
      <c r="D277" s="3">
        <f t="shared" si="64"/>
        <v>1.495396614074701E-2</v>
      </c>
      <c r="E277" s="3">
        <f t="shared" si="54"/>
        <v>2.2362110333860804E-4</v>
      </c>
      <c r="F277" s="3">
        <f t="shared" si="55"/>
        <v>3.4272452333990725E-4</v>
      </c>
      <c r="G277">
        <v>0.381894141435623</v>
      </c>
      <c r="H277">
        <f t="shared" si="52"/>
        <v>1.894141435622998E-3</v>
      </c>
      <c r="I277">
        <f t="shared" si="56"/>
        <v>3.5877717781439517E-6</v>
      </c>
      <c r="J277" s="3">
        <v>0.38239651918411299</v>
      </c>
      <c r="K277" s="3">
        <f t="shared" si="57"/>
        <v>2.3965191841129885E-3</v>
      </c>
      <c r="L277" s="3">
        <f t="shared" si="58"/>
        <v>5.7433041998215841E-6</v>
      </c>
      <c r="M277">
        <v>0.35964667797088601</v>
      </c>
      <c r="N277">
        <f t="shared" si="59"/>
        <v>2.0353322029113996E-2</v>
      </c>
      <c r="O277">
        <f t="shared" si="60"/>
        <v>4.1425771762081706E-4</v>
      </c>
      <c r="P277">
        <v>0.38673642277717601</v>
      </c>
      <c r="Q277" s="3">
        <f t="shared" si="61"/>
        <v>6.7364227771760099E-3</v>
      </c>
      <c r="R277" s="3">
        <f t="shared" si="62"/>
        <v>4.5379391832855747E-5</v>
      </c>
      <c r="S277">
        <v>0.377417802810669</v>
      </c>
      <c r="T277">
        <f t="shared" si="53"/>
        <v>2.5821971893310036E-3</v>
      </c>
      <c r="U277">
        <f t="shared" si="63"/>
        <v>6.6677423245889347E-6</v>
      </c>
    </row>
    <row r="278" spans="1:21" x14ac:dyDescent="0.2">
      <c r="A278">
        <v>396</v>
      </c>
      <c r="B278">
        <v>0.40300000000000002</v>
      </c>
      <c r="C278" s="3">
        <v>0.40046352148056003</v>
      </c>
      <c r="D278" s="3">
        <f t="shared" si="64"/>
        <v>2.5364785194399997E-3</v>
      </c>
      <c r="E278" s="3">
        <f t="shared" si="54"/>
        <v>6.4337232795805328E-6</v>
      </c>
      <c r="F278" s="3">
        <f t="shared" si="55"/>
        <v>2.0134779750164719E-5</v>
      </c>
      <c r="G278">
        <v>0.40688145160675099</v>
      </c>
      <c r="H278">
        <f t="shared" si="52"/>
        <v>3.881451606750963E-3</v>
      </c>
      <c r="I278">
        <f t="shared" si="56"/>
        <v>1.5065666575549632E-5</v>
      </c>
      <c r="J278" s="3">
        <v>0.38799175620079002</v>
      </c>
      <c r="K278" s="3">
        <f t="shared" si="57"/>
        <v>1.5008243799210008E-2</v>
      </c>
      <c r="L278" s="3">
        <f t="shared" si="58"/>
        <v>2.2524738193652565E-4</v>
      </c>
      <c r="M278">
        <v>0.37913352251052901</v>
      </c>
      <c r="N278">
        <f t="shared" si="59"/>
        <v>2.3866477489471016E-2</v>
      </c>
      <c r="O278">
        <f t="shared" si="60"/>
        <v>5.6960874775542679E-4</v>
      </c>
      <c r="P278">
        <v>0.391064703464508</v>
      </c>
      <c r="Q278" s="3">
        <f t="shared" si="61"/>
        <v>-1.1935296535492024E-2</v>
      </c>
      <c r="R278" s="3">
        <f t="shared" si="62"/>
        <v>1.4245130339012792E-4</v>
      </c>
      <c r="S278">
        <v>0.38774588704109197</v>
      </c>
      <c r="T278">
        <f t="shared" si="53"/>
        <v>1.525411295890805E-2</v>
      </c>
      <c r="U278">
        <f t="shared" si="63"/>
        <v>2.3268796216312652E-4</v>
      </c>
    </row>
    <row r="279" spans="1:21" x14ac:dyDescent="0.2">
      <c r="A279">
        <v>102</v>
      </c>
      <c r="B279">
        <v>0.34899999999999998</v>
      </c>
      <c r="C279" s="3">
        <v>0.368290245532989</v>
      </c>
      <c r="D279" s="3">
        <f t="shared" si="64"/>
        <v>1.9290245532989025E-2</v>
      </c>
      <c r="E279" s="3">
        <f t="shared" si="54"/>
        <v>3.7211357272300306E-4</v>
      </c>
      <c r="F279" s="3">
        <f t="shared" si="55"/>
        <v>2.4515193951347805E-3</v>
      </c>
      <c r="G279">
        <v>0.35199144482612599</v>
      </c>
      <c r="H279">
        <f t="shared" si="52"/>
        <v>2.9914448261260107E-3</v>
      </c>
      <c r="I279">
        <f t="shared" si="56"/>
        <v>8.9487421477560778E-6</v>
      </c>
      <c r="J279" s="3">
        <v>0.35163089632987998</v>
      </c>
      <c r="K279" s="3">
        <f t="shared" si="57"/>
        <v>2.6308963298800059E-3</v>
      </c>
      <c r="L279" s="3">
        <f t="shared" si="58"/>
        <v>6.9216154985760849E-6</v>
      </c>
      <c r="M279">
        <v>0.35219970345497098</v>
      </c>
      <c r="N279">
        <f t="shared" si="59"/>
        <v>3.1997034549710035E-3</v>
      </c>
      <c r="O279">
        <f t="shared" si="60"/>
        <v>1.0238102199753376E-5</v>
      </c>
      <c r="P279">
        <v>0.360400199890137</v>
      </c>
      <c r="Q279" s="3">
        <f t="shared" si="61"/>
        <v>1.1400199890137019E-2</v>
      </c>
      <c r="R279" s="3">
        <f t="shared" si="62"/>
        <v>1.2996455753508011E-4</v>
      </c>
      <c r="S279">
        <v>0.36348691582679699</v>
      </c>
      <c r="T279">
        <f t="shared" si="53"/>
        <v>1.4486915826797009E-2</v>
      </c>
      <c r="U279">
        <f t="shared" si="63"/>
        <v>2.0987073017270167E-4</v>
      </c>
    </row>
    <row r="280" spans="1:21" x14ac:dyDescent="0.2">
      <c r="A280">
        <v>220</v>
      </c>
      <c r="B280">
        <v>0.45800000000000002</v>
      </c>
      <c r="C280" s="3">
        <v>0.419928729534149</v>
      </c>
      <c r="D280" s="3">
        <f t="shared" si="64"/>
        <v>3.8071270465851015E-2</v>
      </c>
      <c r="E280" s="3">
        <f t="shared" si="54"/>
        <v>1.4494216348839798E-3</v>
      </c>
      <c r="F280" s="3">
        <f t="shared" si="55"/>
        <v>3.5387245233399118E-3</v>
      </c>
      <c r="G280">
        <v>0.42878088355064398</v>
      </c>
      <c r="H280">
        <f t="shared" si="52"/>
        <v>2.9219116449356042E-2</v>
      </c>
      <c r="I280">
        <f t="shared" si="56"/>
        <v>8.537567660810288E-4</v>
      </c>
      <c r="J280" s="3">
        <v>0.39703211188316301</v>
      </c>
      <c r="K280" s="3">
        <f t="shared" si="57"/>
        <v>6.096788811683701E-2</v>
      </c>
      <c r="L280" s="3">
        <f t="shared" si="58"/>
        <v>3.7170833814271554E-3</v>
      </c>
      <c r="M280">
        <v>0.42026817798614502</v>
      </c>
      <c r="N280">
        <f t="shared" si="59"/>
        <v>3.7731822013854999E-2</v>
      </c>
      <c r="O280">
        <f t="shared" si="60"/>
        <v>1.4236903924852327E-3</v>
      </c>
      <c r="P280">
        <v>0.42599737644195601</v>
      </c>
      <c r="Q280" s="3">
        <f t="shared" si="61"/>
        <v>-3.2002623558044008E-2</v>
      </c>
      <c r="R280" s="3">
        <f t="shared" si="62"/>
        <v>1.0241679145978732E-3</v>
      </c>
      <c r="S280">
        <v>0.44130429625511203</v>
      </c>
      <c r="T280">
        <f t="shared" si="53"/>
        <v>1.6695703744887991E-2</v>
      </c>
      <c r="U280">
        <f t="shared" si="63"/>
        <v>2.7874652353706691E-4</v>
      </c>
    </row>
    <row r="281" spans="1:21" x14ac:dyDescent="0.2">
      <c r="A281">
        <v>274</v>
      </c>
      <c r="B281">
        <v>0.33700000000000002</v>
      </c>
      <c r="C281" s="3">
        <v>0.33535310626030002</v>
      </c>
      <c r="D281" s="3">
        <f t="shared" si="64"/>
        <v>1.6468937397000061E-3</v>
      </c>
      <c r="E281" s="3">
        <f t="shared" si="54"/>
        <v>2.7122589898630716E-6</v>
      </c>
      <c r="F281" s="3">
        <f t="shared" si="55"/>
        <v>3.7838270874424678E-3</v>
      </c>
      <c r="G281">
        <v>0.34577226638793901</v>
      </c>
      <c r="H281">
        <f t="shared" si="52"/>
        <v>8.7722663879389873E-3</v>
      </c>
      <c r="I281">
        <f t="shared" si="56"/>
        <v>7.6952657580964132E-5</v>
      </c>
      <c r="J281" s="3">
        <v>0.33853816986084001</v>
      </c>
      <c r="K281" s="3">
        <f t="shared" si="57"/>
        <v>1.5381698608399885E-3</v>
      </c>
      <c r="L281" s="3">
        <f t="shared" si="58"/>
        <v>2.3659665207965095E-6</v>
      </c>
      <c r="M281">
        <v>0.33147799968719499</v>
      </c>
      <c r="N281">
        <f t="shared" si="59"/>
        <v>5.522000312805031E-3</v>
      </c>
      <c r="O281">
        <f t="shared" si="60"/>
        <v>3.049248745461886E-5</v>
      </c>
      <c r="P281">
        <v>0.344974875450134</v>
      </c>
      <c r="Q281" s="3">
        <f t="shared" si="61"/>
        <v>7.974875450133978E-3</v>
      </c>
      <c r="R281" s="3">
        <f t="shared" si="62"/>
        <v>6.3598638445149622E-5</v>
      </c>
      <c r="S281">
        <v>0.34803494811058</v>
      </c>
      <c r="T281">
        <f t="shared" si="53"/>
        <v>1.1034948110579978E-2</v>
      </c>
      <c r="U281">
        <f t="shared" si="63"/>
        <v>1.2177007980319264E-4</v>
      </c>
    </row>
    <row r="282" spans="1:21" x14ac:dyDescent="0.2">
      <c r="A282">
        <v>27</v>
      </c>
      <c r="B282">
        <v>0.46</v>
      </c>
      <c r="C282" s="3">
        <v>0.43989804387092601</v>
      </c>
      <c r="D282" s="3">
        <f t="shared" si="64"/>
        <v>2.0101956129074006E-2</v>
      </c>
      <c r="E282" s="3">
        <f t="shared" si="54"/>
        <v>4.04088640215216E-4</v>
      </c>
      <c r="F282" s="3">
        <f t="shared" si="55"/>
        <v>3.7806732412886302E-3</v>
      </c>
      <c r="G282">
        <v>0.45402586460113498</v>
      </c>
      <c r="H282">
        <f t="shared" si="52"/>
        <v>5.9741353988650436E-3</v>
      </c>
      <c r="I282">
        <f t="shared" si="56"/>
        <v>3.5690293763972395E-5</v>
      </c>
      <c r="J282" s="3">
        <v>0.45051410794258101</v>
      </c>
      <c r="K282" s="3">
        <f t="shared" si="57"/>
        <v>9.4858920574190098E-3</v>
      </c>
      <c r="L282" s="3">
        <f t="shared" si="58"/>
        <v>8.9982148125005053E-5</v>
      </c>
      <c r="M282">
        <v>0.45827102661132801</v>
      </c>
      <c r="N282">
        <f t="shared" si="59"/>
        <v>1.728973388672006E-3</v>
      </c>
      <c r="O282">
        <f t="shared" si="60"/>
        <v>2.9893489787359597E-6</v>
      </c>
      <c r="P282">
        <v>0.44360825419425998</v>
      </c>
      <c r="Q282" s="3">
        <f t="shared" si="61"/>
        <v>-1.6391745805740043E-2</v>
      </c>
      <c r="R282" s="3">
        <f t="shared" si="62"/>
        <v>2.6868933055999633E-4</v>
      </c>
      <c r="S282">
        <v>0.43350255489349399</v>
      </c>
      <c r="T282">
        <f t="shared" si="53"/>
        <v>2.6497445106506035E-2</v>
      </c>
      <c r="U282">
        <f t="shared" si="63"/>
        <v>7.0211459717230064E-4</v>
      </c>
    </row>
    <row r="283" spans="1:21" x14ac:dyDescent="0.2">
      <c r="A283">
        <v>299</v>
      </c>
      <c r="B283">
        <v>0.36599999999999999</v>
      </c>
      <c r="C283" s="3">
        <v>0.371401816606522</v>
      </c>
      <c r="D283" s="3">
        <f t="shared" si="64"/>
        <v>5.401816606522003E-3</v>
      </c>
      <c r="E283" s="3">
        <f t="shared" si="54"/>
        <v>2.917962265049689E-5</v>
      </c>
      <c r="F283" s="3">
        <f t="shared" si="55"/>
        <v>1.0570834976988818E-3</v>
      </c>
      <c r="G283">
        <v>0.38019847869873102</v>
      </c>
      <c r="H283">
        <f t="shared" ref="H283:H346" si="65">ABS(G283-B283)</f>
        <v>1.4198478698731032E-2</v>
      </c>
      <c r="I283">
        <f t="shared" si="56"/>
        <v>2.0159679735831884E-4</v>
      </c>
      <c r="J283" s="3">
        <v>0.36472854018211398</v>
      </c>
      <c r="K283" s="3">
        <f t="shared" si="57"/>
        <v>1.2714598178860115E-3</v>
      </c>
      <c r="L283" s="3">
        <f t="shared" si="58"/>
        <v>1.6166100684987294E-6</v>
      </c>
      <c r="M283">
        <v>0.35908681154251099</v>
      </c>
      <c r="N283">
        <f t="shared" si="59"/>
        <v>6.9131884574890057E-3</v>
      </c>
      <c r="O283">
        <f t="shared" si="60"/>
        <v>4.7792174648759219E-5</v>
      </c>
      <c r="P283">
        <v>0.36681318283081099</v>
      </c>
      <c r="Q283" s="3">
        <f t="shared" si="61"/>
        <v>8.1318283081099896E-4</v>
      </c>
      <c r="R283" s="3">
        <f t="shared" si="62"/>
        <v>6.6126631632578975E-7</v>
      </c>
      <c r="S283">
        <v>0.358798056840897</v>
      </c>
      <c r="T283">
        <f t="shared" ref="T283:T346" si="66">ABS(S283-B283)</f>
        <v>7.201943159102997E-3</v>
      </c>
      <c r="U283">
        <f t="shared" si="63"/>
        <v>5.1867985266950454E-5</v>
      </c>
    </row>
    <row r="284" spans="1:21" x14ac:dyDescent="0.2">
      <c r="A284">
        <v>66</v>
      </c>
      <c r="B284">
        <v>0.47</v>
      </c>
      <c r="C284" s="3">
        <v>0.41649052500724798</v>
      </c>
      <c r="D284" s="3">
        <f t="shared" si="64"/>
        <v>5.3509474992751993E-2</v>
      </c>
      <c r="E284" s="3">
        <f t="shared" si="54"/>
        <v>2.8632639139999508E-3</v>
      </c>
      <c r="F284" s="3">
        <f t="shared" si="55"/>
        <v>5.110416831032214E-3</v>
      </c>
      <c r="G284">
        <v>0.43842053413391102</v>
      </c>
      <c r="H284">
        <f t="shared" si="65"/>
        <v>3.1579465866088952E-2</v>
      </c>
      <c r="I284">
        <f t="shared" si="56"/>
        <v>9.9726266438747717E-4</v>
      </c>
      <c r="J284" s="3">
        <v>0.43594411015510598</v>
      </c>
      <c r="K284" s="3">
        <f t="shared" si="57"/>
        <v>3.4055889844893994E-2</v>
      </c>
      <c r="L284" s="3">
        <f t="shared" si="58"/>
        <v>1.1598036331275539E-3</v>
      </c>
      <c r="M284">
        <v>0.49076357483863797</v>
      </c>
      <c r="N284">
        <f t="shared" si="59"/>
        <v>2.0763574838637999E-2</v>
      </c>
      <c r="O284">
        <f t="shared" si="60"/>
        <v>4.31126040079721E-4</v>
      </c>
      <c r="P284">
        <v>0.48713308572769198</v>
      </c>
      <c r="Q284" s="3">
        <f t="shared" si="61"/>
        <v>1.713308572769201E-2</v>
      </c>
      <c r="R284" s="3">
        <f t="shared" si="62"/>
        <v>2.9354262655244365E-4</v>
      </c>
      <c r="S284">
        <v>0.46164745092392001</v>
      </c>
      <c r="T284">
        <f t="shared" si="66"/>
        <v>8.3525490760799626E-3</v>
      </c>
      <c r="U284">
        <f t="shared" si="63"/>
        <v>6.9765076068324241E-5</v>
      </c>
    </row>
    <row r="285" spans="1:21" x14ac:dyDescent="0.2">
      <c r="A285">
        <v>112</v>
      </c>
      <c r="B285">
        <v>0.34699999999999998</v>
      </c>
      <c r="C285" s="3">
        <v>0.36525779962539701</v>
      </c>
      <c r="D285" s="3">
        <f t="shared" si="64"/>
        <v>1.8257799625397031E-2</v>
      </c>
      <c r="E285" s="3">
        <f t="shared" si="54"/>
        <v>3.3334724716114794E-4</v>
      </c>
      <c r="F285" s="3">
        <f t="shared" si="55"/>
        <v>2.6535706771860629E-3</v>
      </c>
      <c r="G285">
        <v>0.35170862078666698</v>
      </c>
      <c r="H285">
        <f t="shared" si="65"/>
        <v>4.708620786667006E-3</v>
      </c>
      <c r="I285">
        <f t="shared" si="56"/>
        <v>2.2171109712632613E-5</v>
      </c>
      <c r="J285" s="3">
        <v>0.34887304902076699</v>
      </c>
      <c r="K285" s="3">
        <f t="shared" si="57"/>
        <v>1.8730490207670147E-3</v>
      </c>
      <c r="L285" s="3">
        <f t="shared" si="58"/>
        <v>3.508312634196273E-6</v>
      </c>
      <c r="M285">
        <v>0.34576851129531899</v>
      </c>
      <c r="N285">
        <f t="shared" si="59"/>
        <v>1.231488704680983E-3</v>
      </c>
      <c r="O285">
        <f t="shared" si="60"/>
        <v>1.5165644297568454E-6</v>
      </c>
      <c r="P285">
        <v>0.35727152228355402</v>
      </c>
      <c r="Q285" s="3">
        <f t="shared" si="61"/>
        <v>1.0271522283554047E-2</v>
      </c>
      <c r="R285" s="3">
        <f t="shared" si="62"/>
        <v>1.0550417002154734E-4</v>
      </c>
      <c r="S285">
        <v>0.36387237906455999</v>
      </c>
      <c r="T285">
        <f t="shared" si="66"/>
        <v>1.6872379064560017E-2</v>
      </c>
      <c r="U285">
        <f t="shared" si="63"/>
        <v>2.8467717529820314E-4</v>
      </c>
    </row>
    <row r="286" spans="1:21" x14ac:dyDescent="0.2">
      <c r="A286">
        <v>211</v>
      </c>
      <c r="B286">
        <v>0.375</v>
      </c>
      <c r="C286" s="3">
        <v>0.37867984175682101</v>
      </c>
      <c r="D286" s="3">
        <f t="shared" si="64"/>
        <v>3.6798417568210118E-3</v>
      </c>
      <c r="E286" s="3">
        <f t="shared" si="54"/>
        <v>1.354123535524355E-5</v>
      </c>
      <c r="F286" s="3">
        <f t="shared" si="55"/>
        <v>5.5285272846811238E-4</v>
      </c>
      <c r="G286">
        <v>0.37990331649780301</v>
      </c>
      <c r="H286">
        <f t="shared" si="65"/>
        <v>4.9033164978030119E-3</v>
      </c>
      <c r="I286">
        <f t="shared" si="56"/>
        <v>2.4042512677627193E-5</v>
      </c>
      <c r="J286" s="3">
        <v>0.376503586769104</v>
      </c>
      <c r="K286" s="3">
        <f t="shared" si="57"/>
        <v>1.5035867691040039E-3</v>
      </c>
      <c r="L286" s="3">
        <f t="shared" si="58"/>
        <v>2.2607731722246172E-6</v>
      </c>
      <c r="M286">
        <v>0.36962097883224498</v>
      </c>
      <c r="N286">
        <f t="shared" si="59"/>
        <v>5.3790211677550159E-3</v>
      </c>
      <c r="O286">
        <f t="shared" si="60"/>
        <v>2.8933868723156534E-5</v>
      </c>
      <c r="P286">
        <v>0.368223816156387</v>
      </c>
      <c r="Q286" s="3">
        <f t="shared" si="61"/>
        <v>-6.776183843613004E-3</v>
      </c>
      <c r="R286" s="3">
        <f t="shared" si="62"/>
        <v>4.5916667482441903E-5</v>
      </c>
      <c r="S286">
        <v>0.36045297980308499</v>
      </c>
      <c r="T286">
        <f t="shared" si="66"/>
        <v>1.4547020196915006E-2</v>
      </c>
      <c r="U286">
        <f t="shared" si="63"/>
        <v>2.1161579660945311E-4</v>
      </c>
    </row>
    <row r="287" spans="1:21" x14ac:dyDescent="0.2">
      <c r="A287">
        <v>370</v>
      </c>
      <c r="B287">
        <v>0.54700000000000004</v>
      </c>
      <c r="C287" s="3">
        <v>0.47263795137405401</v>
      </c>
      <c r="D287" s="3">
        <f t="shared" si="64"/>
        <v>7.4362048625946031E-2</v>
      </c>
      <c r="E287" s="3">
        <f t="shared" ref="E287:E350" si="67">D287^2</f>
        <v>5.5297142758475616E-3</v>
      </c>
      <c r="F287" s="3">
        <f t="shared" ref="F287:F350" si="68">(B287-$B$445)^2</f>
        <v>2.2048442472057873E-2</v>
      </c>
      <c r="G287">
        <v>0.49402076005935702</v>
      </c>
      <c r="H287">
        <f t="shared" si="65"/>
        <v>5.2979239940643019E-2</v>
      </c>
      <c r="I287">
        <f t="shared" si="56"/>
        <v>2.8067998646882247E-3</v>
      </c>
      <c r="J287" s="3">
        <v>0.49753305315971402</v>
      </c>
      <c r="K287" s="3">
        <f t="shared" si="57"/>
        <v>4.9466946840286019E-2</v>
      </c>
      <c r="L287" s="3">
        <f t="shared" si="58"/>
        <v>2.4469788296996829E-3</v>
      </c>
      <c r="M287">
        <v>0.67753881216049205</v>
      </c>
      <c r="N287">
        <f t="shared" si="59"/>
        <v>0.13053881216049201</v>
      </c>
      <c r="O287">
        <f t="shared" si="60"/>
        <v>1.7040381480272218E-2</v>
      </c>
      <c r="P287">
        <v>0.54048597812652599</v>
      </c>
      <c r="Q287" s="3">
        <f t="shared" si="61"/>
        <v>-6.5140218734740518E-3</v>
      </c>
      <c r="R287" s="3">
        <f t="shared" si="62"/>
        <v>4.2432480968098393E-5</v>
      </c>
      <c r="S287">
        <v>0.49264076352119401</v>
      </c>
      <c r="T287">
        <f t="shared" si="66"/>
        <v>5.4359236478806028E-2</v>
      </c>
      <c r="U287">
        <f t="shared" si="63"/>
        <v>2.9549265905587561E-3</v>
      </c>
    </row>
    <row r="288" spans="1:21" x14ac:dyDescent="0.2">
      <c r="A288">
        <v>35</v>
      </c>
      <c r="B288">
        <v>0.503</v>
      </c>
      <c r="C288" s="3">
        <v>0.459567010402679</v>
      </c>
      <c r="D288" s="3">
        <f t="shared" si="64"/>
        <v>4.3432989597321003E-2</v>
      </c>
      <c r="E288" s="3">
        <f t="shared" si="67"/>
        <v>1.8864245853609945E-3</v>
      </c>
      <c r="F288" s="3">
        <f t="shared" si="68"/>
        <v>1.0917570677186066E-2</v>
      </c>
      <c r="G288">
        <v>0.471171945333481</v>
      </c>
      <c r="H288">
        <f t="shared" si="65"/>
        <v>3.1828054666519001E-2</v>
      </c>
      <c r="I288">
        <f t="shared" si="56"/>
        <v>1.0130250638549219E-3</v>
      </c>
      <c r="J288" s="3">
        <v>0.47501689195632901</v>
      </c>
      <c r="K288" s="3">
        <f t="shared" si="57"/>
        <v>2.798310804367099E-2</v>
      </c>
      <c r="L288" s="3">
        <f t="shared" si="58"/>
        <v>7.8305433578376412E-4</v>
      </c>
      <c r="M288">
        <v>0.50896281003952004</v>
      </c>
      <c r="N288">
        <f t="shared" si="59"/>
        <v>5.962810039520039E-3</v>
      </c>
      <c r="O288">
        <f t="shared" si="60"/>
        <v>3.5555103567400967E-5</v>
      </c>
      <c r="P288">
        <v>0.49928075075149497</v>
      </c>
      <c r="Q288" s="3">
        <f t="shared" si="61"/>
        <v>-3.7192492485050299E-3</v>
      </c>
      <c r="R288" s="3">
        <f t="shared" si="62"/>
        <v>1.3832814972505229E-5</v>
      </c>
      <c r="S288">
        <v>0.47673365473747298</v>
      </c>
      <c r="T288">
        <f t="shared" si="66"/>
        <v>2.6266345262527024E-2</v>
      </c>
      <c r="U288">
        <f t="shared" si="63"/>
        <v>6.899208934502759E-4</v>
      </c>
    </row>
    <row r="289" spans="1:21" x14ac:dyDescent="0.2">
      <c r="A289">
        <v>333</v>
      </c>
      <c r="B289">
        <v>0.436</v>
      </c>
      <c r="C289" s="3">
        <v>0.43192112445831299</v>
      </c>
      <c r="D289" s="3">
        <f t="shared" si="64"/>
        <v>4.0788755416870104E-3</v>
      </c>
      <c r="E289" s="3">
        <f t="shared" si="67"/>
        <v>1.6637225684572501E-5</v>
      </c>
      <c r="F289" s="3">
        <f t="shared" si="68"/>
        <v>1.4052886259040115E-3</v>
      </c>
      <c r="G289">
        <v>0.42482632398605402</v>
      </c>
      <c r="H289">
        <f t="shared" si="65"/>
        <v>1.1173676013945977E-2</v>
      </c>
      <c r="I289">
        <f t="shared" si="56"/>
        <v>1.2485103566463166E-4</v>
      </c>
      <c r="J289" s="3">
        <v>0.43481230735778797</v>
      </c>
      <c r="K289" s="3">
        <f t="shared" si="57"/>
        <v>1.1876926422120238E-3</v>
      </c>
      <c r="L289" s="3">
        <f t="shared" si="58"/>
        <v>1.4106138123645782E-6</v>
      </c>
      <c r="M289">
        <v>0.428606986999512</v>
      </c>
      <c r="N289">
        <f t="shared" si="59"/>
        <v>7.3930130004880024E-3</v>
      </c>
      <c r="O289">
        <f t="shared" si="60"/>
        <v>5.4656641225384618E-5</v>
      </c>
      <c r="P289">
        <v>0.42503380775451699</v>
      </c>
      <c r="Q289" s="3">
        <f t="shared" si="61"/>
        <v>-1.0966192245483009E-2</v>
      </c>
      <c r="R289" s="3">
        <f t="shared" si="62"/>
        <v>1.2025737236489167E-4</v>
      </c>
      <c r="S289">
        <v>0.42173641920089699</v>
      </c>
      <c r="T289">
        <f t="shared" si="66"/>
        <v>1.4263580799103004E-2</v>
      </c>
      <c r="U289">
        <f t="shared" si="63"/>
        <v>2.034497372125399E-4</v>
      </c>
    </row>
    <row r="290" spans="1:21" x14ac:dyDescent="0.2">
      <c r="A290">
        <v>266</v>
      </c>
      <c r="B290">
        <v>0.41499999999999998</v>
      </c>
      <c r="C290" s="3">
        <v>0.40663683414459201</v>
      </c>
      <c r="D290" s="3">
        <f t="shared" si="64"/>
        <v>8.3631658554079724E-3</v>
      </c>
      <c r="E290" s="3">
        <f t="shared" si="67"/>
        <v>6.9942543125061759E-5</v>
      </c>
      <c r="F290" s="3">
        <f t="shared" si="68"/>
        <v>2.7182708744247187E-4</v>
      </c>
      <c r="G290">
        <v>0.39098763465881298</v>
      </c>
      <c r="H290">
        <f t="shared" si="65"/>
        <v>2.4012365341187003E-2</v>
      </c>
      <c r="I290">
        <f t="shared" si="56"/>
        <v>5.7659368927863886E-4</v>
      </c>
      <c r="J290" s="3">
        <v>0.40978276729583701</v>
      </c>
      <c r="K290" s="3">
        <f t="shared" si="57"/>
        <v>5.2172327041629663E-3</v>
      </c>
      <c r="L290" s="3">
        <f t="shared" si="58"/>
        <v>2.7219517089387616E-5</v>
      </c>
      <c r="M290">
        <v>0.38979706168174699</v>
      </c>
      <c r="N290">
        <f t="shared" si="59"/>
        <v>2.5202938318252988E-2</v>
      </c>
      <c r="O290">
        <f t="shared" si="60"/>
        <v>6.3518809987366475E-4</v>
      </c>
      <c r="P290">
        <v>0.42273265123367298</v>
      </c>
      <c r="Q290" s="3">
        <f t="shared" si="61"/>
        <v>7.7326512336730047E-3</v>
      </c>
      <c r="R290" s="3">
        <f t="shared" si="62"/>
        <v>5.9793895101624638E-5</v>
      </c>
      <c r="S290">
        <v>0.41033586859703097</v>
      </c>
      <c r="T290">
        <f t="shared" si="66"/>
        <v>4.6641314029690073E-3</v>
      </c>
      <c r="U290">
        <f t="shared" si="63"/>
        <v>2.1754121744161639E-5</v>
      </c>
    </row>
    <row r="291" spans="1:21" x14ac:dyDescent="0.2">
      <c r="A291">
        <v>180</v>
      </c>
      <c r="B291">
        <v>0.47</v>
      </c>
      <c r="C291" s="3">
        <v>0.444011390209198</v>
      </c>
      <c r="D291" s="3">
        <f t="shared" si="64"/>
        <v>2.5988609790801975E-2</v>
      </c>
      <c r="E291" s="3">
        <f t="shared" si="67"/>
        <v>6.7540783885856827E-4</v>
      </c>
      <c r="F291" s="3">
        <f t="shared" si="68"/>
        <v>5.110416831032214E-3</v>
      </c>
      <c r="G291">
        <v>0.45826119184494002</v>
      </c>
      <c r="H291">
        <f t="shared" si="65"/>
        <v>1.1738808155059954E-2</v>
      </c>
      <c r="I291">
        <f t="shared" si="56"/>
        <v>1.377996169013021E-4</v>
      </c>
      <c r="J291" s="3">
        <v>0.461678147315979</v>
      </c>
      <c r="K291" s="3">
        <f t="shared" si="57"/>
        <v>8.3218526840209694E-3</v>
      </c>
      <c r="L291" s="3">
        <f t="shared" si="58"/>
        <v>6.9253232094547014E-5</v>
      </c>
      <c r="M291">
        <v>0.46719250082969699</v>
      </c>
      <c r="N291">
        <f t="shared" si="59"/>
        <v>2.807499170302985E-3</v>
      </c>
      <c r="O291">
        <f t="shared" si="60"/>
        <v>7.8820515912519497E-6</v>
      </c>
      <c r="P291">
        <v>0.46944922208786</v>
      </c>
      <c r="Q291" s="3">
        <f t="shared" si="61"/>
        <v>-5.5077791213997696E-4</v>
      </c>
      <c r="R291" s="3">
        <f t="shared" si="62"/>
        <v>3.0335630850127218E-7</v>
      </c>
      <c r="S291">
        <v>0.45295757055282598</v>
      </c>
      <c r="T291">
        <f t="shared" si="66"/>
        <v>1.704242944717399E-2</v>
      </c>
      <c r="U291">
        <f t="shared" si="63"/>
        <v>2.9044440146190316E-4</v>
      </c>
    </row>
    <row r="292" spans="1:21" x14ac:dyDescent="0.2">
      <c r="A292">
        <v>254</v>
      </c>
      <c r="B292">
        <v>0.32300000000000001</v>
      </c>
      <c r="C292" s="3">
        <v>0.40447944402694702</v>
      </c>
      <c r="D292" s="3">
        <f t="shared" si="64"/>
        <v>8.1479444026947012E-2</v>
      </c>
      <c r="E292" s="3">
        <f t="shared" si="67"/>
        <v>6.6388997989403915E-3</v>
      </c>
      <c r="F292" s="3">
        <f t="shared" si="68"/>
        <v>5.702186061801443E-3</v>
      </c>
      <c r="G292">
        <v>0.38539168238639798</v>
      </c>
      <c r="H292">
        <f t="shared" si="65"/>
        <v>6.2391682386397973E-2</v>
      </c>
      <c r="I292">
        <f t="shared" si="56"/>
        <v>3.8927220310051632E-3</v>
      </c>
      <c r="J292" s="3">
        <v>0.43235284090042098</v>
      </c>
      <c r="K292" s="3">
        <f t="shared" si="57"/>
        <v>0.10935284090042097</v>
      </c>
      <c r="L292" s="3">
        <f t="shared" si="58"/>
        <v>1.1958043812992781E-2</v>
      </c>
      <c r="M292">
        <v>0.37530577182769798</v>
      </c>
      <c r="N292">
        <f t="shared" si="59"/>
        <v>5.2305771827697967E-2</v>
      </c>
      <c r="O292">
        <f t="shared" si="60"/>
        <v>2.7358937664912022E-3</v>
      </c>
      <c r="P292">
        <v>0.36559206247329701</v>
      </c>
      <c r="Q292" s="3">
        <f t="shared" si="61"/>
        <v>4.2592062473296999E-2</v>
      </c>
      <c r="R292" s="3">
        <f t="shared" si="62"/>
        <v>1.8140837857292345E-3</v>
      </c>
      <c r="S292">
        <v>0.36696514487266502</v>
      </c>
      <c r="T292">
        <f t="shared" si="66"/>
        <v>4.3965144872665007E-2</v>
      </c>
      <c r="U292">
        <f t="shared" si="63"/>
        <v>1.9329339636744221E-3</v>
      </c>
    </row>
    <row r="293" spans="1:21" x14ac:dyDescent="0.2">
      <c r="A293">
        <v>291</v>
      </c>
      <c r="B293">
        <v>0.45600000000000002</v>
      </c>
      <c r="C293" s="3">
        <v>0.441736340522766</v>
      </c>
      <c r="D293" s="3">
        <f t="shared" si="64"/>
        <v>1.4263659477234014E-2</v>
      </c>
      <c r="E293" s="3">
        <f t="shared" si="67"/>
        <v>2.0345198168248771E-4</v>
      </c>
      <c r="F293" s="3">
        <f t="shared" si="68"/>
        <v>3.3047758053911937E-3</v>
      </c>
      <c r="G293">
        <v>0.44656887650489802</v>
      </c>
      <c r="H293">
        <f t="shared" si="65"/>
        <v>9.4311234951020007E-3</v>
      </c>
      <c r="I293">
        <f t="shared" si="56"/>
        <v>8.8946090379864981E-5</v>
      </c>
      <c r="J293" s="3">
        <v>0.44889158010482799</v>
      </c>
      <c r="K293" s="3">
        <f t="shared" si="57"/>
        <v>7.1084198951720245E-3</v>
      </c>
      <c r="L293" s="3">
        <f t="shared" si="58"/>
        <v>5.0529633406077456E-5</v>
      </c>
      <c r="M293">
        <v>0.45142233371734602</v>
      </c>
      <c r="N293">
        <f t="shared" si="59"/>
        <v>4.5776662826539916E-3</v>
      </c>
      <c r="O293">
        <f t="shared" si="60"/>
        <v>2.0955028595347212E-5</v>
      </c>
      <c r="P293">
        <v>0.44541698694229098</v>
      </c>
      <c r="Q293" s="3">
        <f t="shared" si="61"/>
        <v>-1.0583013057709034E-2</v>
      </c>
      <c r="R293" s="3">
        <f t="shared" si="62"/>
        <v>1.1200016537963993E-4</v>
      </c>
      <c r="S293">
        <v>0.43647983670234702</v>
      </c>
      <c r="T293">
        <f t="shared" si="66"/>
        <v>1.9520163297652993E-2</v>
      </c>
      <c r="U293">
        <f t="shared" si="63"/>
        <v>3.8103677516703897E-4</v>
      </c>
    </row>
    <row r="294" spans="1:21" x14ac:dyDescent="0.2">
      <c r="A294">
        <v>40</v>
      </c>
      <c r="B294">
        <v>0.38700000000000001</v>
      </c>
      <c r="C294" s="3">
        <v>0.38943707942962602</v>
      </c>
      <c r="D294" s="3">
        <f t="shared" si="64"/>
        <v>2.4370794296260101E-3</v>
      </c>
      <c r="E294" s="3">
        <f t="shared" si="67"/>
        <v>5.939356146306239E-6</v>
      </c>
      <c r="F294" s="3">
        <f t="shared" si="68"/>
        <v>1.325450361604202E-4</v>
      </c>
      <c r="G294">
        <v>0.39837205410003701</v>
      </c>
      <c r="H294">
        <f t="shared" si="65"/>
        <v>1.1372054100036999E-2</v>
      </c>
      <c r="I294">
        <f t="shared" si="56"/>
        <v>1.2932361445416833E-4</v>
      </c>
      <c r="J294" s="3">
        <v>0.39235568046569802</v>
      </c>
      <c r="K294" s="3">
        <f t="shared" si="57"/>
        <v>5.3556804656980095E-3</v>
      </c>
      <c r="L294" s="3">
        <f t="shared" si="58"/>
        <v>2.8683313250659247E-5</v>
      </c>
      <c r="M294">
        <v>0.441132962703705</v>
      </c>
      <c r="N294">
        <f t="shared" si="59"/>
        <v>5.413296270370499E-2</v>
      </c>
      <c r="O294">
        <f t="shared" si="60"/>
        <v>2.9303776510807155E-3</v>
      </c>
      <c r="P294">
        <v>0.44113758206367498</v>
      </c>
      <c r="Q294" s="3">
        <f t="shared" si="61"/>
        <v>5.4137582063674972E-2</v>
      </c>
      <c r="R294" s="3">
        <f t="shared" si="62"/>
        <v>2.9308777917011418E-3</v>
      </c>
      <c r="S294">
        <v>0.417405486106873</v>
      </c>
      <c r="T294">
        <f t="shared" si="66"/>
        <v>3.0405486106872992E-2</v>
      </c>
      <c r="U294">
        <f t="shared" si="63"/>
        <v>9.2449358539524657E-4</v>
      </c>
    </row>
    <row r="295" spans="1:21" x14ac:dyDescent="0.2">
      <c r="A295">
        <v>2</v>
      </c>
      <c r="B295">
        <v>0.40400000000000003</v>
      </c>
      <c r="C295" s="3">
        <v>0.40998816490173301</v>
      </c>
      <c r="D295" s="3">
        <f t="shared" si="64"/>
        <v>5.9881649017329841E-3</v>
      </c>
      <c r="E295" s="3">
        <f t="shared" si="67"/>
        <v>3.5858118890346801E-5</v>
      </c>
      <c r="F295" s="3">
        <f t="shared" si="68"/>
        <v>3.0109138724523784E-5</v>
      </c>
      <c r="G295">
        <v>0.40539431571960499</v>
      </c>
      <c r="H295">
        <f t="shared" si="65"/>
        <v>1.394315719604966E-3</v>
      </c>
      <c r="I295">
        <f t="shared" si="56"/>
        <v>1.9441163259375143E-6</v>
      </c>
      <c r="J295" s="3">
        <v>0.40626344084739702</v>
      </c>
      <c r="K295" s="3">
        <f t="shared" si="57"/>
        <v>2.2634408473969914E-3</v>
      </c>
      <c r="L295" s="3">
        <f t="shared" si="58"/>
        <v>5.1231644696652107E-6</v>
      </c>
      <c r="M295">
        <v>0.40733775496482899</v>
      </c>
      <c r="N295">
        <f t="shared" si="59"/>
        <v>3.3377549648289651E-3</v>
      </c>
      <c r="O295">
        <f t="shared" si="60"/>
        <v>1.1140608205240406E-5</v>
      </c>
      <c r="P295">
        <v>0.39671152830123901</v>
      </c>
      <c r="Q295" s="3">
        <f t="shared" si="61"/>
        <v>-7.2884716987610121E-3</v>
      </c>
      <c r="R295" s="3">
        <f t="shared" si="62"/>
        <v>5.3121819703640233E-5</v>
      </c>
      <c r="S295">
        <v>0.41604712605476402</v>
      </c>
      <c r="T295">
        <f t="shared" si="66"/>
        <v>1.204712605476399E-2</v>
      </c>
      <c r="U295">
        <f t="shared" si="63"/>
        <v>1.4513324617937339E-4</v>
      </c>
    </row>
    <row r="296" spans="1:21" x14ac:dyDescent="0.2">
      <c r="A296">
        <v>244</v>
      </c>
      <c r="B296">
        <v>0.35699999999999998</v>
      </c>
      <c r="C296" s="3">
        <v>0.36495965719223</v>
      </c>
      <c r="D296" s="3">
        <f t="shared" si="64"/>
        <v>7.9596571922300186E-3</v>
      </c>
      <c r="E296" s="3">
        <f t="shared" si="67"/>
        <v>6.3356142617819065E-5</v>
      </c>
      <c r="F296" s="3">
        <f t="shared" si="68"/>
        <v>1.7233142669296517E-3</v>
      </c>
      <c r="G296">
        <v>0.35731387138366699</v>
      </c>
      <c r="H296">
        <f t="shared" si="65"/>
        <v>3.1387138366700817E-4</v>
      </c>
      <c r="I296">
        <f t="shared" si="56"/>
        <v>9.8515245485042241E-8</v>
      </c>
      <c r="J296" s="3">
        <v>0.35439151525497398</v>
      </c>
      <c r="K296" s="3">
        <f t="shared" si="57"/>
        <v>2.6084847450260074E-3</v>
      </c>
      <c r="L296" s="3">
        <f t="shared" si="58"/>
        <v>6.8041926650333942E-6</v>
      </c>
      <c r="M296">
        <v>0.34497931599616999</v>
      </c>
      <c r="N296">
        <f t="shared" si="59"/>
        <v>1.2020684003829996E-2</v>
      </c>
      <c r="O296">
        <f t="shared" si="60"/>
        <v>1.4449684391993432E-4</v>
      </c>
      <c r="P296">
        <v>0.36349952220916698</v>
      </c>
      <c r="Q296" s="3">
        <f t="shared" si="61"/>
        <v>6.4995222091669969E-3</v>
      </c>
      <c r="R296" s="3">
        <f t="shared" si="62"/>
        <v>4.2243788947455036E-5</v>
      </c>
      <c r="S296">
        <v>0.35731670260429399</v>
      </c>
      <c r="T296">
        <f t="shared" si="66"/>
        <v>3.1670260429400576E-4</v>
      </c>
      <c r="U296">
        <f t="shared" si="63"/>
        <v>1.0030053956660559E-7</v>
      </c>
    </row>
    <row r="297" spans="1:21" x14ac:dyDescent="0.2">
      <c r="A297">
        <v>64</v>
      </c>
      <c r="B297">
        <v>0.32700000000000001</v>
      </c>
      <c r="C297" s="3">
        <v>0.36403244733810403</v>
      </c>
      <c r="D297" s="3">
        <f t="shared" si="64"/>
        <v>3.7032447338104013E-2</v>
      </c>
      <c r="E297" s="3">
        <f t="shared" si="67"/>
        <v>1.3714021558494469E-3</v>
      </c>
      <c r="F297" s="3">
        <f t="shared" si="68"/>
        <v>5.1140834976988779E-3</v>
      </c>
      <c r="G297">
        <v>0.33643904328346202</v>
      </c>
      <c r="H297">
        <f t="shared" si="65"/>
        <v>9.4390432834620119E-3</v>
      </c>
      <c r="I297">
        <f t="shared" si="56"/>
        <v>8.909553810706932E-5</v>
      </c>
      <c r="J297" s="3">
        <v>0.33804237842559798</v>
      </c>
      <c r="K297" s="3">
        <f t="shared" si="57"/>
        <v>1.1042378425597965E-2</v>
      </c>
      <c r="L297" s="3">
        <f t="shared" si="58"/>
        <v>1.2193412129411139E-4</v>
      </c>
      <c r="M297">
        <v>0.31547388434410101</v>
      </c>
      <c r="N297">
        <f t="shared" si="59"/>
        <v>1.1526115655899005E-2</v>
      </c>
      <c r="O297">
        <f t="shared" si="60"/>
        <v>1.3285134211316017E-4</v>
      </c>
      <c r="P297">
        <v>0.331523448228836</v>
      </c>
      <c r="Q297" s="3">
        <f t="shared" si="61"/>
        <v>4.5234482288359912E-3</v>
      </c>
      <c r="R297" s="3">
        <f t="shared" si="62"/>
        <v>2.0461583878959466E-5</v>
      </c>
      <c r="S297">
        <v>0.33569967746734602</v>
      </c>
      <c r="T297">
        <f t="shared" si="66"/>
        <v>8.699677467346012E-3</v>
      </c>
      <c r="U297">
        <f t="shared" si="63"/>
        <v>7.5684388035847922E-5</v>
      </c>
    </row>
    <row r="298" spans="1:21" x14ac:dyDescent="0.2">
      <c r="A298">
        <v>313</v>
      </c>
      <c r="B298">
        <v>0.44500000000000001</v>
      </c>
      <c r="C298" s="3">
        <v>0.43849694728851302</v>
      </c>
      <c r="D298" s="3">
        <f t="shared" si="64"/>
        <v>6.5030527114869896E-3</v>
      </c>
      <c r="E298" s="3">
        <f t="shared" si="67"/>
        <v>4.2289694568378291E-5</v>
      </c>
      <c r="F298" s="3">
        <f t="shared" si="68"/>
        <v>2.1610578566732433E-3</v>
      </c>
      <c r="G298">
        <v>0.44402188062667802</v>
      </c>
      <c r="H298">
        <f t="shared" si="65"/>
        <v>9.7811937332198395E-4</v>
      </c>
      <c r="I298">
        <f t="shared" si="56"/>
        <v>9.5671750846779053E-7</v>
      </c>
      <c r="J298" s="3">
        <v>0.44255220890045199</v>
      </c>
      <c r="K298" s="3">
        <f t="shared" si="57"/>
        <v>2.4477910995480134E-3</v>
      </c>
      <c r="L298" s="3">
        <f t="shared" si="58"/>
        <v>5.9916812670264728E-6</v>
      </c>
      <c r="M298">
        <v>0.427373707294464</v>
      </c>
      <c r="N298">
        <f t="shared" si="59"/>
        <v>1.7626292705536006E-2</v>
      </c>
      <c r="O298">
        <f t="shared" si="60"/>
        <v>3.1068619454123182E-4</v>
      </c>
      <c r="P298">
        <v>0.44858866930007901</v>
      </c>
      <c r="Q298" s="3">
        <f t="shared" si="61"/>
        <v>3.588669300079006E-3</v>
      </c>
      <c r="R298" s="3">
        <f t="shared" si="62"/>
        <v>1.2878547345329543E-5</v>
      </c>
      <c r="S298">
        <v>0.43788203597068798</v>
      </c>
      <c r="T298">
        <f t="shared" si="66"/>
        <v>7.1179640293120294E-3</v>
      </c>
      <c r="U298">
        <f t="shared" si="63"/>
        <v>5.0665411922579939E-5</v>
      </c>
    </row>
    <row r="299" spans="1:21" x14ac:dyDescent="0.2">
      <c r="A299">
        <v>14</v>
      </c>
      <c r="B299">
        <v>0.33500000000000002</v>
      </c>
      <c r="C299" s="3">
        <v>0.38620331883430498</v>
      </c>
      <c r="D299" s="3">
        <f t="shared" si="64"/>
        <v>5.1203318834304956E-2</v>
      </c>
      <c r="E299" s="3">
        <f t="shared" si="67"/>
        <v>2.6217798596474885E-3</v>
      </c>
      <c r="F299" s="3">
        <f t="shared" si="68"/>
        <v>4.0338783694937501E-3</v>
      </c>
      <c r="G299">
        <v>0.36396485567092901</v>
      </c>
      <c r="H299">
        <f t="shared" si="65"/>
        <v>2.8964855670928991E-2</v>
      </c>
      <c r="I299">
        <f t="shared" si="56"/>
        <v>8.3896286403774734E-4</v>
      </c>
      <c r="J299" s="3">
        <v>0.36214226484298701</v>
      </c>
      <c r="K299" s="3">
        <f t="shared" si="57"/>
        <v>2.7142264842986985E-2</v>
      </c>
      <c r="L299" s="3">
        <f t="shared" si="58"/>
        <v>7.3670254080684732E-4</v>
      </c>
      <c r="M299">
        <v>0.34854805469512901</v>
      </c>
      <c r="N299">
        <f t="shared" si="59"/>
        <v>1.3548054695128986E-2</v>
      </c>
      <c r="O299">
        <f t="shared" si="60"/>
        <v>1.8354978602220655E-4</v>
      </c>
      <c r="P299">
        <v>0.36805683374404902</v>
      </c>
      <c r="Q299" s="3">
        <f t="shared" si="61"/>
        <v>3.3056833744048997E-2</v>
      </c>
      <c r="R299" s="3">
        <f t="shared" si="62"/>
        <v>1.0927542571816963E-3</v>
      </c>
      <c r="S299">
        <v>0.38192078471183799</v>
      </c>
      <c r="T299">
        <f t="shared" si="66"/>
        <v>4.6920784711837971E-2</v>
      </c>
      <c r="U299">
        <f t="shared" si="63"/>
        <v>2.2015600379746477E-3</v>
      </c>
    </row>
    <row r="300" spans="1:21" x14ac:dyDescent="0.2">
      <c r="A300">
        <v>94</v>
      </c>
      <c r="B300">
        <v>0.39300000000000002</v>
      </c>
      <c r="C300" s="3">
        <v>0.41557830572128301</v>
      </c>
      <c r="D300" s="3">
        <f t="shared" si="64"/>
        <v>2.2578305721282999E-2</v>
      </c>
      <c r="E300" s="3">
        <f t="shared" si="67"/>
        <v>5.0977988924372057E-4</v>
      </c>
      <c r="F300" s="3">
        <f t="shared" si="68"/>
        <v>3.0391190006574284E-5</v>
      </c>
      <c r="G300">
        <v>0.40051662921905501</v>
      </c>
      <c r="H300">
        <f t="shared" si="65"/>
        <v>7.5166292190549933E-3</v>
      </c>
      <c r="I300">
        <f t="shared" si="56"/>
        <v>5.6499714816751278E-5</v>
      </c>
      <c r="J300" s="3">
        <v>0.377564936876297</v>
      </c>
      <c r="K300" s="3">
        <f t="shared" si="57"/>
        <v>1.5435063123703019E-2</v>
      </c>
      <c r="L300" s="3">
        <f t="shared" si="58"/>
        <v>2.382411736326968E-4</v>
      </c>
      <c r="M300">
        <v>0.414047360420227</v>
      </c>
      <c r="N300">
        <f t="shared" si="59"/>
        <v>2.1047360420226979E-2</v>
      </c>
      <c r="O300">
        <f t="shared" si="60"/>
        <v>4.4299138065893721E-4</v>
      </c>
      <c r="P300">
        <v>0.41172823309898399</v>
      </c>
      <c r="Q300" s="3">
        <f t="shared" si="61"/>
        <v>1.8728233098983971E-2</v>
      </c>
      <c r="R300" s="3">
        <f t="shared" si="62"/>
        <v>3.5074671500987876E-4</v>
      </c>
      <c r="S300">
        <v>0.406469166278839</v>
      </c>
      <c r="T300">
        <f t="shared" si="66"/>
        <v>1.3469166278838984E-2</v>
      </c>
      <c r="U300">
        <f t="shared" si="63"/>
        <v>1.8141844024701322E-4</v>
      </c>
    </row>
    <row r="301" spans="1:21" x14ac:dyDescent="0.2">
      <c r="A301">
        <v>410</v>
      </c>
      <c r="B301">
        <v>0.42199999999999999</v>
      </c>
      <c r="C301" s="3">
        <v>0.41457551717758201</v>
      </c>
      <c r="D301" s="3">
        <f t="shared" si="64"/>
        <v>7.4244828224179771E-3</v>
      </c>
      <c r="E301" s="3">
        <f t="shared" si="67"/>
        <v>5.5122945180379613E-5</v>
      </c>
      <c r="F301" s="3">
        <f t="shared" si="68"/>
        <v>5.5164760026298488E-4</v>
      </c>
      <c r="G301">
        <v>0.411899983882904</v>
      </c>
      <c r="H301">
        <f t="shared" si="65"/>
        <v>1.0100016117095989E-2</v>
      </c>
      <c r="I301">
        <f t="shared" si="56"/>
        <v>1.0201032556559874E-4</v>
      </c>
      <c r="J301" s="3">
        <v>0.42421740293502802</v>
      </c>
      <c r="K301" s="3">
        <f t="shared" si="57"/>
        <v>2.2174029350280344E-3</v>
      </c>
      <c r="L301" s="3">
        <f t="shared" si="58"/>
        <v>4.9168757762709418E-6</v>
      </c>
      <c r="M301">
        <v>0.40469861030578602</v>
      </c>
      <c r="N301">
        <f t="shared" si="59"/>
        <v>1.7301389694213964E-2</v>
      </c>
      <c r="O301">
        <f t="shared" si="60"/>
        <v>2.9933808535105317E-4</v>
      </c>
      <c r="P301">
        <v>0.41508048772811901</v>
      </c>
      <c r="Q301" s="3">
        <f t="shared" si="61"/>
        <v>-6.9195122718809787E-3</v>
      </c>
      <c r="R301" s="3">
        <f t="shared" si="62"/>
        <v>4.7879650080711464E-5</v>
      </c>
      <c r="S301">
        <v>0.40292796492576599</v>
      </c>
      <c r="T301">
        <f t="shared" si="66"/>
        <v>1.9072035074233995E-2</v>
      </c>
      <c r="U301">
        <f t="shared" si="63"/>
        <v>3.6374252187281169E-4</v>
      </c>
    </row>
    <row r="302" spans="1:21" x14ac:dyDescent="0.2">
      <c r="A302">
        <v>404</v>
      </c>
      <c r="B302">
        <v>0.41399999999999998</v>
      </c>
      <c r="C302" s="3">
        <v>0.40077871084213301</v>
      </c>
      <c r="D302" s="3">
        <f t="shared" si="64"/>
        <v>1.3221289157866967E-2</v>
      </c>
      <c r="E302" s="3">
        <f t="shared" si="67"/>
        <v>1.7480248699593061E-4</v>
      </c>
      <c r="F302" s="3">
        <f t="shared" si="68"/>
        <v>2.3985272846811291E-4</v>
      </c>
      <c r="G302">
        <v>0.443180322647095</v>
      </c>
      <c r="H302">
        <f t="shared" si="65"/>
        <v>2.9180322647095025E-2</v>
      </c>
      <c r="I302">
        <f t="shared" si="56"/>
        <v>8.5149122978856677E-4</v>
      </c>
      <c r="J302" s="3">
        <v>0.40591493248939498</v>
      </c>
      <c r="K302" s="3">
        <f t="shared" si="57"/>
        <v>8.0850675106050041E-3</v>
      </c>
      <c r="L302" s="3">
        <f t="shared" si="58"/>
        <v>6.5368316651040595E-5</v>
      </c>
      <c r="M302">
        <v>0.42211800813674899</v>
      </c>
      <c r="N302">
        <f t="shared" si="59"/>
        <v>8.1180081367490109E-3</v>
      </c>
      <c r="O302">
        <f t="shared" si="60"/>
        <v>6.5902056108323154E-5</v>
      </c>
      <c r="P302">
        <v>0.40741980075836198</v>
      </c>
      <c r="Q302" s="3">
        <f t="shared" si="61"/>
        <v>-6.5801992416379962E-3</v>
      </c>
      <c r="R302" s="3">
        <f t="shared" si="62"/>
        <v>4.3299022059653258E-5</v>
      </c>
      <c r="S302">
        <v>0.389830052852631</v>
      </c>
      <c r="T302">
        <f t="shared" si="66"/>
        <v>2.4169947147368975E-2</v>
      </c>
      <c r="U302">
        <f t="shared" si="63"/>
        <v>5.8418634510660962E-4</v>
      </c>
    </row>
    <row r="303" spans="1:21" x14ac:dyDescent="0.2">
      <c r="A303">
        <v>83</v>
      </c>
      <c r="B303">
        <v>0.38500000000000001</v>
      </c>
      <c r="C303" s="3">
        <v>0.385910034179687</v>
      </c>
      <c r="D303" s="3">
        <f t="shared" si="64"/>
        <v>9.1003417968699152E-4</v>
      </c>
      <c r="E303" s="3">
        <f t="shared" si="67"/>
        <v>8.2816220819857553E-7</v>
      </c>
      <c r="F303" s="3">
        <f t="shared" si="68"/>
        <v>1.825963182117022E-4</v>
      </c>
      <c r="G303">
        <v>0.39231991767883301</v>
      </c>
      <c r="H303">
        <f t="shared" si="65"/>
        <v>7.3199176788329989E-3</v>
      </c>
      <c r="I303">
        <f t="shared" si="56"/>
        <v>5.3581194824891877E-5</v>
      </c>
      <c r="J303" s="3">
        <v>0.38652616739273099</v>
      </c>
      <c r="K303" s="3">
        <f t="shared" si="57"/>
        <v>1.5261673927309816E-3</v>
      </c>
      <c r="L303" s="3">
        <f t="shared" si="58"/>
        <v>2.3291869106352821E-6</v>
      </c>
      <c r="M303">
        <v>0.39288127422332803</v>
      </c>
      <c r="N303">
        <f t="shared" si="59"/>
        <v>7.8812742233280164E-3</v>
      </c>
      <c r="O303">
        <f t="shared" si="60"/>
        <v>6.2114483383294623E-5</v>
      </c>
      <c r="P303">
        <v>0.37550300359725902</v>
      </c>
      <c r="Q303" s="3">
        <f t="shared" si="61"/>
        <v>-9.496996402740987E-3</v>
      </c>
      <c r="R303" s="3">
        <f t="shared" si="62"/>
        <v>9.0192940673675245E-5</v>
      </c>
      <c r="S303">
        <v>0.38274148106575001</v>
      </c>
      <c r="T303">
        <f t="shared" si="66"/>
        <v>2.2585189342499978E-3</v>
      </c>
      <c r="U303">
        <f t="shared" si="63"/>
        <v>5.1009077763657463E-6</v>
      </c>
    </row>
    <row r="304" spans="1:21" x14ac:dyDescent="0.2">
      <c r="A304">
        <v>288</v>
      </c>
      <c r="B304">
        <v>0.52200000000000002</v>
      </c>
      <c r="C304" s="3">
        <v>0.47253847122192399</v>
      </c>
      <c r="D304" s="3">
        <f t="shared" si="64"/>
        <v>4.9461528778076025E-2</v>
      </c>
      <c r="E304" s="3">
        <f t="shared" si="67"/>
        <v>2.4464428290644426E-3</v>
      </c>
      <c r="F304" s="3">
        <f t="shared" si="68"/>
        <v>1.5249083497698891E-2</v>
      </c>
      <c r="G304">
        <v>0.46936747431755099</v>
      </c>
      <c r="H304">
        <f t="shared" si="65"/>
        <v>5.2632525682449027E-2</v>
      </c>
      <c r="I304">
        <f t="shared" si="56"/>
        <v>2.7701827597136565E-3</v>
      </c>
      <c r="J304" s="3">
        <v>0.46884632110595698</v>
      </c>
      <c r="K304" s="3">
        <f t="shared" si="57"/>
        <v>5.3153678894043044E-2</v>
      </c>
      <c r="L304" s="3">
        <f t="shared" si="58"/>
        <v>2.8253135799710368E-3</v>
      </c>
      <c r="M304">
        <v>0.52652043104171797</v>
      </c>
      <c r="N304">
        <f t="shared" si="59"/>
        <v>4.5204310417179538E-3</v>
      </c>
      <c r="O304">
        <f t="shared" si="60"/>
        <v>2.0434296802927265E-5</v>
      </c>
      <c r="P304">
        <v>0.48244178295135498</v>
      </c>
      <c r="Q304" s="3">
        <f t="shared" si="61"/>
        <v>-3.9558217048645039E-2</v>
      </c>
      <c r="R304" s="3">
        <f t="shared" si="62"/>
        <v>1.5648525360677111E-3</v>
      </c>
      <c r="S304">
        <v>0.45547464489936801</v>
      </c>
      <c r="T304">
        <f t="shared" si="66"/>
        <v>6.6525355100632011E-2</v>
      </c>
      <c r="U304">
        <f t="shared" si="63"/>
        <v>4.4256228712651856E-3</v>
      </c>
    </row>
    <row r="305" spans="1:21" x14ac:dyDescent="0.2">
      <c r="A305">
        <v>259</v>
      </c>
      <c r="B305">
        <v>0.373</v>
      </c>
      <c r="C305" s="3">
        <v>0.38054084777831998</v>
      </c>
      <c r="D305" s="3">
        <f t="shared" si="64"/>
        <v>7.5408477783199812E-3</v>
      </c>
      <c r="E305" s="3">
        <f t="shared" si="67"/>
        <v>5.6864385215793396E-5</v>
      </c>
      <c r="F305" s="3">
        <f t="shared" si="68"/>
        <v>6.5090401051939449E-4</v>
      </c>
      <c r="G305">
        <v>0.36389809846878102</v>
      </c>
      <c r="H305">
        <f t="shared" si="65"/>
        <v>9.101901531218981E-3</v>
      </c>
      <c r="I305">
        <f t="shared" si="56"/>
        <v>8.2844611484006437E-5</v>
      </c>
      <c r="J305" s="3">
        <v>0.37729004025459301</v>
      </c>
      <c r="K305" s="3">
        <f t="shared" si="57"/>
        <v>4.2900402545930083E-3</v>
      </c>
      <c r="L305" s="3">
        <f t="shared" si="58"/>
        <v>1.8404445386028445E-5</v>
      </c>
      <c r="M305">
        <v>0.37689471244812001</v>
      </c>
      <c r="N305">
        <f t="shared" si="59"/>
        <v>3.8947124481200079E-3</v>
      </c>
      <c r="O305">
        <f t="shared" si="60"/>
        <v>1.5168785053540946E-5</v>
      </c>
      <c r="P305">
        <v>0.38094276189804099</v>
      </c>
      <c r="Q305" s="3">
        <f t="shared" si="61"/>
        <v>7.9427618980409953E-3</v>
      </c>
      <c r="R305" s="3">
        <f t="shared" si="62"/>
        <v>6.3087466568971799E-5</v>
      </c>
      <c r="S305">
        <v>0.37660667300224299</v>
      </c>
      <c r="T305">
        <f t="shared" si="66"/>
        <v>3.6066730022429883E-3</v>
      </c>
      <c r="U305">
        <f t="shared" si="63"/>
        <v>1.3008090145108451E-5</v>
      </c>
    </row>
    <row r="306" spans="1:21" x14ac:dyDescent="0.2">
      <c r="A306">
        <v>162</v>
      </c>
      <c r="B306">
        <v>0.35499999999999998</v>
      </c>
      <c r="C306" s="3">
        <v>0.36619728803634599</v>
      </c>
      <c r="D306" s="3">
        <f t="shared" si="64"/>
        <v>1.1197288036346009E-2</v>
      </c>
      <c r="E306" s="3">
        <f t="shared" si="67"/>
        <v>1.2537925936889746E-4</v>
      </c>
      <c r="F306" s="3">
        <f t="shared" si="68"/>
        <v>1.8933655489809338E-3</v>
      </c>
      <c r="G306">
        <v>0.35961538553237898</v>
      </c>
      <c r="H306">
        <f t="shared" si="65"/>
        <v>4.6153855323790016E-3</v>
      </c>
      <c r="I306">
        <f t="shared" si="56"/>
        <v>2.13017836124934E-5</v>
      </c>
      <c r="J306" s="3">
        <v>0.35634016990661599</v>
      </c>
      <c r="K306" s="3">
        <f t="shared" si="57"/>
        <v>1.3401699066160067E-3</v>
      </c>
      <c r="L306" s="3">
        <f t="shared" si="58"/>
        <v>1.7960553785991559E-6</v>
      </c>
      <c r="M306">
        <v>0.33696788549423201</v>
      </c>
      <c r="N306">
        <f t="shared" si="59"/>
        <v>1.8032114505767971E-2</v>
      </c>
      <c r="O306">
        <f t="shared" si="60"/>
        <v>3.2515715354912769E-4</v>
      </c>
      <c r="P306">
        <v>0.33964562416076699</v>
      </c>
      <c r="Q306" s="3">
        <f t="shared" si="61"/>
        <v>-1.5354375839232992E-2</v>
      </c>
      <c r="R306" s="3">
        <f t="shared" si="62"/>
        <v>2.3575685741242185E-4</v>
      </c>
      <c r="S306">
        <v>0.34123995900154103</v>
      </c>
      <c r="T306">
        <f t="shared" si="66"/>
        <v>1.3760040998458956E-2</v>
      </c>
      <c r="U306">
        <f t="shared" si="63"/>
        <v>1.8933872827927133E-4</v>
      </c>
    </row>
    <row r="307" spans="1:21" x14ac:dyDescent="0.2">
      <c r="A307">
        <v>203</v>
      </c>
      <c r="B307">
        <v>0.41899999999999998</v>
      </c>
      <c r="C307" s="3">
        <v>0.43489593267440801</v>
      </c>
      <c r="D307" s="3">
        <f t="shared" si="64"/>
        <v>1.5895932674408031E-2</v>
      </c>
      <c r="E307" s="3">
        <f t="shared" si="67"/>
        <v>2.5268067558931287E-4</v>
      </c>
      <c r="F307" s="3">
        <f t="shared" si="68"/>
        <v>4.1972452333990788E-4</v>
      </c>
      <c r="G307">
        <v>0.39887329936027499</v>
      </c>
      <c r="H307">
        <f t="shared" si="65"/>
        <v>2.0126700639724993E-2</v>
      </c>
      <c r="I307">
        <f t="shared" si="56"/>
        <v>4.0508407864110643E-4</v>
      </c>
      <c r="J307" s="3">
        <v>0.39920508861541698</v>
      </c>
      <c r="K307" s="3">
        <f t="shared" si="57"/>
        <v>1.9794911384583003E-2</v>
      </c>
      <c r="L307" s="3">
        <f t="shared" si="58"/>
        <v>3.9183851672349378E-4</v>
      </c>
      <c r="M307">
        <v>0.40782955288887002</v>
      </c>
      <c r="N307">
        <f t="shared" si="59"/>
        <v>1.1170447111129966E-2</v>
      </c>
      <c r="O307">
        <f t="shared" si="60"/>
        <v>1.2477888866255181E-4</v>
      </c>
      <c r="P307">
        <v>0.42215260863304099</v>
      </c>
      <c r="Q307" s="3">
        <f t="shared" si="61"/>
        <v>3.1526086330410097E-3</v>
      </c>
      <c r="R307" s="3">
        <f t="shared" si="62"/>
        <v>9.9389411931247041E-6</v>
      </c>
      <c r="S307">
        <v>0.40317493677139299</v>
      </c>
      <c r="T307">
        <f t="shared" si="66"/>
        <v>1.5825063228606995E-2</v>
      </c>
      <c r="U307">
        <f t="shared" si="63"/>
        <v>2.5043262618940922E-4</v>
      </c>
    </row>
    <row r="308" spans="1:21" x14ac:dyDescent="0.2">
      <c r="A308">
        <v>113</v>
      </c>
      <c r="B308">
        <v>0.35499999999999998</v>
      </c>
      <c r="C308" s="3">
        <v>0.39146718382835399</v>
      </c>
      <c r="D308" s="3">
        <f t="shared" si="64"/>
        <v>3.6467183828354011E-2</v>
      </c>
      <c r="E308" s="3">
        <f t="shared" si="67"/>
        <v>1.3298554963709643E-3</v>
      </c>
      <c r="F308" s="3">
        <f t="shared" si="68"/>
        <v>1.8933655489809338E-3</v>
      </c>
      <c r="G308">
        <v>0.38900804519653298</v>
      </c>
      <c r="H308">
        <f t="shared" si="65"/>
        <v>3.4008045196532999E-2</v>
      </c>
      <c r="I308">
        <f t="shared" si="56"/>
        <v>1.1565471380894311E-3</v>
      </c>
      <c r="J308" s="3">
        <v>0.37971332669258101</v>
      </c>
      <c r="K308" s="3">
        <f t="shared" si="57"/>
        <v>2.4713326692581028E-2</v>
      </c>
      <c r="L308" s="3">
        <f t="shared" si="58"/>
        <v>6.1074851621423796E-4</v>
      </c>
      <c r="M308">
        <v>0.38432422280311601</v>
      </c>
      <c r="N308">
        <f t="shared" si="59"/>
        <v>2.9324222803116029E-2</v>
      </c>
      <c r="O308">
        <f t="shared" si="60"/>
        <v>8.5991004300679005E-4</v>
      </c>
      <c r="P308">
        <v>0.38743349909782399</v>
      </c>
      <c r="Q308" s="3">
        <f t="shared" si="61"/>
        <v>3.2433499097824003E-2</v>
      </c>
      <c r="R308" s="3">
        <f t="shared" si="62"/>
        <v>1.0519318637285504E-3</v>
      </c>
      <c r="S308">
        <v>0.37607559561729398</v>
      </c>
      <c r="T308">
        <f t="shared" si="66"/>
        <v>2.1075595617293996E-2</v>
      </c>
      <c r="U308">
        <f t="shared" si="63"/>
        <v>4.4418073062370191E-4</v>
      </c>
    </row>
    <row r="309" spans="1:21" x14ac:dyDescent="0.2">
      <c r="A309">
        <v>205</v>
      </c>
      <c r="B309">
        <v>0.34499999999999997</v>
      </c>
      <c r="C309" s="3">
        <v>0.37019878625869701</v>
      </c>
      <c r="D309" s="3">
        <f t="shared" si="64"/>
        <v>2.5198786258697037E-2</v>
      </c>
      <c r="E309" s="3">
        <f t="shared" si="67"/>
        <v>6.3497882891149859E-4</v>
      </c>
      <c r="F309" s="3">
        <f t="shared" si="68"/>
        <v>2.8636219592373452E-3</v>
      </c>
      <c r="G309">
        <v>0.391349017620087</v>
      </c>
      <c r="H309">
        <f t="shared" si="65"/>
        <v>4.634901762008703E-2</v>
      </c>
      <c r="I309">
        <f t="shared" si="56"/>
        <v>2.1482314343471381E-3</v>
      </c>
      <c r="J309" s="3">
        <v>0.36038577556610102</v>
      </c>
      <c r="K309" s="3">
        <f t="shared" si="57"/>
        <v>1.5385775566101045E-2</v>
      </c>
      <c r="L309" s="3">
        <f t="shared" si="58"/>
        <v>2.3672208977043195E-4</v>
      </c>
      <c r="M309">
        <v>0.35604941844940202</v>
      </c>
      <c r="N309">
        <f t="shared" si="59"/>
        <v>1.1049418449402049E-2</v>
      </c>
      <c r="O309">
        <f t="shared" si="60"/>
        <v>1.2208964806998638E-4</v>
      </c>
      <c r="P309">
        <v>0.36677348613739003</v>
      </c>
      <c r="Q309" s="3">
        <f t="shared" si="61"/>
        <v>2.1773486137390052E-2</v>
      </c>
      <c r="R309" s="3">
        <f t="shared" si="62"/>
        <v>4.740846985751168E-4</v>
      </c>
      <c r="S309">
        <v>0.36352571845054599</v>
      </c>
      <c r="T309">
        <f t="shared" si="66"/>
        <v>1.8525718450546014E-2</v>
      </c>
      <c r="U309">
        <f t="shared" si="63"/>
        <v>3.4320224410890098E-4</v>
      </c>
    </row>
    <row r="310" spans="1:21" x14ac:dyDescent="0.2">
      <c r="A310">
        <v>431</v>
      </c>
      <c r="B310">
        <v>0.373</v>
      </c>
      <c r="C310" s="3">
        <v>0.380903840065002</v>
      </c>
      <c r="D310" s="3">
        <f t="shared" si="64"/>
        <v>7.9038400650019991E-3</v>
      </c>
      <c r="E310" s="3">
        <f t="shared" si="67"/>
        <v>6.2470687773130809E-5</v>
      </c>
      <c r="F310" s="3">
        <f t="shared" si="68"/>
        <v>6.5090401051939449E-4</v>
      </c>
      <c r="G310">
        <v>0.37236201763153098</v>
      </c>
      <c r="H310">
        <f t="shared" si="65"/>
        <v>6.3798236846901446E-4</v>
      </c>
      <c r="I310">
        <f t="shared" si="56"/>
        <v>4.0702150247733334E-7</v>
      </c>
      <c r="J310" s="3">
        <v>0.37405243515968301</v>
      </c>
      <c r="K310" s="3">
        <f t="shared" si="57"/>
        <v>1.0524351596830073E-3</v>
      </c>
      <c r="L310" s="3">
        <f t="shared" si="58"/>
        <v>1.1076197653369969E-6</v>
      </c>
      <c r="M310">
        <v>0.365418881177902</v>
      </c>
      <c r="N310">
        <f t="shared" si="59"/>
        <v>7.5811188220979986E-3</v>
      </c>
      <c r="O310">
        <f t="shared" si="60"/>
        <v>5.7473362594768545E-5</v>
      </c>
      <c r="P310">
        <v>0.36976298689842202</v>
      </c>
      <c r="Q310" s="3">
        <f t="shared" si="61"/>
        <v>-3.2370131015779791E-3</v>
      </c>
      <c r="R310" s="3">
        <f t="shared" si="62"/>
        <v>1.0478253819787488E-5</v>
      </c>
      <c r="S310">
        <v>0.370651215314865</v>
      </c>
      <c r="T310">
        <f t="shared" si="66"/>
        <v>2.3487846851349969E-3</v>
      </c>
      <c r="U310">
        <f t="shared" si="63"/>
        <v>5.5167894971247067E-6</v>
      </c>
    </row>
    <row r="311" spans="1:21" x14ac:dyDescent="0.2">
      <c r="A311">
        <v>385</v>
      </c>
      <c r="B311">
        <v>0.41799999999999998</v>
      </c>
      <c r="C311" s="3">
        <v>0.422102391719818</v>
      </c>
      <c r="D311" s="3">
        <f t="shared" si="64"/>
        <v>4.1023917198180215E-3</v>
      </c>
      <c r="E311" s="3">
        <f t="shared" si="67"/>
        <v>1.6829617822831463E-5</v>
      </c>
      <c r="F311" s="3">
        <f t="shared" si="68"/>
        <v>3.7975016436554888E-4</v>
      </c>
      <c r="G311">
        <v>0.43158575892448398</v>
      </c>
      <c r="H311">
        <f t="shared" si="65"/>
        <v>1.3585758924483993E-2</v>
      </c>
      <c r="I311">
        <f t="shared" si="56"/>
        <v>1.8457284555419646E-4</v>
      </c>
      <c r="J311" s="3">
        <v>0.41966962814331099</v>
      </c>
      <c r="K311" s="3">
        <f t="shared" si="57"/>
        <v>1.6696281433110083E-3</v>
      </c>
      <c r="L311" s="3">
        <f t="shared" si="58"/>
        <v>2.7876581369361647E-6</v>
      </c>
      <c r="M311">
        <v>0.40809491276741</v>
      </c>
      <c r="N311">
        <f t="shared" si="59"/>
        <v>9.9050872325899819E-3</v>
      </c>
      <c r="O311">
        <f t="shared" si="60"/>
        <v>9.8110753085217065E-5</v>
      </c>
      <c r="P311">
        <v>0.40726521611213701</v>
      </c>
      <c r="Q311" s="3">
        <f t="shared" si="61"/>
        <v>-1.0734783887862975E-2</v>
      </c>
      <c r="R311" s="3">
        <f t="shared" si="62"/>
        <v>1.1523558511912254E-4</v>
      </c>
      <c r="S311">
        <v>0.42277902364730802</v>
      </c>
      <c r="T311">
        <f t="shared" si="66"/>
        <v>4.7790236473080339E-3</v>
      </c>
      <c r="U311">
        <f t="shared" si="63"/>
        <v>2.2839067021529381E-5</v>
      </c>
    </row>
    <row r="312" spans="1:21" x14ac:dyDescent="0.2">
      <c r="A312">
        <v>42</v>
      </c>
      <c r="B312">
        <v>0.42699999999999999</v>
      </c>
      <c r="C312" s="3">
        <v>0.41805708408355702</v>
      </c>
      <c r="D312" s="3">
        <f t="shared" si="64"/>
        <v>8.9429159164429728E-3</v>
      </c>
      <c r="E312" s="3">
        <f t="shared" si="67"/>
        <v>7.9975745088569055E-5</v>
      </c>
      <c r="F312" s="3">
        <f t="shared" si="68"/>
        <v>8.1151939513478006E-4</v>
      </c>
      <c r="G312">
        <v>0.40179514884948703</v>
      </c>
      <c r="H312">
        <f t="shared" si="65"/>
        <v>2.5204851150512964E-2</v>
      </c>
      <c r="I312">
        <f t="shared" si="56"/>
        <v>6.3528452151951471E-4</v>
      </c>
      <c r="J312" s="3">
        <v>0.419271379709244</v>
      </c>
      <c r="K312" s="3">
        <f t="shared" si="57"/>
        <v>7.7286202907559942E-3</v>
      </c>
      <c r="L312" s="3">
        <f t="shared" si="58"/>
        <v>5.9731571598685269E-5</v>
      </c>
      <c r="M312">
        <v>0.42617422342300398</v>
      </c>
      <c r="N312">
        <f t="shared" si="59"/>
        <v>8.2577657699600682E-4</v>
      </c>
      <c r="O312">
        <f t="shared" si="60"/>
        <v>6.8190695511524202E-7</v>
      </c>
      <c r="P312">
        <v>0.42392092943191501</v>
      </c>
      <c r="Q312" s="3">
        <f t="shared" si="61"/>
        <v>-3.079070568084985E-3</v>
      </c>
      <c r="R312" s="3">
        <f t="shared" si="62"/>
        <v>9.4806755632471931E-6</v>
      </c>
      <c r="S312">
        <v>0.41847524046897899</v>
      </c>
      <c r="T312">
        <f t="shared" si="66"/>
        <v>8.5247595310209978E-3</v>
      </c>
      <c r="U312">
        <f t="shared" si="63"/>
        <v>7.2671525061733346E-5</v>
      </c>
    </row>
    <row r="313" spans="1:21" x14ac:dyDescent="0.2">
      <c r="A313">
        <v>380</v>
      </c>
      <c r="B313">
        <v>0.42099999999999999</v>
      </c>
      <c r="C313" s="3">
        <v>0.42835545539856001</v>
      </c>
      <c r="D313" s="3">
        <f t="shared" si="64"/>
        <v>7.3554553985600291E-3</v>
      </c>
      <c r="E313" s="3">
        <f t="shared" si="67"/>
        <v>5.4102724120205873E-5</v>
      </c>
      <c r="F313" s="3">
        <f t="shared" si="68"/>
        <v>5.056732412886259E-4</v>
      </c>
      <c r="G313">
        <v>0.40765687823295599</v>
      </c>
      <c r="H313">
        <f t="shared" si="65"/>
        <v>1.3343121767043997E-2</v>
      </c>
      <c r="I313">
        <f t="shared" si="56"/>
        <v>1.7803889849016331E-4</v>
      </c>
      <c r="J313" s="3">
        <v>0.42636632919311501</v>
      </c>
      <c r="K313" s="3">
        <f t="shared" si="57"/>
        <v>5.366329193115027E-3</v>
      </c>
      <c r="L313" s="3">
        <f t="shared" si="58"/>
        <v>2.8797489008878576E-5</v>
      </c>
      <c r="M313">
        <v>0.41576552391052202</v>
      </c>
      <c r="N313">
        <f t="shared" si="59"/>
        <v>5.2344760894779685E-3</v>
      </c>
      <c r="O313">
        <f t="shared" si="60"/>
        <v>2.7399739931316566E-5</v>
      </c>
      <c r="P313">
        <v>0.414391189813614</v>
      </c>
      <c r="Q313" s="3">
        <f t="shared" si="61"/>
        <v>-6.6088101863859827E-3</v>
      </c>
      <c r="R313" s="3">
        <f t="shared" si="62"/>
        <v>4.3676372079679126E-5</v>
      </c>
      <c r="S313">
        <v>0.40688359737396201</v>
      </c>
      <c r="T313">
        <f t="shared" si="66"/>
        <v>1.4116402626037972E-2</v>
      </c>
      <c r="U313">
        <f t="shared" si="63"/>
        <v>1.9927282310041173E-4</v>
      </c>
    </row>
    <row r="314" spans="1:21" x14ac:dyDescent="0.2">
      <c r="A314">
        <v>387</v>
      </c>
      <c r="B314">
        <v>0.36099999999999999</v>
      </c>
      <c r="C314" s="3">
        <v>0.40699088573455799</v>
      </c>
      <c r="D314" s="3">
        <f t="shared" si="64"/>
        <v>4.5990885734558007E-2</v>
      </c>
      <c r="E314" s="3">
        <f t="shared" si="67"/>
        <v>2.1151615706491711E-3</v>
      </c>
      <c r="F314" s="3">
        <f t="shared" si="68"/>
        <v>1.4072117028270873E-3</v>
      </c>
      <c r="G314">
        <v>0.415965795516968</v>
      </c>
      <c r="H314">
        <f t="shared" si="65"/>
        <v>5.4965795516968008E-2</v>
      </c>
      <c r="I314">
        <f t="shared" si="56"/>
        <v>3.0212386768131406E-3</v>
      </c>
      <c r="J314" s="3">
        <v>0.40225589275360102</v>
      </c>
      <c r="K314" s="3">
        <f t="shared" si="57"/>
        <v>4.1255892753601031E-2</v>
      </c>
      <c r="L314" s="3">
        <f t="shared" si="58"/>
        <v>1.7020486868966301E-3</v>
      </c>
      <c r="M314">
        <v>0.35314136743545499</v>
      </c>
      <c r="N314">
        <f t="shared" si="59"/>
        <v>7.8586325645449984E-3</v>
      </c>
      <c r="O314">
        <f t="shared" si="60"/>
        <v>6.1758105784527094E-5</v>
      </c>
      <c r="P314">
        <v>0.38381749391555797</v>
      </c>
      <c r="Q314" s="3">
        <f t="shared" si="61"/>
        <v>2.2817493915557985E-2</v>
      </c>
      <c r="R314" s="3">
        <f t="shared" si="62"/>
        <v>5.2063802858652564E-4</v>
      </c>
      <c r="S314">
        <v>0.38215738534927401</v>
      </c>
      <c r="T314">
        <f t="shared" si="66"/>
        <v>2.1157385349274027E-2</v>
      </c>
      <c r="U314">
        <f t="shared" si="63"/>
        <v>4.4763495481767526E-4</v>
      </c>
    </row>
    <row r="315" spans="1:21" x14ac:dyDescent="0.2">
      <c r="A315">
        <v>104</v>
      </c>
      <c r="B315">
        <v>0.318</v>
      </c>
      <c r="C315" s="3">
        <v>0.33542594313621499</v>
      </c>
      <c r="D315" s="3">
        <f t="shared" si="64"/>
        <v>1.7425943136214983E-2</v>
      </c>
      <c r="E315" s="3">
        <f t="shared" si="67"/>
        <v>3.0366349418659808E-4</v>
      </c>
      <c r="F315" s="3">
        <f t="shared" si="68"/>
        <v>6.482314266929648E-3</v>
      </c>
      <c r="G315">
        <v>0.34243839979171797</v>
      </c>
      <c r="H315">
        <f t="shared" si="65"/>
        <v>2.4438399791717969E-2</v>
      </c>
      <c r="I315">
        <f t="shared" si="56"/>
        <v>5.9723538437984089E-4</v>
      </c>
      <c r="J315" s="3">
        <v>0.31720781326293901</v>
      </c>
      <c r="K315" s="3">
        <f t="shared" si="57"/>
        <v>7.9218673706099585E-4</v>
      </c>
      <c r="L315" s="3">
        <f t="shared" si="58"/>
        <v>6.275598263753474E-7</v>
      </c>
      <c r="M315">
        <v>0.312404364347458</v>
      </c>
      <c r="N315">
        <f t="shared" si="59"/>
        <v>5.5956356525420081E-3</v>
      </c>
      <c r="O315">
        <f t="shared" si="60"/>
        <v>3.1311138355999223E-5</v>
      </c>
      <c r="P315">
        <v>0.33295151591300998</v>
      </c>
      <c r="Q315" s="3">
        <f t="shared" si="61"/>
        <v>1.4951515913009972E-2</v>
      </c>
      <c r="R315" s="3">
        <f t="shared" si="62"/>
        <v>2.2354782809699041E-4</v>
      </c>
      <c r="S315">
        <v>0.33310884237289401</v>
      </c>
      <c r="T315">
        <f t="shared" si="66"/>
        <v>1.5108842372894005E-2</v>
      </c>
      <c r="U315">
        <f t="shared" si="63"/>
        <v>2.2827711784895733E-4</v>
      </c>
    </row>
    <row r="316" spans="1:21" x14ac:dyDescent="0.2">
      <c r="A316">
        <v>317</v>
      </c>
      <c r="B316">
        <v>0.497</v>
      </c>
      <c r="C316" s="3">
        <v>0.46520942449569702</v>
      </c>
      <c r="D316" s="3">
        <f t="shared" si="64"/>
        <v>3.1790575504302976E-2</v>
      </c>
      <c r="E316" s="3">
        <f t="shared" si="67"/>
        <v>1.0106406908947884E-3</v>
      </c>
      <c r="F316" s="3">
        <f t="shared" si="68"/>
        <v>9.6997245233399112E-3</v>
      </c>
      <c r="G316">
        <v>0.46071213483810403</v>
      </c>
      <c r="H316">
        <f t="shared" si="65"/>
        <v>3.6287865161895971E-2</v>
      </c>
      <c r="I316">
        <f t="shared" si="56"/>
        <v>1.3168091580079433E-3</v>
      </c>
      <c r="J316" s="3">
        <v>0.47581166028976402</v>
      </c>
      <c r="K316" s="3">
        <f t="shared" si="57"/>
        <v>2.1188339710235982E-2</v>
      </c>
      <c r="L316" s="3">
        <f t="shared" si="58"/>
        <v>4.4894573967636298E-4</v>
      </c>
      <c r="M316">
        <v>0.48650753498077398</v>
      </c>
      <c r="N316">
        <f t="shared" si="59"/>
        <v>1.0492465019226016E-2</v>
      </c>
      <c r="O316">
        <f t="shared" si="60"/>
        <v>1.100918221796816E-4</v>
      </c>
      <c r="P316">
        <v>0.48331326246261602</v>
      </c>
      <c r="Q316" s="3">
        <f t="shared" si="61"/>
        <v>-1.3686737537383975E-2</v>
      </c>
      <c r="R316" s="3">
        <f t="shared" si="62"/>
        <v>1.8732678441723557E-4</v>
      </c>
      <c r="S316">
        <v>0.47643271088600198</v>
      </c>
      <c r="T316">
        <f t="shared" si="66"/>
        <v>2.0567289113998022E-2</v>
      </c>
      <c r="U316">
        <f t="shared" si="63"/>
        <v>4.2301338149878154E-4</v>
      </c>
    </row>
    <row r="317" spans="1:21" x14ac:dyDescent="0.2">
      <c r="A317">
        <v>298</v>
      </c>
      <c r="B317">
        <v>0.40699999999999997</v>
      </c>
      <c r="C317" s="3">
        <v>0.43593865633010898</v>
      </c>
      <c r="D317" s="3">
        <f t="shared" si="64"/>
        <v>2.8938656330109003E-2</v>
      </c>
      <c r="E317" s="3">
        <f t="shared" si="67"/>
        <v>8.3744583019215789E-4</v>
      </c>
      <c r="F317" s="3">
        <f t="shared" si="68"/>
        <v>7.2032215647600055E-5</v>
      </c>
      <c r="G317">
        <v>0.371211767196655</v>
      </c>
      <c r="H317">
        <f t="shared" si="65"/>
        <v>3.5788232803344977E-2</v>
      </c>
      <c r="I317">
        <f t="shared" si="56"/>
        <v>1.2807976071864174E-3</v>
      </c>
      <c r="J317" s="3">
        <v>0.41602215170860302</v>
      </c>
      <c r="K317" s="3">
        <f t="shared" si="57"/>
        <v>9.0221517086030434E-3</v>
      </c>
      <c r="L317" s="3">
        <f t="shared" si="58"/>
        <v>8.1399221453048822E-5</v>
      </c>
      <c r="M317">
        <v>0.34788039326667802</v>
      </c>
      <c r="N317">
        <f t="shared" si="59"/>
        <v>5.911960673332195E-2</v>
      </c>
      <c r="O317">
        <f t="shared" si="60"/>
        <v>3.495127900302646E-3</v>
      </c>
      <c r="P317">
        <v>0.33969220519065901</v>
      </c>
      <c r="Q317" s="3">
        <f t="shared" si="61"/>
        <v>-6.7307794809340959E-2</v>
      </c>
      <c r="R317" s="3">
        <f t="shared" si="62"/>
        <v>4.530339242096346E-3</v>
      </c>
      <c r="S317">
        <v>0.36005106568336498</v>
      </c>
      <c r="T317">
        <f t="shared" si="66"/>
        <v>4.6948934316634994E-2</v>
      </c>
      <c r="U317">
        <f t="shared" si="63"/>
        <v>2.2042024334677068E-3</v>
      </c>
    </row>
    <row r="318" spans="1:21" x14ac:dyDescent="0.2">
      <c r="A318">
        <v>294</v>
      </c>
      <c r="B318">
        <v>0.48299999999999998</v>
      </c>
      <c r="C318" s="3">
        <v>0.43184471130371099</v>
      </c>
      <c r="D318" s="3">
        <f t="shared" si="64"/>
        <v>5.1155288696288992E-2</v>
      </c>
      <c r="E318" s="3">
        <f t="shared" si="67"/>
        <v>2.6168635616006723E-3</v>
      </c>
      <c r="F318" s="3">
        <f t="shared" si="68"/>
        <v>7.138083497698882E-3</v>
      </c>
      <c r="G318">
        <v>0.44097864627838101</v>
      </c>
      <c r="H318">
        <f t="shared" si="65"/>
        <v>4.202135372161897E-2</v>
      </c>
      <c r="I318">
        <f t="shared" si="56"/>
        <v>1.7657941685974205E-3</v>
      </c>
      <c r="J318" s="3">
        <v>0.44013315439224199</v>
      </c>
      <c r="K318" s="3">
        <f t="shared" si="57"/>
        <v>4.2866845607757997E-2</v>
      </c>
      <c r="L318" s="3">
        <f t="shared" si="58"/>
        <v>1.837566452359361E-3</v>
      </c>
      <c r="M318">
        <v>0.42086446285247803</v>
      </c>
      <c r="N318">
        <f t="shared" si="59"/>
        <v>6.2135537147521958E-2</v>
      </c>
      <c r="O318">
        <f t="shared" si="60"/>
        <v>3.8608249766110812E-3</v>
      </c>
      <c r="P318">
        <v>0.40267679095268299</v>
      </c>
      <c r="Q318" s="3">
        <f t="shared" si="61"/>
        <v>-8.032320904731699E-2</v>
      </c>
      <c r="R318" s="3">
        <f t="shared" si="62"/>
        <v>6.4518179116589856E-3</v>
      </c>
      <c r="S318">
        <v>0.41489183902740501</v>
      </c>
      <c r="T318">
        <f t="shared" si="66"/>
        <v>6.8108160972594978E-2</v>
      </c>
      <c r="U318">
        <f t="shared" si="63"/>
        <v>4.6387215910689093E-3</v>
      </c>
    </row>
    <row r="319" spans="1:21" x14ac:dyDescent="0.2">
      <c r="A319">
        <v>348</v>
      </c>
      <c r="B319">
        <v>0.28799999999999998</v>
      </c>
      <c r="C319" s="3">
        <v>0.37995377182960499</v>
      </c>
      <c r="D319" s="3">
        <f t="shared" si="64"/>
        <v>9.1953771829605013E-2</v>
      </c>
      <c r="E319" s="3">
        <f t="shared" si="67"/>
        <v>8.4554961536910597E-3</v>
      </c>
      <c r="F319" s="3">
        <f t="shared" si="68"/>
        <v>1.2213083497698883E-2</v>
      </c>
      <c r="G319">
        <v>0.33535566926002502</v>
      </c>
      <c r="H319">
        <f t="shared" si="65"/>
        <v>4.7355669260025046E-2</v>
      </c>
      <c r="I319">
        <f t="shared" si="56"/>
        <v>2.2425594110648812E-3</v>
      </c>
      <c r="J319" s="3">
        <v>0.37029299139976501</v>
      </c>
      <c r="K319" s="3">
        <f t="shared" si="57"/>
        <v>8.2292991399765036E-2</v>
      </c>
      <c r="L319" s="3">
        <f t="shared" si="58"/>
        <v>6.7721364335218024E-3</v>
      </c>
      <c r="M319">
        <v>0.35167583823204002</v>
      </c>
      <c r="N319">
        <f t="shared" si="59"/>
        <v>6.3675838232040038E-2</v>
      </c>
      <c r="O319">
        <f t="shared" si="60"/>
        <v>4.054612374552932E-3</v>
      </c>
      <c r="P319">
        <v>0.352175563573837</v>
      </c>
      <c r="Q319" s="3">
        <f t="shared" si="61"/>
        <v>6.4175563573837024E-2</v>
      </c>
      <c r="R319" s="3">
        <f t="shared" si="62"/>
        <v>4.1185029600195973E-3</v>
      </c>
      <c r="S319">
        <v>0.36393123865127602</v>
      </c>
      <c r="T319">
        <f t="shared" si="66"/>
        <v>7.5931238651276045E-2</v>
      </c>
      <c r="U319">
        <f t="shared" si="63"/>
        <v>5.7655530031170375E-3</v>
      </c>
    </row>
    <row r="320" spans="1:21" x14ac:dyDescent="0.2">
      <c r="A320">
        <v>394</v>
      </c>
      <c r="B320">
        <v>0.33300000000000002</v>
      </c>
      <c r="C320" s="3">
        <v>0.36720508337020902</v>
      </c>
      <c r="D320" s="3">
        <f t="shared" si="64"/>
        <v>3.4205083370209E-2</v>
      </c>
      <c r="E320" s="3">
        <f t="shared" si="67"/>
        <v>1.1699877283629482E-3</v>
      </c>
      <c r="F320" s="3">
        <f t="shared" si="68"/>
        <v>4.2919296515450322E-3</v>
      </c>
      <c r="G320">
        <v>0.35447880625724798</v>
      </c>
      <c r="H320">
        <f t="shared" si="65"/>
        <v>2.1478806257247962E-2</v>
      </c>
      <c r="I320">
        <f t="shared" si="56"/>
        <v>4.6133911823639421E-4</v>
      </c>
      <c r="J320" s="3">
        <v>0.343612760305405</v>
      </c>
      <c r="K320" s="3">
        <f t="shared" si="57"/>
        <v>1.0612760305404978E-2</v>
      </c>
      <c r="L320" s="3">
        <f t="shared" si="58"/>
        <v>1.1263068129997956E-4</v>
      </c>
      <c r="M320">
        <v>0.32809832692146301</v>
      </c>
      <c r="N320">
        <f t="shared" si="59"/>
        <v>4.9016730785370055E-3</v>
      </c>
      <c r="O320">
        <f t="shared" si="60"/>
        <v>2.4026398968854444E-5</v>
      </c>
      <c r="P320">
        <v>0.347729861736298</v>
      </c>
      <c r="Q320" s="3">
        <f t="shared" si="61"/>
        <v>1.4729861736297978E-2</v>
      </c>
      <c r="R320" s="3">
        <f t="shared" si="62"/>
        <v>2.1696882677045527E-4</v>
      </c>
      <c r="S320">
        <v>0.33465898036956798</v>
      </c>
      <c r="T320">
        <f t="shared" si="66"/>
        <v>1.6589803695679639E-3</v>
      </c>
      <c r="U320">
        <f t="shared" si="63"/>
        <v>2.7522158666118579E-6</v>
      </c>
    </row>
    <row r="321" spans="1:21" x14ac:dyDescent="0.2">
      <c r="A321">
        <v>227</v>
      </c>
      <c r="B321">
        <v>0.39300000000000002</v>
      </c>
      <c r="C321" s="3">
        <v>0.40293312072753901</v>
      </c>
      <c r="D321" s="3">
        <f t="shared" si="64"/>
        <v>9.933120727538991E-3</v>
      </c>
      <c r="E321" s="3">
        <f t="shared" si="67"/>
        <v>9.8666887387864735E-5</v>
      </c>
      <c r="F321" s="3">
        <f t="shared" si="68"/>
        <v>3.0391190006574284E-5</v>
      </c>
      <c r="G321">
        <v>0.42140090465545599</v>
      </c>
      <c r="H321">
        <f t="shared" si="65"/>
        <v>2.8400904655455972E-2</v>
      </c>
      <c r="I321">
        <f t="shared" si="56"/>
        <v>8.0661138524830065E-4</v>
      </c>
      <c r="J321" s="3">
        <v>0.40119987726211598</v>
      </c>
      <c r="K321" s="3">
        <f t="shared" si="57"/>
        <v>8.1998772621159621E-3</v>
      </c>
      <c r="L321" s="3">
        <f t="shared" si="58"/>
        <v>6.7237987113766371E-5</v>
      </c>
      <c r="M321">
        <v>0.40677496790885898</v>
      </c>
      <c r="N321">
        <f t="shared" si="59"/>
        <v>1.3774967908858959E-2</v>
      </c>
      <c r="O321">
        <f t="shared" si="60"/>
        <v>1.8974974089009416E-4</v>
      </c>
      <c r="P321">
        <v>0.39767152070999101</v>
      </c>
      <c r="Q321" s="3">
        <f t="shared" si="61"/>
        <v>4.671520709990995E-3</v>
      </c>
      <c r="R321" s="3">
        <f t="shared" si="62"/>
        <v>2.1823105743874771E-5</v>
      </c>
      <c r="S321">
        <v>0.41300207376480103</v>
      </c>
      <c r="T321">
        <f t="shared" si="66"/>
        <v>2.0002073764801009E-2</v>
      </c>
      <c r="U321">
        <f t="shared" si="63"/>
        <v>4.0008295489254081E-4</v>
      </c>
    </row>
    <row r="322" spans="1:21" x14ac:dyDescent="0.2">
      <c r="A322">
        <v>198</v>
      </c>
      <c r="B322">
        <v>0.36299999999999999</v>
      </c>
      <c r="C322" s="3">
        <v>0.38283535838127097</v>
      </c>
      <c r="D322" s="3">
        <f t="shared" si="64"/>
        <v>1.9835358381270984E-2</v>
      </c>
      <c r="E322" s="3">
        <f t="shared" si="67"/>
        <v>3.9344144211345708E-4</v>
      </c>
      <c r="F322" s="3">
        <f t="shared" si="68"/>
        <v>1.2611604207758051E-3</v>
      </c>
      <c r="G322">
        <v>0.390938401222229</v>
      </c>
      <c r="H322">
        <f t="shared" si="65"/>
        <v>2.7938401222229015E-2</v>
      </c>
      <c r="I322">
        <f t="shared" si="56"/>
        <v>7.8055426285424773E-4</v>
      </c>
      <c r="J322" s="3">
        <v>0.37065985798835799</v>
      </c>
      <c r="K322" s="3">
        <f t="shared" si="57"/>
        <v>7.6598579883579987E-3</v>
      </c>
      <c r="L322" s="3">
        <f t="shared" si="58"/>
        <v>5.8673424401811849E-5</v>
      </c>
      <c r="M322">
        <v>0.36134171485900901</v>
      </c>
      <c r="N322">
        <f t="shared" si="59"/>
        <v>1.6582851409909782E-3</v>
      </c>
      <c r="O322">
        <f t="shared" si="60"/>
        <v>2.7499096088314686E-6</v>
      </c>
      <c r="P322">
        <v>0.35631260275840798</v>
      </c>
      <c r="Q322" s="3">
        <f t="shared" si="61"/>
        <v>-6.687397241592008E-3</v>
      </c>
      <c r="R322" s="3">
        <f t="shared" si="62"/>
        <v>4.4721281866852396E-5</v>
      </c>
      <c r="S322">
        <v>0.37663787603378301</v>
      </c>
      <c r="T322">
        <f t="shared" si="66"/>
        <v>1.3637876033783025E-2</v>
      </c>
      <c r="U322">
        <f t="shared" si="63"/>
        <v>1.8599166271283341E-4</v>
      </c>
    </row>
    <row r="323" spans="1:21" x14ac:dyDescent="0.2">
      <c r="A323">
        <v>435</v>
      </c>
      <c r="B323">
        <v>0.31900000000000001</v>
      </c>
      <c r="C323" s="3">
        <v>0.37748932838439903</v>
      </c>
      <c r="D323" s="3">
        <f t="shared" si="64"/>
        <v>5.848932838439902E-2</v>
      </c>
      <c r="E323" s="3">
        <f t="shared" si="67"/>
        <v>3.4210015348580649E-3</v>
      </c>
      <c r="F323" s="3">
        <f t="shared" si="68"/>
        <v>6.3222886259040071E-3</v>
      </c>
      <c r="G323">
        <v>0.37356734275817899</v>
      </c>
      <c r="H323">
        <f t="shared" si="65"/>
        <v>5.4567342758178983E-2</v>
      </c>
      <c r="I323">
        <f t="shared" si="56"/>
        <v>2.9775948956885885E-3</v>
      </c>
      <c r="J323" s="3">
        <v>0.38719770312309298</v>
      </c>
      <c r="K323" s="3">
        <f t="shared" si="57"/>
        <v>6.8197703123092979E-2</v>
      </c>
      <c r="L323" s="3">
        <f t="shared" si="58"/>
        <v>4.6509267112655262E-3</v>
      </c>
      <c r="M323">
        <v>0.38095110654830899</v>
      </c>
      <c r="N323">
        <f t="shared" si="59"/>
        <v>6.1951106548308987E-2</v>
      </c>
      <c r="O323">
        <f t="shared" si="60"/>
        <v>3.8379396025599328E-3</v>
      </c>
      <c r="P323">
        <v>0.360699832439423</v>
      </c>
      <c r="Q323" s="3">
        <f t="shared" si="61"/>
        <v>4.169983243942299E-2</v>
      </c>
      <c r="R323" s="3">
        <f t="shared" si="62"/>
        <v>1.7388760254759539E-3</v>
      </c>
      <c r="S323">
        <v>0.35301643610000599</v>
      </c>
      <c r="T323">
        <f t="shared" si="66"/>
        <v>3.4016436100005987E-2</v>
      </c>
      <c r="U323">
        <f t="shared" si="63"/>
        <v>1.1571179249457906E-3</v>
      </c>
    </row>
    <row r="324" spans="1:21" x14ac:dyDescent="0.2">
      <c r="A324">
        <v>126</v>
      </c>
      <c r="B324">
        <v>0.40300000000000002</v>
      </c>
      <c r="C324" s="3">
        <v>0.39399394392967202</v>
      </c>
      <c r="D324" s="3">
        <f t="shared" si="64"/>
        <v>9.0060560703280057E-3</v>
      </c>
      <c r="E324" s="3">
        <f t="shared" si="67"/>
        <v>8.1109045941891918E-5</v>
      </c>
      <c r="F324" s="3">
        <f t="shared" si="68"/>
        <v>2.0134779750164719E-5</v>
      </c>
      <c r="G324">
        <v>0.41216251254081698</v>
      </c>
      <c r="H324">
        <f t="shared" si="65"/>
        <v>9.1625125408169583E-3</v>
      </c>
      <c r="I324">
        <f t="shared" ref="I324:I387" si="69">H324^2</f>
        <v>8.3951636060628033E-5</v>
      </c>
      <c r="J324" s="3">
        <v>0.40057468414306602</v>
      </c>
      <c r="K324" s="3">
        <f t="shared" ref="K324:K387" si="70">ABS(J324-B324)</f>
        <v>2.4253158569340072E-3</v>
      </c>
      <c r="L324" s="3">
        <f t="shared" ref="L324:L387" si="71">K324^2</f>
        <v>5.8821570058955374E-6</v>
      </c>
      <c r="M324">
        <v>0.38579797744750999</v>
      </c>
      <c r="N324">
        <f t="shared" ref="N324:N387" si="72">ABS(M324-B324)</f>
        <v>1.7202022552490037E-2</v>
      </c>
      <c r="O324">
        <f t="shared" ref="O324:O387" si="73">N324^2</f>
        <v>2.9590957989637583E-4</v>
      </c>
      <c r="P324">
        <v>0.392139792442322</v>
      </c>
      <c r="Q324" s="3">
        <f t="shared" ref="Q324:Q387" si="74">P324-B324</f>
        <v>-1.0860207557678025E-2</v>
      </c>
      <c r="R324" s="3">
        <f t="shared" ref="R324:R387" si="75">Q324^2</f>
        <v>1.179441081958469E-4</v>
      </c>
      <c r="S324">
        <v>0.39619824290275601</v>
      </c>
      <c r="T324">
        <f t="shared" si="66"/>
        <v>6.80175709724401E-3</v>
      </c>
      <c r="U324">
        <f t="shared" ref="U324:U387" si="76">T324^2</f>
        <v>4.6263899609909258E-5</v>
      </c>
    </row>
    <row r="325" spans="1:21" x14ac:dyDescent="0.2">
      <c r="A325">
        <v>331</v>
      </c>
      <c r="B325">
        <v>0.32100000000000001</v>
      </c>
      <c r="C325" s="3">
        <v>0.344672560691833</v>
      </c>
      <c r="D325" s="3">
        <f t="shared" si="64"/>
        <v>2.3672560691832989E-2</v>
      </c>
      <c r="E325" s="3">
        <f t="shared" si="67"/>
        <v>5.6039012970851641E-4</v>
      </c>
      <c r="F325" s="3">
        <f t="shared" si="68"/>
        <v>6.0082373438527254E-3</v>
      </c>
      <c r="G325">
        <v>0.33971452713012701</v>
      </c>
      <c r="H325">
        <f t="shared" si="65"/>
        <v>1.8714527130127001E-2</v>
      </c>
      <c r="I325">
        <f t="shared" si="69"/>
        <v>3.5023352570425956E-4</v>
      </c>
      <c r="J325" s="3">
        <v>0.32517093420028698</v>
      </c>
      <c r="K325" s="3">
        <f t="shared" si="70"/>
        <v>4.1709342002869687E-3</v>
      </c>
      <c r="L325" s="3">
        <f t="shared" si="71"/>
        <v>1.7396692103123494E-5</v>
      </c>
      <c r="M325">
        <v>0.31487303972244302</v>
      </c>
      <c r="N325">
        <f t="shared" si="72"/>
        <v>6.126960277556992E-3</v>
      </c>
      <c r="O325">
        <f t="shared" si="73"/>
        <v>3.7539642242761252E-5</v>
      </c>
      <c r="P325">
        <v>0.33081316947937001</v>
      </c>
      <c r="Q325" s="3">
        <f t="shared" si="74"/>
        <v>9.8131694793699986E-3</v>
      </c>
      <c r="R325" s="3">
        <f t="shared" si="75"/>
        <v>9.6298295230838845E-5</v>
      </c>
      <c r="S325">
        <v>0.33551651239395103</v>
      </c>
      <c r="T325">
        <f t="shared" si="66"/>
        <v>1.451651239395102E-2</v>
      </c>
      <c r="U325">
        <f t="shared" si="76"/>
        <v>2.1072913208373357E-4</v>
      </c>
    </row>
    <row r="326" spans="1:21" x14ac:dyDescent="0.2">
      <c r="A326">
        <v>363</v>
      </c>
      <c r="B326">
        <v>0.41699999999999998</v>
      </c>
      <c r="C326" s="3">
        <v>0.39784613251686102</v>
      </c>
      <c r="D326" s="3">
        <f t="shared" si="64"/>
        <v>1.9153867483138964E-2</v>
      </c>
      <c r="E326" s="3">
        <f t="shared" si="67"/>
        <v>3.6687063956164815E-4</v>
      </c>
      <c r="F326" s="3">
        <f t="shared" si="68"/>
        <v>3.4177580539118988E-4</v>
      </c>
      <c r="G326">
        <v>0.42462834715843201</v>
      </c>
      <c r="H326">
        <f t="shared" si="65"/>
        <v>7.628347158432025E-3</v>
      </c>
      <c r="I326">
        <f t="shared" si="69"/>
        <v>5.8191680369557953E-5</v>
      </c>
      <c r="J326" s="3">
        <v>0.41131266951561002</v>
      </c>
      <c r="K326" s="3">
        <f t="shared" si="70"/>
        <v>5.687330484389963E-3</v>
      </c>
      <c r="L326" s="3">
        <f t="shared" si="71"/>
        <v>3.2345728038671371E-5</v>
      </c>
      <c r="M326">
        <v>0.41585671901702898</v>
      </c>
      <c r="N326">
        <f t="shared" si="72"/>
        <v>1.1432809829710067E-3</v>
      </c>
      <c r="O326">
        <f t="shared" si="73"/>
        <v>1.3070914060231512E-6</v>
      </c>
      <c r="P326">
        <v>0.42828541994094899</v>
      </c>
      <c r="Q326" s="3">
        <f t="shared" si="74"/>
        <v>1.1285419940949004E-2</v>
      </c>
      <c r="R326" s="3">
        <f t="shared" si="75"/>
        <v>1.2736070324356942E-4</v>
      </c>
      <c r="S326">
        <v>0.42227089405059798</v>
      </c>
      <c r="T326">
        <f t="shared" si="66"/>
        <v>5.2708940505979962E-3</v>
      </c>
      <c r="U326">
        <f t="shared" si="76"/>
        <v>2.778232409262935E-5</v>
      </c>
    </row>
    <row r="327" spans="1:21" x14ac:dyDescent="0.2">
      <c r="A327">
        <v>164</v>
      </c>
      <c r="B327">
        <v>0.38400000000000001</v>
      </c>
      <c r="C327" s="3">
        <v>0.39050814509391801</v>
      </c>
      <c r="D327" s="3">
        <f t="shared" ref="D327:D390" si="77">ABS(C327-B327)</f>
        <v>6.5081450939180052E-3</v>
      </c>
      <c r="E327" s="3">
        <f t="shared" si="67"/>
        <v>4.2355952563489001E-5</v>
      </c>
      <c r="F327" s="3">
        <f t="shared" si="68"/>
        <v>2.106219592373432E-4</v>
      </c>
      <c r="G327">
        <v>0.38397037982940702</v>
      </c>
      <c r="H327">
        <f t="shared" si="65"/>
        <v>2.9620170592992157E-5</v>
      </c>
      <c r="I327">
        <f t="shared" si="69"/>
        <v>8.7735450595795733E-10</v>
      </c>
      <c r="J327" s="3">
        <v>0.38827550411224399</v>
      </c>
      <c r="K327" s="3">
        <f t="shared" si="70"/>
        <v>4.2755041122439774E-3</v>
      </c>
      <c r="L327" s="3">
        <f t="shared" si="71"/>
        <v>1.8279935413815161E-5</v>
      </c>
      <c r="M327">
        <v>0.36756247282028198</v>
      </c>
      <c r="N327">
        <f t="shared" si="72"/>
        <v>1.6437527179718026E-2</v>
      </c>
      <c r="O327">
        <f t="shared" si="73"/>
        <v>2.7019229978396885E-4</v>
      </c>
      <c r="P327">
        <v>0.372247874736786</v>
      </c>
      <c r="Q327" s="3">
        <f t="shared" si="74"/>
        <v>-1.1752125263214008E-2</v>
      </c>
      <c r="R327" s="3">
        <f t="shared" si="75"/>
        <v>1.3811244820227293E-4</v>
      </c>
      <c r="S327">
        <v>0.38512837886810303</v>
      </c>
      <c r="T327">
        <f t="shared" si="66"/>
        <v>1.1283788681030194E-3</v>
      </c>
      <c r="U327">
        <f t="shared" si="76"/>
        <v>1.2732388699814512E-6</v>
      </c>
    </row>
    <row r="328" spans="1:21" x14ac:dyDescent="0.2">
      <c r="A328">
        <v>251</v>
      </c>
      <c r="B328">
        <v>0.33600000000000002</v>
      </c>
      <c r="C328" s="3">
        <v>0.36073940992355302</v>
      </c>
      <c r="D328" s="3">
        <f t="shared" si="77"/>
        <v>2.4739409923553002E-2</v>
      </c>
      <c r="E328" s="3">
        <f t="shared" si="67"/>
        <v>6.1203840336559274E-4</v>
      </c>
      <c r="F328" s="3">
        <f t="shared" si="68"/>
        <v>3.9078527284681086E-3</v>
      </c>
      <c r="G328">
        <v>0.35854113101959201</v>
      </c>
      <c r="H328">
        <f t="shared" si="65"/>
        <v>2.2541131019591987E-2</v>
      </c>
      <c r="I328">
        <f t="shared" si="69"/>
        <v>5.0810258764241213E-4</v>
      </c>
      <c r="J328" s="3">
        <v>0.34033924341201799</v>
      </c>
      <c r="K328" s="3">
        <f t="shared" si="70"/>
        <v>4.3392434120179679E-3</v>
      </c>
      <c r="L328" s="3">
        <f t="shared" si="71"/>
        <v>1.8829033388741335E-5</v>
      </c>
      <c r="M328">
        <v>0.33860045671463002</v>
      </c>
      <c r="N328">
        <f t="shared" si="72"/>
        <v>2.6004567146299951E-3</v>
      </c>
      <c r="O328">
        <f t="shared" si="73"/>
        <v>6.7623751246642278E-6</v>
      </c>
      <c r="P328">
        <v>0.35267406702041598</v>
      </c>
      <c r="Q328" s="3">
        <f t="shared" si="74"/>
        <v>1.6674067020415961E-2</v>
      </c>
      <c r="R328" s="3">
        <f t="shared" si="75"/>
        <v>2.7802451100132321E-4</v>
      </c>
      <c r="S328">
        <v>0.348850697278976</v>
      </c>
      <c r="T328">
        <f t="shared" si="66"/>
        <v>1.2850697278975975E-2</v>
      </c>
      <c r="U328">
        <f t="shared" si="76"/>
        <v>1.6514042055588055E-4</v>
      </c>
    </row>
    <row r="329" spans="1:21" x14ac:dyDescent="0.2">
      <c r="A329">
        <v>181</v>
      </c>
      <c r="B329">
        <v>0.33900000000000002</v>
      </c>
      <c r="C329" s="3">
        <v>0.34754413366317699</v>
      </c>
      <c r="D329" s="3">
        <f t="shared" si="77"/>
        <v>8.5441336631769671E-3</v>
      </c>
      <c r="E329" s="3">
        <f t="shared" si="67"/>
        <v>7.3002220054233858E-5</v>
      </c>
      <c r="F329" s="3">
        <f t="shared" si="68"/>
        <v>3.5417758053911856E-3</v>
      </c>
      <c r="G329">
        <v>0.343222796916962</v>
      </c>
      <c r="H329">
        <f t="shared" si="65"/>
        <v>4.2227969169619795E-3</v>
      </c>
      <c r="I329">
        <f t="shared" si="69"/>
        <v>1.7832013801903598E-5</v>
      </c>
      <c r="J329" s="3">
        <v>0.34104487299919101</v>
      </c>
      <c r="K329" s="3">
        <f t="shared" si="70"/>
        <v>2.0448729991909831E-3</v>
      </c>
      <c r="L329" s="3">
        <f t="shared" si="71"/>
        <v>4.1815055828203267E-6</v>
      </c>
      <c r="M329">
        <v>0.33735212683677701</v>
      </c>
      <c r="N329">
        <f t="shared" si="72"/>
        <v>1.6478731632230126E-3</v>
      </c>
      <c r="O329">
        <f t="shared" si="73"/>
        <v>2.7154859620706173E-6</v>
      </c>
      <c r="P329">
        <v>0.34442728757858299</v>
      </c>
      <c r="Q329" s="3">
        <f t="shared" si="74"/>
        <v>5.4272875785829622E-3</v>
      </c>
      <c r="R329" s="3">
        <f t="shared" si="75"/>
        <v>2.9455450460640914E-5</v>
      </c>
      <c r="S329">
        <v>0.34153655171394298</v>
      </c>
      <c r="T329">
        <f t="shared" si="66"/>
        <v>2.5365517139429583E-3</v>
      </c>
      <c r="U329">
        <f t="shared" si="76"/>
        <v>6.4340945975069591E-6</v>
      </c>
    </row>
    <row r="330" spans="1:21" x14ac:dyDescent="0.2">
      <c r="A330">
        <v>357</v>
      </c>
      <c r="B330">
        <v>0.51</v>
      </c>
      <c r="C330" s="3">
        <v>0.46775344014167802</v>
      </c>
      <c r="D330" s="3">
        <f t="shared" si="77"/>
        <v>4.2246559858321986E-2</v>
      </c>
      <c r="E330" s="3">
        <f t="shared" si="67"/>
        <v>1.7847718198627826E-3</v>
      </c>
      <c r="F330" s="3">
        <f t="shared" si="68"/>
        <v>1.242939119000658E-2</v>
      </c>
      <c r="G330">
        <v>0.46808040142059298</v>
      </c>
      <c r="H330">
        <f t="shared" si="65"/>
        <v>4.1919598579407025E-2</v>
      </c>
      <c r="I330">
        <f t="shared" si="69"/>
        <v>1.7572527450586235E-3</v>
      </c>
      <c r="J330" s="3">
        <v>0.48101884126663202</v>
      </c>
      <c r="K330" s="3">
        <f t="shared" si="70"/>
        <v>2.8981158733367984E-2</v>
      </c>
      <c r="L330" s="3">
        <f t="shared" si="71"/>
        <v>8.3990756152867141E-4</v>
      </c>
      <c r="M330">
        <v>0.51321709156036399</v>
      </c>
      <c r="N330">
        <f t="shared" si="72"/>
        <v>3.2170915603639827E-3</v>
      </c>
      <c r="O330">
        <f t="shared" si="73"/>
        <v>1.0349678107765164E-5</v>
      </c>
      <c r="P330">
        <v>0.49704843759536699</v>
      </c>
      <c r="Q330" s="3">
        <f t="shared" si="74"/>
        <v>-1.2951562404633021E-2</v>
      </c>
      <c r="R330" s="3">
        <f t="shared" si="75"/>
        <v>1.6774296872110349E-4</v>
      </c>
      <c r="S330">
        <v>0.47650748491287198</v>
      </c>
      <c r="T330">
        <f t="shared" si="66"/>
        <v>3.3492515087128027E-2</v>
      </c>
      <c r="U330">
        <f t="shared" si="76"/>
        <v>1.1217485668614986E-3</v>
      </c>
    </row>
    <row r="331" spans="1:21" x14ac:dyDescent="0.2">
      <c r="A331">
        <v>49</v>
      </c>
      <c r="B331">
        <v>0.35699999999999998</v>
      </c>
      <c r="C331" s="3">
        <v>0.36425852775573703</v>
      </c>
      <c r="D331" s="3">
        <f t="shared" si="77"/>
        <v>7.2585277557370431E-3</v>
      </c>
      <c r="E331" s="3">
        <f t="shared" si="67"/>
        <v>5.2686225180805036E-5</v>
      </c>
      <c r="F331" s="3">
        <f t="shared" si="68"/>
        <v>1.7233142669296517E-3</v>
      </c>
      <c r="G331">
        <v>0.35256060957908603</v>
      </c>
      <c r="H331">
        <f t="shared" si="65"/>
        <v>4.4393904209139579E-3</v>
      </c>
      <c r="I331">
        <f t="shared" si="69"/>
        <v>1.9708187309302609E-5</v>
      </c>
      <c r="J331" s="3">
        <v>0.35134938359260598</v>
      </c>
      <c r="K331" s="3">
        <f t="shared" si="70"/>
        <v>5.6506164073940046E-3</v>
      </c>
      <c r="L331" s="3">
        <f t="shared" si="71"/>
        <v>3.1929465783510325E-5</v>
      </c>
      <c r="M331">
        <v>0.34496688842773399</v>
      </c>
      <c r="N331">
        <f t="shared" si="72"/>
        <v>1.2033111572265998E-2</v>
      </c>
      <c r="O331">
        <f t="shared" si="73"/>
        <v>1.4479577411060187E-4</v>
      </c>
      <c r="P331">
        <v>0.34420293569564803</v>
      </c>
      <c r="Q331" s="3">
        <f t="shared" si="74"/>
        <v>-1.2797064304351957E-2</v>
      </c>
      <c r="R331" s="3">
        <f t="shared" si="75"/>
        <v>1.6376485480971905E-4</v>
      </c>
      <c r="S331">
        <v>0.34755897521972701</v>
      </c>
      <c r="T331">
        <f t="shared" si="66"/>
        <v>9.4410247802729774E-3</v>
      </c>
      <c r="U331">
        <f t="shared" si="76"/>
        <v>8.9132948901728419E-5</v>
      </c>
    </row>
    <row r="332" spans="1:21" x14ac:dyDescent="0.2">
      <c r="A332">
        <v>432</v>
      </c>
      <c r="B332">
        <v>0.52700000000000002</v>
      </c>
      <c r="C332" s="3">
        <v>0.386051595211029</v>
      </c>
      <c r="D332" s="3">
        <f t="shared" si="77"/>
        <v>0.14094840478897103</v>
      </c>
      <c r="E332" s="3">
        <f t="shared" si="67"/>
        <v>1.986645281255563E-2</v>
      </c>
      <c r="F332" s="3">
        <f t="shared" si="68"/>
        <v>1.6508955292570689E-2</v>
      </c>
      <c r="G332">
        <v>0.43699890375137301</v>
      </c>
      <c r="H332">
        <f t="shared" si="65"/>
        <v>9.0001096248627011E-2</v>
      </c>
      <c r="I332">
        <f t="shared" si="69"/>
        <v>8.1001973259546226E-3</v>
      </c>
      <c r="J332" s="3">
        <v>0.41554170846939098</v>
      </c>
      <c r="K332" s="3">
        <f t="shared" si="70"/>
        <v>0.11145829153060904</v>
      </c>
      <c r="L332" s="3">
        <f t="shared" si="71"/>
        <v>1.2422950750922236E-2</v>
      </c>
      <c r="M332">
        <v>0.422775328159332</v>
      </c>
      <c r="N332">
        <f t="shared" si="72"/>
        <v>0.10422467184066803</v>
      </c>
      <c r="O332">
        <f t="shared" si="73"/>
        <v>1.0862782220294938E-2</v>
      </c>
      <c r="P332">
        <v>0.446211457252502</v>
      </c>
      <c r="Q332" s="3">
        <f t="shared" si="74"/>
        <v>-8.0788542747498027E-2</v>
      </c>
      <c r="R332" s="3">
        <f t="shared" si="75"/>
        <v>6.5267886392643163E-3</v>
      </c>
      <c r="S332">
        <v>0.41429200768470797</v>
      </c>
      <c r="T332">
        <f t="shared" si="66"/>
        <v>0.11270799231529205</v>
      </c>
      <c r="U332">
        <f t="shared" si="76"/>
        <v>1.2703091531743932E-2</v>
      </c>
    </row>
    <row r="333" spans="1:21" x14ac:dyDescent="0.2">
      <c r="A333">
        <v>346</v>
      </c>
      <c r="B333">
        <v>0.35799999999999998</v>
      </c>
      <c r="C333" s="3">
        <v>0.37025111913681003</v>
      </c>
      <c r="D333" s="3">
        <f t="shared" si="77"/>
        <v>1.225111913681004E-2</v>
      </c>
      <c r="E333" s="3">
        <f t="shared" si="67"/>
        <v>1.5008992010431319E-4</v>
      </c>
      <c r="F333" s="3">
        <f t="shared" si="68"/>
        <v>1.6412886259040106E-3</v>
      </c>
      <c r="G333">
        <v>0.36798155307769798</v>
      </c>
      <c r="H333">
        <f t="shared" si="65"/>
        <v>9.981553077697991E-3</v>
      </c>
      <c r="I333">
        <f t="shared" si="69"/>
        <v>9.9631401842902238E-5</v>
      </c>
      <c r="J333" s="3">
        <v>0.365785181522369</v>
      </c>
      <c r="K333" s="3">
        <f t="shared" si="70"/>
        <v>7.7851815223690113E-3</v>
      </c>
      <c r="L333" s="3">
        <f t="shared" si="71"/>
        <v>6.0609051336235876E-5</v>
      </c>
      <c r="M333">
        <v>0.34730339050293002</v>
      </c>
      <c r="N333">
        <f t="shared" si="72"/>
        <v>1.0696609497069964E-2</v>
      </c>
      <c r="O333">
        <f t="shared" si="73"/>
        <v>1.1441745473280736E-4</v>
      </c>
      <c r="P333">
        <v>0.35347557067871099</v>
      </c>
      <c r="Q333" s="3">
        <f t="shared" si="74"/>
        <v>-4.5244293212889919E-3</v>
      </c>
      <c r="R333" s="3">
        <f t="shared" si="75"/>
        <v>2.0470460683339568E-5</v>
      </c>
      <c r="S333">
        <v>0.35202366113662698</v>
      </c>
      <c r="T333">
        <f t="shared" si="66"/>
        <v>5.9763388633730097E-3</v>
      </c>
      <c r="U333">
        <f t="shared" si="76"/>
        <v>3.5716626209862598E-5</v>
      </c>
    </row>
    <row r="334" spans="1:21" x14ac:dyDescent="0.2">
      <c r="A334">
        <v>388</v>
      </c>
      <c r="B334">
        <v>0.42399999999999999</v>
      </c>
      <c r="C334" s="3">
        <v>0.37554621696472201</v>
      </c>
      <c r="D334" s="3">
        <f t="shared" si="77"/>
        <v>4.8453783035277975E-2</v>
      </c>
      <c r="E334" s="3">
        <f t="shared" si="67"/>
        <v>2.3477690904297917E-3</v>
      </c>
      <c r="F334" s="3">
        <f t="shared" si="68"/>
        <v>6.4959631821170298E-4</v>
      </c>
      <c r="G334">
        <v>0.34569874405860901</v>
      </c>
      <c r="H334">
        <f t="shared" si="65"/>
        <v>7.8301255941390979E-2</v>
      </c>
      <c r="I334">
        <f t="shared" si="69"/>
        <v>6.1310866819992158E-3</v>
      </c>
      <c r="J334" s="3">
        <v>0.37804144620895402</v>
      </c>
      <c r="K334" s="3">
        <f t="shared" si="70"/>
        <v>4.5958553791045964E-2</v>
      </c>
      <c r="L334" s="3">
        <f t="shared" si="71"/>
        <v>2.1121886665644652E-3</v>
      </c>
      <c r="M334">
        <v>0.397127985954285</v>
      </c>
      <c r="N334">
        <f t="shared" si="72"/>
        <v>2.6872014045714987E-2</v>
      </c>
      <c r="O334">
        <f t="shared" si="73"/>
        <v>7.2210513887310357E-4</v>
      </c>
      <c r="P334">
        <v>0.35641086101531999</v>
      </c>
      <c r="Q334" s="3">
        <f t="shared" si="74"/>
        <v>-6.7589138984679997E-2</v>
      </c>
      <c r="R334" s="3">
        <f t="shared" si="75"/>
        <v>4.5682917086903897E-3</v>
      </c>
      <c r="S334">
        <v>0.36627262830734297</v>
      </c>
      <c r="T334">
        <f t="shared" si="66"/>
        <v>5.7727371692657015E-2</v>
      </c>
      <c r="U334">
        <f t="shared" si="76"/>
        <v>3.3324494425421786E-3</v>
      </c>
    </row>
    <row r="335" spans="1:21" x14ac:dyDescent="0.2">
      <c r="A335">
        <v>425</v>
      </c>
      <c r="B335">
        <v>0.39300000000000002</v>
      </c>
      <c r="C335" s="3">
        <v>0.39174336194992099</v>
      </c>
      <c r="D335" s="3">
        <f t="shared" si="77"/>
        <v>1.2566380500790286E-3</v>
      </c>
      <c r="E335" s="3">
        <f t="shared" si="67"/>
        <v>1.5791391889064232E-6</v>
      </c>
      <c r="F335" s="3">
        <f t="shared" si="68"/>
        <v>3.0391190006574284E-5</v>
      </c>
      <c r="G335">
        <v>0.38643768429756198</v>
      </c>
      <c r="H335">
        <f t="shared" si="65"/>
        <v>6.5623157024380374E-3</v>
      </c>
      <c r="I335">
        <f t="shared" si="69"/>
        <v>4.3063987378464835E-5</v>
      </c>
      <c r="J335" s="3">
        <v>0.39775601029396102</v>
      </c>
      <c r="K335" s="3">
        <f t="shared" si="70"/>
        <v>4.7560102939609994E-3</v>
      </c>
      <c r="L335" s="3">
        <f t="shared" si="71"/>
        <v>2.2619633916262993E-5</v>
      </c>
      <c r="M335">
        <v>0.384834915399551</v>
      </c>
      <c r="N335">
        <f t="shared" si="72"/>
        <v>8.165084600449013E-3</v>
      </c>
      <c r="O335">
        <f t="shared" si="73"/>
        <v>6.6668606532489617E-5</v>
      </c>
      <c r="P335">
        <v>0.39332279562950101</v>
      </c>
      <c r="Q335" s="3">
        <f t="shared" si="74"/>
        <v>3.2279562950099372E-4</v>
      </c>
      <c r="R335" s="3">
        <f t="shared" si="75"/>
        <v>1.0419701842494281E-7</v>
      </c>
      <c r="S335">
        <v>0.39519912004470797</v>
      </c>
      <c r="T335">
        <f t="shared" si="66"/>
        <v>2.1991200447079584E-3</v>
      </c>
      <c r="U335">
        <f t="shared" si="76"/>
        <v>4.836128971036333E-6</v>
      </c>
    </row>
    <row r="336" spans="1:21" x14ac:dyDescent="0.2">
      <c r="A336">
        <v>323</v>
      </c>
      <c r="B336">
        <v>0.33300000000000002</v>
      </c>
      <c r="C336" s="3">
        <v>0.34860813617706299</v>
      </c>
      <c r="D336" s="3">
        <f t="shared" si="77"/>
        <v>1.560813617706297E-2</v>
      </c>
      <c r="E336" s="3">
        <f t="shared" si="67"/>
        <v>2.4361391492174186E-4</v>
      </c>
      <c r="F336" s="3">
        <f t="shared" si="68"/>
        <v>4.2919296515450322E-3</v>
      </c>
      <c r="G336">
        <v>0.34328627586364702</v>
      </c>
      <c r="H336">
        <f t="shared" si="65"/>
        <v>1.0286275863646999E-2</v>
      </c>
      <c r="I336">
        <f t="shared" si="69"/>
        <v>1.058074711430468E-4</v>
      </c>
      <c r="J336" s="3">
        <v>0.33696109056472801</v>
      </c>
      <c r="K336" s="3">
        <f t="shared" si="70"/>
        <v>3.961090564727987E-3</v>
      </c>
      <c r="L336" s="3">
        <f t="shared" si="71"/>
        <v>1.5690238461977084E-5</v>
      </c>
      <c r="M336">
        <v>0.32205650210380599</v>
      </c>
      <c r="N336">
        <f t="shared" si="72"/>
        <v>1.0943497896194032E-2</v>
      </c>
      <c r="O336">
        <f t="shared" si="73"/>
        <v>1.197601462040032E-4</v>
      </c>
      <c r="P336">
        <v>0.334860980510712</v>
      </c>
      <c r="Q336" s="3">
        <f t="shared" si="74"/>
        <v>1.8609805107119848E-3</v>
      </c>
      <c r="R336" s="3">
        <f t="shared" si="75"/>
        <v>3.4632484612498396E-6</v>
      </c>
      <c r="S336">
        <v>0.32549035549163802</v>
      </c>
      <c r="T336">
        <f t="shared" si="66"/>
        <v>7.5096445083620011E-3</v>
      </c>
      <c r="U336">
        <f t="shared" si="76"/>
        <v>5.6394760641971564E-5</v>
      </c>
    </row>
    <row r="337" spans="1:21" x14ac:dyDescent="0.2">
      <c r="A337">
        <v>20</v>
      </c>
      <c r="B337">
        <v>0.4</v>
      </c>
      <c r="C337" s="3">
        <v>0.40072298049926802</v>
      </c>
      <c r="D337" s="3">
        <f t="shared" si="77"/>
        <v>7.2298049926800001E-4</v>
      </c>
      <c r="E337" s="3">
        <f t="shared" si="67"/>
        <v>5.227008023218066E-7</v>
      </c>
      <c r="F337" s="3">
        <f t="shared" si="68"/>
        <v>2.2117028270875524E-6</v>
      </c>
      <c r="G337">
        <v>0.39864027500152599</v>
      </c>
      <c r="H337">
        <f t="shared" si="65"/>
        <v>1.3597249984740323E-3</v>
      </c>
      <c r="I337">
        <f t="shared" si="69"/>
        <v>1.8488520714752072E-6</v>
      </c>
      <c r="J337" s="3">
        <v>0.40327996015548701</v>
      </c>
      <c r="K337" s="3">
        <f t="shared" si="70"/>
        <v>3.2799601554869828E-3</v>
      </c>
      <c r="L337" s="3">
        <f t="shared" si="71"/>
        <v>1.0758138621582193E-5</v>
      </c>
      <c r="M337">
        <v>0.40475219488143899</v>
      </c>
      <c r="N337">
        <f t="shared" si="72"/>
        <v>4.7521948814389647E-3</v>
      </c>
      <c r="O337">
        <f t="shared" si="73"/>
        <v>2.2583356191174697E-5</v>
      </c>
      <c r="P337">
        <v>0.40359270572662398</v>
      </c>
      <c r="Q337" s="3">
        <f t="shared" si="74"/>
        <v>3.592705726623957E-3</v>
      </c>
      <c r="R337" s="3">
        <f t="shared" si="75"/>
        <v>1.2907534438116575E-5</v>
      </c>
      <c r="S337">
        <v>0.39879792928695701</v>
      </c>
      <c r="T337">
        <f t="shared" si="66"/>
        <v>1.2020707130430131E-3</v>
      </c>
      <c r="U337">
        <f t="shared" si="76"/>
        <v>1.4449739991557378E-6</v>
      </c>
    </row>
    <row r="338" spans="1:21" x14ac:dyDescent="0.2">
      <c r="A338">
        <v>99</v>
      </c>
      <c r="B338">
        <v>0.40899999999999997</v>
      </c>
      <c r="C338" s="3">
        <v>0.416731417179108</v>
      </c>
      <c r="D338" s="3">
        <f t="shared" si="77"/>
        <v>7.7314171791080244E-3</v>
      </c>
      <c r="E338" s="3">
        <f t="shared" si="67"/>
        <v>5.9774811597406679E-5</v>
      </c>
      <c r="F338" s="3">
        <f t="shared" si="68"/>
        <v>1.0998093359631798E-4</v>
      </c>
      <c r="G338">
        <v>0.391379654407501</v>
      </c>
      <c r="H338">
        <f t="shared" si="65"/>
        <v>1.7620345592498976E-2</v>
      </c>
      <c r="I338">
        <f t="shared" si="69"/>
        <v>3.1047657879909807E-4</v>
      </c>
      <c r="J338" s="3">
        <v>0.41314971446991</v>
      </c>
      <c r="K338" s="3">
        <f t="shared" si="70"/>
        <v>4.1497144699100263E-3</v>
      </c>
      <c r="L338" s="3">
        <f t="shared" si="71"/>
        <v>1.722013018178065E-5</v>
      </c>
      <c r="M338">
        <v>0.40501013398170499</v>
      </c>
      <c r="N338">
        <f t="shared" si="72"/>
        <v>3.9898660182949852E-3</v>
      </c>
      <c r="O338">
        <f t="shared" si="73"/>
        <v>1.5919030843945078E-5</v>
      </c>
      <c r="P338">
        <v>0.41033440828323398</v>
      </c>
      <c r="Q338" s="3">
        <f t="shared" si="74"/>
        <v>1.334408283234001E-3</v>
      </c>
      <c r="R338" s="3">
        <f t="shared" si="75"/>
        <v>1.7806454663635136E-6</v>
      </c>
      <c r="S338">
        <v>0.40614211559295599</v>
      </c>
      <c r="T338">
        <f t="shared" si="66"/>
        <v>2.8578844070439868E-3</v>
      </c>
      <c r="U338">
        <f t="shared" si="76"/>
        <v>8.1675032840251609E-6</v>
      </c>
    </row>
    <row r="339" spans="1:21" x14ac:dyDescent="0.2">
      <c r="A339">
        <v>413</v>
      </c>
      <c r="B339">
        <v>0.36399999999999999</v>
      </c>
      <c r="C339" s="3">
        <v>0.39365071058273299</v>
      </c>
      <c r="D339" s="3">
        <f t="shared" si="77"/>
        <v>2.9650710582732998E-2</v>
      </c>
      <c r="E339" s="3">
        <f t="shared" si="67"/>
        <v>8.7916463806099454E-4</v>
      </c>
      <c r="F339" s="3">
        <f t="shared" si="68"/>
        <v>1.1911347797501641E-3</v>
      </c>
      <c r="G339">
        <v>0.37987536191940302</v>
      </c>
      <c r="H339">
        <f t="shared" si="65"/>
        <v>1.587536191940303E-2</v>
      </c>
      <c r="I339">
        <f t="shared" si="69"/>
        <v>2.5202711607203186E-4</v>
      </c>
      <c r="J339" s="3">
        <v>0.373909771442413</v>
      </c>
      <c r="K339" s="3">
        <f t="shared" si="70"/>
        <v>9.9097714424130068E-3</v>
      </c>
      <c r="L339" s="3">
        <f t="shared" si="71"/>
        <v>9.820357004086436E-5</v>
      </c>
      <c r="M339">
        <v>0.42525669932365401</v>
      </c>
      <c r="N339">
        <f t="shared" si="72"/>
        <v>6.1256699323654018E-2</v>
      </c>
      <c r="O339">
        <f t="shared" si="73"/>
        <v>3.7523832120285546E-3</v>
      </c>
      <c r="P339">
        <v>0.41109347343444802</v>
      </c>
      <c r="Q339" s="3">
        <f t="shared" si="74"/>
        <v>4.709347343444803E-2</v>
      </c>
      <c r="R339" s="3">
        <f t="shared" si="75"/>
        <v>2.2177952401210622E-3</v>
      </c>
      <c r="S339">
        <v>0.38266146183013899</v>
      </c>
      <c r="T339">
        <f t="shared" si="66"/>
        <v>1.8661461830139003E-2</v>
      </c>
      <c r="U339">
        <f t="shared" si="76"/>
        <v>3.4825015763773499E-4</v>
      </c>
    </row>
    <row r="340" spans="1:21" x14ac:dyDescent="0.2">
      <c r="A340">
        <v>415</v>
      </c>
      <c r="B340">
        <v>0.41699999999999998</v>
      </c>
      <c r="C340" s="3">
        <v>0.40444341301918002</v>
      </c>
      <c r="D340" s="3">
        <f t="shared" si="77"/>
        <v>1.2556586980819961E-2</v>
      </c>
      <c r="E340" s="3">
        <f t="shared" si="67"/>
        <v>1.5766787660689735E-4</v>
      </c>
      <c r="F340" s="3">
        <f t="shared" si="68"/>
        <v>3.4177580539118988E-4</v>
      </c>
      <c r="G340">
        <v>0.40621173381805398</v>
      </c>
      <c r="H340">
        <f t="shared" si="65"/>
        <v>1.0788266181946005E-2</v>
      </c>
      <c r="I340">
        <f t="shared" si="69"/>
        <v>1.1638668721251982E-4</v>
      </c>
      <c r="J340" s="3">
        <v>0.41560581326484702</v>
      </c>
      <c r="K340" s="3">
        <f t="shared" si="70"/>
        <v>1.394186735152958E-3</v>
      </c>
      <c r="L340" s="3">
        <f t="shared" si="71"/>
        <v>1.9437566524764643E-6</v>
      </c>
      <c r="M340">
        <v>0.386639803647995</v>
      </c>
      <c r="N340">
        <f t="shared" si="72"/>
        <v>3.0360196352004987E-2</v>
      </c>
      <c r="O340">
        <f t="shared" si="73"/>
        <v>9.2174152253229685E-4</v>
      </c>
      <c r="P340">
        <v>0.39023363590240501</v>
      </c>
      <c r="Q340" s="3">
        <f t="shared" si="74"/>
        <v>-2.6766364097594975E-2</v>
      </c>
      <c r="R340" s="3">
        <f t="shared" si="75"/>
        <v>7.1643824700502127E-4</v>
      </c>
      <c r="S340">
        <v>0.39368724822998102</v>
      </c>
      <c r="T340">
        <f t="shared" si="66"/>
        <v>2.3312751770018958E-2</v>
      </c>
      <c r="U340">
        <f t="shared" si="76"/>
        <v>5.4348439509052204E-4</v>
      </c>
    </row>
    <row r="341" spans="1:21" x14ac:dyDescent="0.2">
      <c r="A341">
        <v>199</v>
      </c>
      <c r="B341">
        <v>0.42699999999999999</v>
      </c>
      <c r="C341" s="3">
        <v>0.43134292960166898</v>
      </c>
      <c r="D341" s="3">
        <f t="shared" si="77"/>
        <v>4.3429296016689878E-3</v>
      </c>
      <c r="E341" s="3">
        <f t="shared" si="67"/>
        <v>1.8861037525052752E-5</v>
      </c>
      <c r="F341" s="3">
        <f t="shared" si="68"/>
        <v>8.1151939513478006E-4</v>
      </c>
      <c r="G341">
        <v>0.440346568822861</v>
      </c>
      <c r="H341">
        <f t="shared" si="65"/>
        <v>1.3346568822861005E-2</v>
      </c>
      <c r="I341">
        <f t="shared" si="69"/>
        <v>1.7813089934336538E-4</v>
      </c>
      <c r="J341" s="3">
        <v>0.43198063969612099</v>
      </c>
      <c r="K341" s="3">
        <f t="shared" si="70"/>
        <v>4.9806396961210031E-3</v>
      </c>
      <c r="L341" s="3">
        <f t="shared" si="71"/>
        <v>2.4806771782576317E-5</v>
      </c>
      <c r="M341">
        <v>0.42850199341773998</v>
      </c>
      <c r="N341">
        <f t="shared" si="72"/>
        <v>1.5019934177399885E-3</v>
      </c>
      <c r="O341">
        <f t="shared" si="73"/>
        <v>2.2559842269342518E-6</v>
      </c>
      <c r="P341">
        <v>0.426689863204956</v>
      </c>
      <c r="Q341" s="3">
        <f t="shared" si="74"/>
        <v>-3.101367950439915E-4</v>
      </c>
      <c r="R341" s="3">
        <f t="shared" si="75"/>
        <v>9.6184831640158788E-8</v>
      </c>
      <c r="S341">
        <v>0.42565813660621599</v>
      </c>
      <c r="T341">
        <f t="shared" si="66"/>
        <v>1.3418633937840041E-3</v>
      </c>
      <c r="U341">
        <f t="shared" si="76"/>
        <v>1.8005973675775253E-6</v>
      </c>
    </row>
    <row r="342" spans="1:21" x14ac:dyDescent="0.2">
      <c r="A342">
        <v>30</v>
      </c>
      <c r="B342">
        <v>0.35699999999999998</v>
      </c>
      <c r="C342" s="3">
        <v>0.40560621023178101</v>
      </c>
      <c r="D342" s="3">
        <f t="shared" si="77"/>
        <v>4.8606210231781022E-2</v>
      </c>
      <c r="E342" s="3">
        <f t="shared" si="67"/>
        <v>2.3625636730960943E-3</v>
      </c>
      <c r="F342" s="3">
        <f t="shared" si="68"/>
        <v>1.7233142669296517E-3</v>
      </c>
      <c r="G342">
        <v>0.36125513911247198</v>
      </c>
      <c r="H342">
        <f t="shared" si="65"/>
        <v>4.2551391124719951E-3</v>
      </c>
      <c r="I342">
        <f t="shared" si="69"/>
        <v>1.8106208866488957E-5</v>
      </c>
      <c r="J342" s="3">
        <v>0.42400789260864302</v>
      </c>
      <c r="K342" s="3">
        <f t="shared" si="70"/>
        <v>6.7007892608643038E-2</v>
      </c>
      <c r="L342" s="3">
        <f t="shared" si="71"/>
        <v>4.4900576718514386E-3</v>
      </c>
      <c r="M342">
        <v>0.37887766957282998</v>
      </c>
      <c r="N342">
        <f t="shared" si="72"/>
        <v>2.1877669572829994E-2</v>
      </c>
      <c r="O342">
        <f t="shared" si="73"/>
        <v>4.7863242593793135E-4</v>
      </c>
      <c r="P342">
        <v>0.37966954708099399</v>
      </c>
      <c r="Q342" s="3">
        <f t="shared" si="74"/>
        <v>2.2669547080994001E-2</v>
      </c>
      <c r="R342" s="3">
        <f t="shared" si="75"/>
        <v>5.1390836485740361E-4</v>
      </c>
      <c r="S342">
        <v>0.38228309154510498</v>
      </c>
      <c r="T342">
        <f t="shared" si="66"/>
        <v>2.5283091545104996E-2</v>
      </c>
      <c r="U342">
        <f t="shared" si="76"/>
        <v>6.3923471807815979E-4</v>
      </c>
    </row>
    <row r="343" spans="1:21" x14ac:dyDescent="0.2">
      <c r="A343">
        <v>297</v>
      </c>
      <c r="B343">
        <v>0.38700000000000001</v>
      </c>
      <c r="C343" s="3">
        <v>0.39616739749908397</v>
      </c>
      <c r="D343" s="3">
        <f t="shared" si="77"/>
        <v>9.1673974990839624E-3</v>
      </c>
      <c r="E343" s="3">
        <f t="shared" si="67"/>
        <v>8.4041176906210889E-5</v>
      </c>
      <c r="F343" s="3">
        <f t="shared" si="68"/>
        <v>1.325450361604202E-4</v>
      </c>
      <c r="G343">
        <v>0.40033757686615001</v>
      </c>
      <c r="H343">
        <f t="shared" si="65"/>
        <v>1.3337576866150003E-2</v>
      </c>
      <c r="I343">
        <f t="shared" si="69"/>
        <v>1.7789095666045972E-4</v>
      </c>
      <c r="J343" s="3">
        <v>0.39206153154373202</v>
      </c>
      <c r="K343" s="3">
        <f t="shared" si="70"/>
        <v>5.0615315437320119E-3</v>
      </c>
      <c r="L343" s="3">
        <f t="shared" si="71"/>
        <v>2.5619101568194163E-5</v>
      </c>
      <c r="M343">
        <v>0.37644618749618503</v>
      </c>
      <c r="N343">
        <f t="shared" si="72"/>
        <v>1.0553812503814985E-2</v>
      </c>
      <c r="O343">
        <f t="shared" si="73"/>
        <v>1.1138295836568153E-4</v>
      </c>
      <c r="P343">
        <v>0.37581640481948803</v>
      </c>
      <c r="Q343" s="3">
        <f t="shared" si="74"/>
        <v>-1.1183595180511985E-2</v>
      </c>
      <c r="R343" s="3">
        <f t="shared" si="75"/>
        <v>1.2507280116157089E-4</v>
      </c>
      <c r="S343">
        <v>0.38418710231781</v>
      </c>
      <c r="T343">
        <f t="shared" si="66"/>
        <v>2.8128976821900076E-3</v>
      </c>
      <c r="U343">
        <f t="shared" si="76"/>
        <v>7.9123933704699171E-6</v>
      </c>
    </row>
    <row r="344" spans="1:21" x14ac:dyDescent="0.2">
      <c r="A344">
        <v>343</v>
      </c>
      <c r="B344">
        <v>0.35799999999999998</v>
      </c>
      <c r="C344" s="3">
        <v>0.37586852908134499</v>
      </c>
      <c r="D344" s="3">
        <f t="shared" si="77"/>
        <v>1.7868529081345008E-2</v>
      </c>
      <c r="E344" s="3">
        <f t="shared" si="67"/>
        <v>3.1928433153087228E-4</v>
      </c>
      <c r="F344" s="3">
        <f t="shared" si="68"/>
        <v>1.6412886259040106E-3</v>
      </c>
      <c r="G344">
        <v>0.36312007904052701</v>
      </c>
      <c r="H344">
        <f t="shared" si="65"/>
        <v>5.1200790405270258E-3</v>
      </c>
      <c r="I344">
        <f t="shared" si="69"/>
        <v>2.621520938124415E-5</v>
      </c>
      <c r="J344" s="3">
        <v>0.40674740076065102</v>
      </c>
      <c r="K344" s="3">
        <f t="shared" si="70"/>
        <v>4.8747400760651038E-2</v>
      </c>
      <c r="L344" s="3">
        <f t="shared" si="71"/>
        <v>2.3763090809195216E-3</v>
      </c>
      <c r="M344">
        <v>0.39267402887344399</v>
      </c>
      <c r="N344">
        <f t="shared" si="72"/>
        <v>3.4674028873444007E-2</v>
      </c>
      <c r="O344">
        <f t="shared" si="73"/>
        <v>1.2022882783164286E-3</v>
      </c>
      <c r="P344">
        <v>0.38001772761344899</v>
      </c>
      <c r="Q344" s="3">
        <f t="shared" si="74"/>
        <v>2.2017727613449001E-2</v>
      </c>
      <c r="R344" s="3">
        <f t="shared" si="75"/>
        <v>4.8478032926003463E-4</v>
      </c>
      <c r="S344">
        <v>0.37717217206955</v>
      </c>
      <c r="T344">
        <f t="shared" si="66"/>
        <v>1.917217206955002E-2</v>
      </c>
      <c r="U344">
        <f t="shared" si="76"/>
        <v>3.6757218186443387E-4</v>
      </c>
    </row>
    <row r="345" spans="1:21" x14ac:dyDescent="0.2">
      <c r="A345">
        <v>62</v>
      </c>
      <c r="B345">
        <v>0.375</v>
      </c>
      <c r="C345" s="3">
        <v>0.39733934402465798</v>
      </c>
      <c r="D345" s="3">
        <f t="shared" si="77"/>
        <v>2.2339344024657981E-2</v>
      </c>
      <c r="E345" s="3">
        <f t="shared" si="67"/>
        <v>4.9904629145202219E-4</v>
      </c>
      <c r="F345" s="3">
        <f t="shared" si="68"/>
        <v>5.5285272846811238E-4</v>
      </c>
      <c r="G345">
        <v>0.37295016646385198</v>
      </c>
      <c r="H345">
        <f t="shared" si="65"/>
        <v>2.0498335361480158E-3</v>
      </c>
      <c r="I345">
        <f t="shared" si="69"/>
        <v>4.2018175259170784E-6</v>
      </c>
      <c r="J345" s="3">
        <v>0.38138219714164701</v>
      </c>
      <c r="K345" s="3">
        <f t="shared" si="70"/>
        <v>6.3821971416470058E-3</v>
      </c>
      <c r="L345" s="3">
        <f t="shared" si="71"/>
        <v>4.0732440354847214E-5</v>
      </c>
      <c r="M345">
        <v>0.37099957466125499</v>
      </c>
      <c r="N345">
        <f t="shared" si="72"/>
        <v>4.0004253387450062E-3</v>
      </c>
      <c r="O345">
        <f t="shared" si="73"/>
        <v>1.6003402890873098E-5</v>
      </c>
      <c r="P345">
        <v>0.37239387631416299</v>
      </c>
      <c r="Q345" s="3">
        <f t="shared" si="74"/>
        <v>-2.606123685837014E-3</v>
      </c>
      <c r="R345" s="3">
        <f t="shared" si="75"/>
        <v>6.7918806658807031E-6</v>
      </c>
      <c r="S345">
        <v>0.36871805787086498</v>
      </c>
      <c r="T345">
        <f t="shared" si="66"/>
        <v>6.2819421291350208E-3</v>
      </c>
      <c r="U345">
        <f t="shared" si="76"/>
        <v>3.9462796913801437E-5</v>
      </c>
    </row>
    <row r="346" spans="1:21" x14ac:dyDescent="0.2">
      <c r="A346">
        <v>109</v>
      </c>
      <c r="B346">
        <v>0.40200000000000002</v>
      </c>
      <c r="C346" s="3">
        <v>0.37668302655219998</v>
      </c>
      <c r="D346" s="3">
        <f t="shared" si="77"/>
        <v>2.531697344780004E-2</v>
      </c>
      <c r="E346" s="3">
        <f t="shared" si="67"/>
        <v>6.4094914455661226E-4</v>
      </c>
      <c r="F346" s="3">
        <f t="shared" si="68"/>
        <v>1.2160420775805661E-5</v>
      </c>
      <c r="G346">
        <v>0.39384478330612199</v>
      </c>
      <c r="H346">
        <f t="shared" si="65"/>
        <v>8.1552166938780313E-3</v>
      </c>
      <c r="I346">
        <f t="shared" si="69"/>
        <v>6.6507559324106933E-5</v>
      </c>
      <c r="J346" s="3">
        <v>0.38356056809425398</v>
      </c>
      <c r="K346" s="3">
        <f t="shared" si="70"/>
        <v>1.843943190574604E-2</v>
      </c>
      <c r="L346" s="3">
        <f t="shared" si="71"/>
        <v>3.4001264900664503E-4</v>
      </c>
      <c r="M346">
        <v>0.38587340712547302</v>
      </c>
      <c r="N346">
        <f t="shared" si="72"/>
        <v>1.6126592874527002E-2</v>
      </c>
      <c r="O346">
        <f t="shared" si="73"/>
        <v>2.6006699774074504E-4</v>
      </c>
      <c r="P346">
        <v>0.38501280546188399</v>
      </c>
      <c r="Q346" s="3">
        <f t="shared" si="74"/>
        <v>-1.6987194538116035E-2</v>
      </c>
      <c r="R346" s="3">
        <f t="shared" si="75"/>
        <v>2.8856477827579927E-4</v>
      </c>
      <c r="S346">
        <v>0.37721461057663003</v>
      </c>
      <c r="T346">
        <f t="shared" si="66"/>
        <v>2.4785389423369997E-2</v>
      </c>
      <c r="U346">
        <f t="shared" si="76"/>
        <v>6.1431552886810127E-4</v>
      </c>
    </row>
    <row r="347" spans="1:21" x14ac:dyDescent="0.2">
      <c r="A347">
        <v>91</v>
      </c>
      <c r="B347">
        <v>0.39900000000000002</v>
      </c>
      <c r="C347" s="3">
        <v>0.40379649400711098</v>
      </c>
      <c r="D347" s="3">
        <f t="shared" si="77"/>
        <v>4.796494007110963E-3</v>
      </c>
      <c r="E347" s="3">
        <f t="shared" si="67"/>
        <v>2.3006354760251384E-5</v>
      </c>
      <c r="F347" s="3">
        <f t="shared" si="68"/>
        <v>2.3734385272850321E-7</v>
      </c>
      <c r="G347">
        <v>0.40874499082565302</v>
      </c>
      <c r="H347">
        <f t="shared" ref="H347:H410" si="78">ABS(G347-B347)</f>
        <v>9.7449908256529993E-3</v>
      </c>
      <c r="I347">
        <f t="shared" si="69"/>
        <v>9.4964846192061131E-5</v>
      </c>
      <c r="J347" s="3">
        <v>0.395314931869507</v>
      </c>
      <c r="K347" s="3">
        <f t="shared" si="70"/>
        <v>3.6850681304930188E-3</v>
      </c>
      <c r="L347" s="3">
        <f t="shared" si="71"/>
        <v>1.3579727126375314E-5</v>
      </c>
      <c r="M347">
        <v>0.39934286475181602</v>
      </c>
      <c r="N347">
        <f t="shared" si="72"/>
        <v>3.4286475181599663E-4</v>
      </c>
      <c r="O347">
        <f t="shared" si="73"/>
        <v>1.1755623803784496E-7</v>
      </c>
      <c r="P347">
        <v>0.39543959498405501</v>
      </c>
      <c r="Q347" s="3">
        <f t="shared" si="74"/>
        <v>-3.5604050159450118E-3</v>
      </c>
      <c r="R347" s="3">
        <f t="shared" si="75"/>
        <v>1.2676483877566399E-5</v>
      </c>
      <c r="S347">
        <v>0.38754576444625899</v>
      </c>
      <c r="T347">
        <f t="shared" ref="T347:T410" si="79">ABS(S347-B347)</f>
        <v>1.1454235553741032E-2</v>
      </c>
      <c r="U347">
        <f t="shared" si="76"/>
        <v>1.3119951212058514E-4</v>
      </c>
    </row>
    <row r="348" spans="1:21" x14ac:dyDescent="0.2">
      <c r="A348">
        <v>44</v>
      </c>
      <c r="B348">
        <v>0.39500000000000002</v>
      </c>
      <c r="C348" s="3">
        <v>0.397089123725891</v>
      </c>
      <c r="D348" s="3">
        <f t="shared" si="77"/>
        <v>2.0891237258909845E-3</v>
      </c>
      <c r="E348" s="3">
        <f t="shared" si="67"/>
        <v>4.3644379420806289E-6</v>
      </c>
      <c r="F348" s="3">
        <f t="shared" si="68"/>
        <v>1.2339907955292343E-5</v>
      </c>
      <c r="G348">
        <v>0.39326182007789601</v>
      </c>
      <c r="H348">
        <f t="shared" si="78"/>
        <v>1.7381799221040106E-3</v>
      </c>
      <c r="I348">
        <f t="shared" si="69"/>
        <v>3.0212694416055042E-6</v>
      </c>
      <c r="J348" s="3">
        <v>0.39525303244590798</v>
      </c>
      <c r="K348" s="3">
        <f t="shared" si="70"/>
        <v>2.5303244590796359E-4</v>
      </c>
      <c r="L348" s="3">
        <f t="shared" si="71"/>
        <v>6.4025418682166521E-8</v>
      </c>
      <c r="M348">
        <v>0.39301580190658603</v>
      </c>
      <c r="N348">
        <f t="shared" si="72"/>
        <v>1.9841980934139913E-3</v>
      </c>
      <c r="O348">
        <f t="shared" si="73"/>
        <v>3.937042073907718E-6</v>
      </c>
      <c r="P348">
        <v>0.41033133864402799</v>
      </c>
      <c r="Q348" s="3">
        <f t="shared" si="74"/>
        <v>1.533133864402797E-2</v>
      </c>
      <c r="R348" s="3">
        <f t="shared" si="75"/>
        <v>2.3504994461786538E-4</v>
      </c>
      <c r="S348">
        <v>0.40515518188476601</v>
      </c>
      <c r="T348">
        <f t="shared" si="79"/>
        <v>1.0155181884765996E-2</v>
      </c>
      <c r="U348">
        <f t="shared" si="76"/>
        <v>1.0312771911267944E-4</v>
      </c>
    </row>
    <row r="349" spans="1:21" x14ac:dyDescent="0.2">
      <c r="A349">
        <v>23</v>
      </c>
      <c r="B349">
        <v>0.47199999999999998</v>
      </c>
      <c r="C349" s="3">
        <v>0.41366088390350297</v>
      </c>
      <c r="D349" s="3">
        <f t="shared" si="77"/>
        <v>5.8339116096497001E-2</v>
      </c>
      <c r="E349" s="3">
        <f t="shared" si="67"/>
        <v>3.4034524669205556E-3</v>
      </c>
      <c r="F349" s="3">
        <f t="shared" si="68"/>
        <v>5.4003655489809317E-3</v>
      </c>
      <c r="G349">
        <v>0.44715148210525502</v>
      </c>
      <c r="H349">
        <f t="shared" si="78"/>
        <v>2.4848517894744959E-2</v>
      </c>
      <c r="I349">
        <f t="shared" si="69"/>
        <v>6.1744884156546048E-4</v>
      </c>
      <c r="J349" s="3">
        <v>0.44844818115234403</v>
      </c>
      <c r="K349" s="3">
        <f t="shared" si="70"/>
        <v>2.3551818847655948E-2</v>
      </c>
      <c r="L349" s="3">
        <f t="shared" si="71"/>
        <v>5.5468817103280197E-4</v>
      </c>
      <c r="M349">
        <v>0.46126231551170399</v>
      </c>
      <c r="N349">
        <f t="shared" si="72"/>
        <v>1.0737684488295984E-2</v>
      </c>
      <c r="O349">
        <f t="shared" si="73"/>
        <v>1.1529786817019219E-4</v>
      </c>
      <c r="P349">
        <v>0.43958002328872697</v>
      </c>
      <c r="Q349" s="3">
        <f t="shared" si="74"/>
        <v>-3.2419976711273002E-2</v>
      </c>
      <c r="R349" s="3">
        <f t="shared" si="75"/>
        <v>1.0510548899594838E-3</v>
      </c>
      <c r="S349">
        <v>0.43066710233688399</v>
      </c>
      <c r="T349">
        <f t="shared" si="79"/>
        <v>4.1332897663115986E-2</v>
      </c>
      <c r="U349">
        <f t="shared" si="76"/>
        <v>1.7084084292296189E-3</v>
      </c>
    </row>
    <row r="350" spans="1:21" x14ac:dyDescent="0.2">
      <c r="A350">
        <v>37</v>
      </c>
      <c r="B350">
        <v>0.32800000000000001</v>
      </c>
      <c r="C350" s="3">
        <v>0.35987690091133101</v>
      </c>
      <c r="D350" s="3">
        <f t="shared" si="77"/>
        <v>3.1876900911330996E-2</v>
      </c>
      <c r="E350" s="3">
        <f t="shared" si="67"/>
        <v>1.0161368117108148E-3</v>
      </c>
      <c r="F350" s="3">
        <f t="shared" si="68"/>
        <v>4.9720578566732369E-3</v>
      </c>
      <c r="G350">
        <v>0.34807962179183999</v>
      </c>
      <c r="H350">
        <f t="shared" si="78"/>
        <v>2.0079621791839974E-2</v>
      </c>
      <c r="I350">
        <f t="shared" si="69"/>
        <v>4.0319121130333481E-4</v>
      </c>
      <c r="J350" s="3">
        <v>0.347384393215179</v>
      </c>
      <c r="K350" s="3">
        <f t="shared" si="70"/>
        <v>1.9384393215178986E-2</v>
      </c>
      <c r="L350" s="3">
        <f t="shared" si="71"/>
        <v>3.7575470032067711E-4</v>
      </c>
      <c r="M350">
        <v>0.32849928736686701</v>
      </c>
      <c r="N350">
        <f t="shared" si="72"/>
        <v>4.9928736686699615E-4</v>
      </c>
      <c r="O350">
        <f t="shared" si="73"/>
        <v>2.4928787471297838E-7</v>
      </c>
      <c r="P350">
        <v>0.34063327312469499</v>
      </c>
      <c r="Q350" s="3">
        <f t="shared" si="74"/>
        <v>1.2633273124694977E-2</v>
      </c>
      <c r="R350" s="3">
        <f t="shared" si="75"/>
        <v>1.5959958984314038E-4</v>
      </c>
      <c r="S350">
        <v>0.35148820281028698</v>
      </c>
      <c r="T350">
        <f t="shared" si="79"/>
        <v>2.3488202810286962E-2</v>
      </c>
      <c r="U350">
        <f t="shared" si="76"/>
        <v>5.516956712571724E-4</v>
      </c>
    </row>
    <row r="351" spans="1:21" x14ac:dyDescent="0.2">
      <c r="A351">
        <v>314</v>
      </c>
      <c r="B351">
        <v>0.45100000000000001</v>
      </c>
      <c r="C351" s="3">
        <v>0.44403159618377702</v>
      </c>
      <c r="D351" s="3">
        <f t="shared" si="77"/>
        <v>6.96840381622299E-3</v>
      </c>
      <c r="E351" s="3">
        <f t="shared" ref="E351:E414" si="80">D351^2</f>
        <v>4.8558651745951131E-5</v>
      </c>
      <c r="F351" s="3">
        <f t="shared" ref="F351:F414" si="81">(B351-$B$445)^2</f>
        <v>2.7549040105193981E-3</v>
      </c>
      <c r="G351">
        <v>0.44845664501190202</v>
      </c>
      <c r="H351">
        <f t="shared" si="78"/>
        <v>2.54335498809799E-3</v>
      </c>
      <c r="I351">
        <f t="shared" si="69"/>
        <v>6.4686545954829267E-6</v>
      </c>
      <c r="J351" s="3">
        <v>0.44967657327652</v>
      </c>
      <c r="K351" s="3">
        <f t="shared" si="70"/>
        <v>1.3234267234800146E-3</v>
      </c>
      <c r="L351" s="3">
        <f t="shared" si="71"/>
        <v>1.7514582924210469E-6</v>
      </c>
      <c r="M351">
        <v>0.43849647045135498</v>
      </c>
      <c r="N351">
        <f t="shared" si="72"/>
        <v>1.2503529548645032E-2</v>
      </c>
      <c r="O351">
        <f t="shared" si="73"/>
        <v>1.5633825117383944E-4</v>
      </c>
      <c r="P351">
        <v>0.43689295649528498</v>
      </c>
      <c r="Q351" s="3">
        <f t="shared" si="74"/>
        <v>-1.4107043504715033E-2</v>
      </c>
      <c r="R351" s="3">
        <f t="shared" si="75"/>
        <v>1.9900867644392261E-4</v>
      </c>
      <c r="S351">
        <v>0.42856550216674799</v>
      </c>
      <c r="T351">
        <f t="shared" si="79"/>
        <v>2.2434497833252021E-2</v>
      </c>
      <c r="U351">
        <f t="shared" si="76"/>
        <v>5.0330669303018957E-4</v>
      </c>
    </row>
    <row r="352" spans="1:21" x14ac:dyDescent="0.2">
      <c r="A352">
        <v>125</v>
      </c>
      <c r="B352">
        <v>0.36</v>
      </c>
      <c r="C352" s="3">
        <v>0.39135709404945401</v>
      </c>
      <c r="D352" s="3">
        <f t="shared" si="77"/>
        <v>3.1357094049454026E-2</v>
      </c>
      <c r="E352" s="3">
        <f t="shared" si="80"/>
        <v>9.8326734722630513E-4</v>
      </c>
      <c r="F352" s="3">
        <f t="shared" si="81"/>
        <v>1.4832373438527283E-3</v>
      </c>
      <c r="G352">
        <v>0.43944007158279402</v>
      </c>
      <c r="H352">
        <f t="shared" si="78"/>
        <v>7.9440071582794036E-2</v>
      </c>
      <c r="I352">
        <f t="shared" si="69"/>
        <v>6.310724973079441E-3</v>
      </c>
      <c r="J352" s="3">
        <v>0.405559062957764</v>
      </c>
      <c r="K352" s="3">
        <f t="shared" si="70"/>
        <v>4.5559062957764018E-2</v>
      </c>
      <c r="L352" s="3">
        <f t="shared" si="71"/>
        <v>2.0756282175895054E-3</v>
      </c>
      <c r="M352">
        <v>0.36867356300353998</v>
      </c>
      <c r="N352">
        <f t="shared" si="72"/>
        <v>8.6735630035399969E-3</v>
      </c>
      <c r="O352">
        <f t="shared" si="73"/>
        <v>7.5230695176377777E-5</v>
      </c>
      <c r="P352">
        <v>0.38707977533340399</v>
      </c>
      <c r="Q352" s="3">
        <f t="shared" si="74"/>
        <v>2.7079775333403999E-2</v>
      </c>
      <c r="R352" s="3">
        <f t="shared" si="75"/>
        <v>7.3331423210763573E-4</v>
      </c>
      <c r="S352">
        <v>0.396340042352676</v>
      </c>
      <c r="T352">
        <f t="shared" si="79"/>
        <v>3.6340042352676016E-2</v>
      </c>
      <c r="U352">
        <f t="shared" si="76"/>
        <v>1.3205986781942866E-3</v>
      </c>
    </row>
    <row r="353" spans="1:21" x14ac:dyDescent="0.2">
      <c r="A353">
        <v>235</v>
      </c>
      <c r="B353">
        <v>0.34100000000000003</v>
      </c>
      <c r="C353" s="3">
        <v>0.37046152353286699</v>
      </c>
      <c r="D353" s="3">
        <f t="shared" si="77"/>
        <v>2.9461523532866962E-2</v>
      </c>
      <c r="E353" s="3">
        <f t="shared" si="80"/>
        <v>8.6798136887767383E-4</v>
      </c>
      <c r="F353" s="3">
        <f t="shared" si="81"/>
        <v>3.3077245233399033E-3</v>
      </c>
      <c r="G353">
        <v>0.40887087583541898</v>
      </c>
      <c r="H353">
        <f t="shared" si="78"/>
        <v>6.7870875835418953E-2</v>
      </c>
      <c r="I353">
        <f t="shared" si="69"/>
        <v>4.6064557866668564E-3</v>
      </c>
      <c r="J353" s="3">
        <v>0.383468687534332</v>
      </c>
      <c r="K353" s="3">
        <f t="shared" si="70"/>
        <v>4.2468687534331973E-2</v>
      </c>
      <c r="L353" s="3">
        <f t="shared" si="71"/>
        <v>1.8035894208887238E-3</v>
      </c>
      <c r="M353">
        <v>0.37434142827987699</v>
      </c>
      <c r="N353">
        <f t="shared" si="72"/>
        <v>3.3341428279876961E-2</v>
      </c>
      <c r="O353">
        <f t="shared" si="73"/>
        <v>1.1116508397421793E-3</v>
      </c>
      <c r="P353">
        <v>0.382737696170807</v>
      </c>
      <c r="Q353" s="3">
        <f t="shared" si="74"/>
        <v>4.173769617080697E-2</v>
      </c>
      <c r="R353" s="3">
        <f t="shared" si="75"/>
        <v>1.7420352816465948E-3</v>
      </c>
      <c r="S353">
        <v>0.36871036887168901</v>
      </c>
      <c r="T353">
        <f t="shared" si="79"/>
        <v>2.7710368871688984E-2</v>
      </c>
      <c r="U353">
        <f t="shared" si="76"/>
        <v>7.6786454300506977E-4</v>
      </c>
    </row>
    <row r="354" spans="1:21" x14ac:dyDescent="0.2">
      <c r="A354">
        <v>195</v>
      </c>
      <c r="B354">
        <v>0.33300000000000002</v>
      </c>
      <c r="C354" s="3">
        <v>0.34879073500633201</v>
      </c>
      <c r="D354" s="3">
        <f t="shared" si="77"/>
        <v>1.5790735006331991E-2</v>
      </c>
      <c r="E354" s="3">
        <f t="shared" si="80"/>
        <v>2.4934731204019855E-4</v>
      </c>
      <c r="F354" s="3">
        <f t="shared" si="81"/>
        <v>4.2919296515450322E-3</v>
      </c>
      <c r="G354">
        <v>0.36331287026405301</v>
      </c>
      <c r="H354">
        <f t="shared" si="78"/>
        <v>3.0312870264052993E-2</v>
      </c>
      <c r="I354">
        <f t="shared" si="69"/>
        <v>9.1887010364530817E-4</v>
      </c>
      <c r="J354" s="3">
        <v>0.34042757749557501</v>
      </c>
      <c r="K354" s="3">
        <f t="shared" si="70"/>
        <v>7.4275774955749885E-3</v>
      </c>
      <c r="L354" s="3">
        <f t="shared" si="71"/>
        <v>5.5168907452772015E-5</v>
      </c>
      <c r="M354">
        <v>0.33830928802490201</v>
      </c>
      <c r="N354">
        <f t="shared" si="72"/>
        <v>5.3092880249019925E-3</v>
      </c>
      <c r="O354">
        <f t="shared" si="73"/>
        <v>2.8188539331367701E-5</v>
      </c>
      <c r="P354">
        <v>0.340003311634064</v>
      </c>
      <c r="Q354" s="3">
        <f t="shared" si="74"/>
        <v>7.0033116340639801E-3</v>
      </c>
      <c r="R354" s="3">
        <f t="shared" si="75"/>
        <v>4.9046373843815894E-5</v>
      </c>
      <c r="S354">
        <v>0.34929245710372903</v>
      </c>
      <c r="T354">
        <f t="shared" si="79"/>
        <v>1.6292457103729008E-2</v>
      </c>
      <c r="U354">
        <f t="shared" si="76"/>
        <v>2.654441584768498E-4</v>
      </c>
    </row>
    <row r="355" spans="1:21" x14ac:dyDescent="0.2">
      <c r="A355">
        <v>34</v>
      </c>
      <c r="B355">
        <v>0.36299999999999999</v>
      </c>
      <c r="C355" s="3">
        <v>0.37492841482162498</v>
      </c>
      <c r="D355" s="3">
        <f t="shared" si="77"/>
        <v>1.1928414821624989E-2</v>
      </c>
      <c r="E355" s="3">
        <f t="shared" si="80"/>
        <v>1.4228708015676271E-4</v>
      </c>
      <c r="F355" s="3">
        <f t="shared" si="81"/>
        <v>1.2611604207758051E-3</v>
      </c>
      <c r="G355">
        <v>0.36194872856140098</v>
      </c>
      <c r="H355">
        <f t="shared" si="78"/>
        <v>1.0512714385990107E-3</v>
      </c>
      <c r="I355">
        <f t="shared" si="69"/>
        <v>1.1051716376140336E-6</v>
      </c>
      <c r="J355" s="3">
        <v>0.36020261049270602</v>
      </c>
      <c r="K355" s="3">
        <f t="shared" si="70"/>
        <v>2.7973895072939681E-3</v>
      </c>
      <c r="L355" s="3">
        <f t="shared" si="71"/>
        <v>7.8253880555183901E-6</v>
      </c>
      <c r="M355">
        <v>0.35662126541137701</v>
      </c>
      <c r="N355">
        <f t="shared" si="72"/>
        <v>6.3787345886229807E-3</v>
      </c>
      <c r="O355">
        <f t="shared" si="73"/>
        <v>4.0688254952095189E-5</v>
      </c>
      <c r="P355">
        <v>0.361268430948258</v>
      </c>
      <c r="Q355" s="3">
        <f t="shared" si="74"/>
        <v>-1.7315690517419879E-3</v>
      </c>
      <c r="R355" s="3">
        <f t="shared" si="75"/>
        <v>2.9983313809506472E-6</v>
      </c>
      <c r="S355">
        <v>0.35556468367576599</v>
      </c>
      <c r="T355">
        <f t="shared" si="79"/>
        <v>7.4353163242339981E-3</v>
      </c>
      <c r="U355">
        <f t="shared" si="76"/>
        <v>5.5283928841420572E-5</v>
      </c>
    </row>
    <row r="356" spans="1:21" x14ac:dyDescent="0.2">
      <c r="A356">
        <v>182</v>
      </c>
      <c r="B356">
        <v>0.46600000000000003</v>
      </c>
      <c r="C356" s="3">
        <v>0.448680460453034</v>
      </c>
      <c r="D356" s="3">
        <f t="shared" si="77"/>
        <v>1.7319539546966023E-2</v>
      </c>
      <c r="E356" s="3">
        <f t="shared" si="80"/>
        <v>2.9996645011892004E-4</v>
      </c>
      <c r="F356" s="3">
        <f t="shared" si="81"/>
        <v>4.5545193951347851E-3</v>
      </c>
      <c r="G356">
        <v>0.44353586435317999</v>
      </c>
      <c r="H356">
        <f t="shared" si="78"/>
        <v>2.2464135646820038E-2</v>
      </c>
      <c r="I356">
        <f t="shared" si="69"/>
        <v>5.0463739035873075E-4</v>
      </c>
      <c r="J356" s="3">
        <v>0.45723026990890497</v>
      </c>
      <c r="K356" s="3">
        <f t="shared" si="70"/>
        <v>8.7697300910950515E-3</v>
      </c>
      <c r="L356" s="3">
        <f t="shared" si="71"/>
        <v>7.6908165870658018E-5</v>
      </c>
      <c r="M356">
        <v>0.46297597885131803</v>
      </c>
      <c r="N356">
        <f t="shared" si="72"/>
        <v>3.024021148681999E-3</v>
      </c>
      <c r="O356">
        <f t="shared" si="73"/>
        <v>9.1447039076759973E-6</v>
      </c>
      <c r="P356">
        <v>0.46597230434417702</v>
      </c>
      <c r="Q356" s="3">
        <f t="shared" si="74"/>
        <v>-2.7695655823001264E-5</v>
      </c>
      <c r="R356" s="3">
        <f t="shared" si="75"/>
        <v>7.6704935146614378E-10</v>
      </c>
      <c r="S356">
        <v>0.45780593156814597</v>
      </c>
      <c r="T356">
        <f t="shared" si="79"/>
        <v>8.1940684318540513E-3</v>
      </c>
      <c r="U356">
        <f t="shared" si="76"/>
        <v>6.7142757465907111E-5</v>
      </c>
    </row>
    <row r="357" spans="1:21" x14ac:dyDescent="0.2">
      <c r="A357">
        <v>95</v>
      </c>
      <c r="B357">
        <v>0.32100000000000001</v>
      </c>
      <c r="C357" s="3">
        <v>0.35437464714050299</v>
      </c>
      <c r="D357" s="3">
        <f t="shared" si="77"/>
        <v>3.3374647140502978E-2</v>
      </c>
      <c r="E357" s="3">
        <f t="shared" si="80"/>
        <v>1.1138670717530837E-3</v>
      </c>
      <c r="F357" s="3">
        <f t="shared" si="81"/>
        <v>6.0082373438527254E-3</v>
      </c>
      <c r="G357">
        <v>0.33415225148201</v>
      </c>
      <c r="H357">
        <f t="shared" si="78"/>
        <v>1.3152251482009991E-2</v>
      </c>
      <c r="I357">
        <f t="shared" si="69"/>
        <v>1.7298171904603401E-4</v>
      </c>
      <c r="J357" s="3">
        <v>0.32876783609390298</v>
      </c>
      <c r="K357" s="3">
        <f t="shared" si="70"/>
        <v>7.7678360939029689E-3</v>
      </c>
      <c r="L357" s="3">
        <f t="shared" si="71"/>
        <v>6.0339277581741731E-5</v>
      </c>
      <c r="M357">
        <v>0.33411240577697798</v>
      </c>
      <c r="N357">
        <f t="shared" si="72"/>
        <v>1.3112405776977976E-2</v>
      </c>
      <c r="O357">
        <f t="shared" si="73"/>
        <v>1.719351852601254E-4</v>
      </c>
      <c r="P357">
        <v>0.320676058530807</v>
      </c>
      <c r="Q357" s="3">
        <f t="shared" si="74"/>
        <v>-3.2394146919301203E-4</v>
      </c>
      <c r="R357" s="3">
        <f t="shared" si="75"/>
        <v>1.0493807546292716E-7</v>
      </c>
      <c r="S357">
        <v>0.35188317298889199</v>
      </c>
      <c r="T357">
        <f t="shared" si="79"/>
        <v>3.0883172988891983E-2</v>
      </c>
      <c r="U357">
        <f t="shared" si="76"/>
        <v>9.537703738618274E-4</v>
      </c>
    </row>
    <row r="358" spans="1:21" x14ac:dyDescent="0.2">
      <c r="A358">
        <v>190</v>
      </c>
      <c r="B358">
        <v>0.48099999999999998</v>
      </c>
      <c r="C358" s="3">
        <v>0.465494215488434</v>
      </c>
      <c r="D358" s="3">
        <f t="shared" si="77"/>
        <v>1.5505784511565979E-2</v>
      </c>
      <c r="E358" s="3">
        <f t="shared" si="80"/>
        <v>2.4042935331911939E-4</v>
      </c>
      <c r="F358" s="3">
        <f t="shared" si="81"/>
        <v>6.8041347797501636E-3</v>
      </c>
      <c r="G358">
        <v>0.45961621403694197</v>
      </c>
      <c r="H358">
        <f t="shared" si="78"/>
        <v>2.1383785963058011E-2</v>
      </c>
      <c r="I358">
        <f t="shared" si="69"/>
        <v>4.5726630211387684E-4</v>
      </c>
      <c r="J358" s="3">
        <v>0.46612203121185303</v>
      </c>
      <c r="K358" s="3">
        <f t="shared" si="70"/>
        <v>1.4877968788146956E-2</v>
      </c>
      <c r="L358" s="3">
        <f t="shared" si="71"/>
        <v>2.21353955261075E-4</v>
      </c>
      <c r="M358">
        <v>0.44633284211158702</v>
      </c>
      <c r="N358">
        <f t="shared" si="72"/>
        <v>3.4667157888412958E-2</v>
      </c>
      <c r="O358">
        <f t="shared" si="73"/>
        <v>1.2018118360601529E-3</v>
      </c>
      <c r="P358">
        <v>0.462038934230804</v>
      </c>
      <c r="Q358" s="3">
        <f t="shared" si="74"/>
        <v>-1.8961065769195984E-2</v>
      </c>
      <c r="R358" s="3">
        <f t="shared" si="75"/>
        <v>3.5952201510377568E-4</v>
      </c>
      <c r="S358">
        <v>0.461331456899643</v>
      </c>
      <c r="T358">
        <f t="shared" si="79"/>
        <v>1.9668543100356983E-2</v>
      </c>
      <c r="U358">
        <f t="shared" si="76"/>
        <v>3.868515876906003E-4</v>
      </c>
    </row>
    <row r="359" spans="1:21" x14ac:dyDescent="0.2">
      <c r="A359">
        <v>85</v>
      </c>
      <c r="B359">
        <v>0.377</v>
      </c>
      <c r="C359" s="3">
        <v>0.39067620038986201</v>
      </c>
      <c r="D359" s="3">
        <f t="shared" si="77"/>
        <v>1.3676200389862003E-2</v>
      </c>
      <c r="E359" s="3">
        <f t="shared" si="80"/>
        <v>1.8703845710366161E-4</v>
      </c>
      <c r="F359" s="3">
        <f t="shared" si="81"/>
        <v>4.628014464168303E-4</v>
      </c>
      <c r="G359">
        <v>0.38440275192260698</v>
      </c>
      <c r="H359">
        <f t="shared" si="78"/>
        <v>7.402751922606976E-3</v>
      </c>
      <c r="I359">
        <f t="shared" si="69"/>
        <v>5.4800736027661281E-5</v>
      </c>
      <c r="J359" s="3">
        <v>0.38242432475089999</v>
      </c>
      <c r="K359" s="3">
        <f t="shared" si="70"/>
        <v>5.4243247508999892E-3</v>
      </c>
      <c r="L359" s="3">
        <f t="shared" si="71"/>
        <v>2.9423299003226231E-5</v>
      </c>
      <c r="M359">
        <v>0.37816259264946001</v>
      </c>
      <c r="N359">
        <f t="shared" si="72"/>
        <v>1.1625926494600036E-3</v>
      </c>
      <c r="O359">
        <f t="shared" si="73"/>
        <v>1.3516216685784309E-6</v>
      </c>
      <c r="P359">
        <v>0.385280311107635</v>
      </c>
      <c r="Q359" s="3">
        <f t="shared" si="74"/>
        <v>8.2803111076349967E-3</v>
      </c>
      <c r="R359" s="3">
        <f t="shared" si="75"/>
        <v>6.8563552039223511E-5</v>
      </c>
      <c r="S359">
        <v>0.36472031474113498</v>
      </c>
      <c r="T359">
        <f t="shared" si="79"/>
        <v>1.2279685258865025E-2</v>
      </c>
      <c r="U359">
        <f t="shared" si="76"/>
        <v>1.50790670056787E-4</v>
      </c>
    </row>
    <row r="360" spans="1:21" x14ac:dyDescent="0.2">
      <c r="A360">
        <v>272</v>
      </c>
      <c r="B360">
        <v>0.39800000000000002</v>
      </c>
      <c r="C360" s="3">
        <v>0.35602119565010099</v>
      </c>
      <c r="D360" s="3">
        <f t="shared" si="77"/>
        <v>4.1978804349899035E-2</v>
      </c>
      <c r="E360" s="3">
        <f t="shared" si="80"/>
        <v>1.7622200146471022E-3</v>
      </c>
      <c r="F360" s="3">
        <f t="shared" si="81"/>
        <v>2.6298487836945772E-7</v>
      </c>
      <c r="G360">
        <v>0.39505207538604697</v>
      </c>
      <c r="H360">
        <f t="shared" si="78"/>
        <v>2.9479246139530457E-3</v>
      </c>
      <c r="I360">
        <f t="shared" si="69"/>
        <v>8.6902595295502145E-6</v>
      </c>
      <c r="J360" s="3">
        <v>0.35020092129707298</v>
      </c>
      <c r="K360" s="3">
        <f t="shared" si="70"/>
        <v>4.7799078702927045E-2</v>
      </c>
      <c r="L360" s="3">
        <f t="shared" si="71"/>
        <v>2.2847519248486137E-3</v>
      </c>
      <c r="M360">
        <v>0.35521847009658802</v>
      </c>
      <c r="N360">
        <f t="shared" si="72"/>
        <v>4.2781529903411997E-2</v>
      </c>
      <c r="O360">
        <f t="shared" si="73"/>
        <v>1.8302593008765349E-3</v>
      </c>
      <c r="P360">
        <v>0.381570935249329</v>
      </c>
      <c r="Q360" s="3">
        <f t="shared" si="74"/>
        <v>-1.6429064750671019E-2</v>
      </c>
      <c r="R360" s="3">
        <f t="shared" si="75"/>
        <v>2.6991416858174097E-4</v>
      </c>
      <c r="S360">
        <v>0.36463850736617998</v>
      </c>
      <c r="T360">
        <f t="shared" si="79"/>
        <v>3.3361492633820045E-2</v>
      </c>
      <c r="U360">
        <f t="shared" si="76"/>
        <v>1.1129891907564291E-3</v>
      </c>
    </row>
    <row r="361" spans="1:21" x14ac:dyDescent="0.2">
      <c r="A361">
        <v>108</v>
      </c>
      <c r="B361">
        <v>0.495</v>
      </c>
      <c r="C361" s="3">
        <v>0.47032138705253601</v>
      </c>
      <c r="D361" s="3">
        <f t="shared" si="77"/>
        <v>2.4678612947463985E-2</v>
      </c>
      <c r="E361" s="3">
        <f t="shared" si="80"/>
        <v>6.0903393701073705E-4</v>
      </c>
      <c r="F361" s="3">
        <f t="shared" si="81"/>
        <v>9.3097758053911923E-3</v>
      </c>
      <c r="G361">
        <v>0.46563923358917197</v>
      </c>
      <c r="H361">
        <f t="shared" si="78"/>
        <v>2.9360766410828021E-2</v>
      </c>
      <c r="I361">
        <f t="shared" si="69"/>
        <v>8.6205460423120696E-4</v>
      </c>
      <c r="J361" s="3">
        <v>0.48527044057846103</v>
      </c>
      <c r="K361" s="3">
        <f t="shared" si="70"/>
        <v>9.7295594215389691E-3</v>
      </c>
      <c r="L361" s="3">
        <f t="shared" si="71"/>
        <v>9.4664326537257723E-5</v>
      </c>
      <c r="M361">
        <v>0.50279396772384599</v>
      </c>
      <c r="N361">
        <f t="shared" si="72"/>
        <v>7.7939677238459959E-3</v>
      </c>
      <c r="O361">
        <f t="shared" si="73"/>
        <v>6.0745932880353134E-5</v>
      </c>
      <c r="P361">
        <v>0.49131730198860202</v>
      </c>
      <c r="Q361" s="3">
        <f t="shared" si="74"/>
        <v>-3.6826980113979779E-3</v>
      </c>
      <c r="R361" s="3">
        <f t="shared" si="75"/>
        <v>1.3562264643154621E-5</v>
      </c>
      <c r="S361">
        <v>0.47149619460105902</v>
      </c>
      <c r="T361">
        <f t="shared" si="79"/>
        <v>2.350380539894098E-2</v>
      </c>
      <c r="U361">
        <f t="shared" si="76"/>
        <v>5.524288682312872E-4</v>
      </c>
    </row>
    <row r="362" spans="1:21" x14ac:dyDescent="0.2">
      <c r="A362">
        <v>265</v>
      </c>
      <c r="B362">
        <v>0.47099999999999997</v>
      </c>
      <c r="C362" s="3">
        <v>0.40891772508621199</v>
      </c>
      <c r="D362" s="3">
        <f t="shared" si="77"/>
        <v>6.2082274913787983E-2</v>
      </c>
      <c r="E362" s="3">
        <f t="shared" si="80"/>
        <v>3.8542088584711488E-3</v>
      </c>
      <c r="F362" s="3">
        <f t="shared" si="81"/>
        <v>5.2543911900065727E-3</v>
      </c>
      <c r="G362">
        <v>0.42559319734573398</v>
      </c>
      <c r="H362">
        <f t="shared" si="78"/>
        <v>4.5406802654265999E-2</v>
      </c>
      <c r="I362">
        <f t="shared" si="69"/>
        <v>2.0617777272834577E-3</v>
      </c>
      <c r="J362" s="3">
        <v>0.40815252065658603</v>
      </c>
      <c r="K362" s="3">
        <f t="shared" si="70"/>
        <v>6.2847479343413948E-2</v>
      </c>
      <c r="L362" s="3">
        <f t="shared" si="71"/>
        <v>3.9498056598208427E-3</v>
      </c>
      <c r="M362">
        <v>0.41717162728309598</v>
      </c>
      <c r="N362">
        <f t="shared" si="72"/>
        <v>5.3828372716903994E-2</v>
      </c>
      <c r="O362">
        <f t="shared" si="73"/>
        <v>2.8974937093499344E-3</v>
      </c>
      <c r="P362">
        <v>0.407505333423615</v>
      </c>
      <c r="Q362" s="3">
        <f t="shared" si="74"/>
        <v>-6.3494666576384973E-2</v>
      </c>
      <c r="R362" s="3">
        <f t="shared" si="75"/>
        <v>4.0315726836462991E-3</v>
      </c>
      <c r="S362">
        <v>0.40190464258193997</v>
      </c>
      <c r="T362">
        <f t="shared" si="79"/>
        <v>6.9095357418059999E-2</v>
      </c>
      <c r="U362">
        <f t="shared" si="76"/>
        <v>4.7741684167294587E-3</v>
      </c>
    </row>
    <row r="363" spans="1:21" x14ac:dyDescent="0.2">
      <c r="A363">
        <v>264</v>
      </c>
      <c r="B363">
        <v>0.375</v>
      </c>
      <c r="C363" s="3">
        <v>0.37984034419059798</v>
      </c>
      <c r="D363" s="3">
        <f t="shared" si="77"/>
        <v>4.8403441905979783E-3</v>
      </c>
      <c r="E363" s="3">
        <f t="shared" si="80"/>
        <v>2.3428931883455598E-5</v>
      </c>
      <c r="F363" s="3">
        <f t="shared" si="81"/>
        <v>5.5285272846811238E-4</v>
      </c>
      <c r="G363">
        <v>0.393259137868881</v>
      </c>
      <c r="H363">
        <f t="shared" si="78"/>
        <v>1.8259137868881004E-2</v>
      </c>
      <c r="I363">
        <f t="shared" si="69"/>
        <v>3.3339611571480429E-4</v>
      </c>
      <c r="J363" s="3">
        <v>0.38192945718765298</v>
      </c>
      <c r="K363" s="3">
        <f t="shared" si="70"/>
        <v>6.9294571876529765E-3</v>
      </c>
      <c r="L363" s="3">
        <f t="shared" si="71"/>
        <v>4.80173769155155E-5</v>
      </c>
      <c r="M363">
        <v>0.376330345869064</v>
      </c>
      <c r="N363">
        <f t="shared" si="72"/>
        <v>1.330345869063998E-3</v>
      </c>
      <c r="O363">
        <f t="shared" si="73"/>
        <v>1.7698201313356441E-6</v>
      </c>
      <c r="P363">
        <v>0.383293807506561</v>
      </c>
      <c r="Q363" s="3">
        <f t="shared" si="74"/>
        <v>8.2938075065610017E-3</v>
      </c>
      <c r="R363" s="3">
        <f t="shared" si="75"/>
        <v>6.8787242955887617E-5</v>
      </c>
      <c r="S363">
        <v>0.37522092461585999</v>
      </c>
      <c r="T363">
        <f t="shared" si="79"/>
        <v>2.2092461585998535E-4</v>
      </c>
      <c r="U363">
        <f t="shared" si="76"/>
        <v>4.8807685892882091E-8</v>
      </c>
    </row>
    <row r="364" spans="1:21" x14ac:dyDescent="0.2">
      <c r="A364">
        <v>17</v>
      </c>
      <c r="B364">
        <v>0.50700000000000001</v>
      </c>
      <c r="C364" s="3">
        <v>0.466656804084778</v>
      </c>
      <c r="D364" s="3">
        <f t="shared" si="77"/>
        <v>4.0343195915222008E-2</v>
      </c>
      <c r="E364" s="3">
        <f t="shared" si="80"/>
        <v>1.6275734566539857E-3</v>
      </c>
      <c r="F364" s="3">
        <f t="shared" si="81"/>
        <v>1.1769468113083503E-2</v>
      </c>
      <c r="G364">
        <v>0.45250141620635997</v>
      </c>
      <c r="H364">
        <f t="shared" si="78"/>
        <v>5.4498583793640032E-2</v>
      </c>
      <c r="I364">
        <f t="shared" si="69"/>
        <v>2.9700956355124038E-3</v>
      </c>
      <c r="J364" s="3">
        <v>0.48497778177261303</v>
      </c>
      <c r="K364" s="3">
        <f t="shared" si="70"/>
        <v>2.202221822738698E-2</v>
      </c>
      <c r="L364" s="3">
        <f t="shared" si="71"/>
        <v>4.8497809565465537E-4</v>
      </c>
      <c r="M364">
        <v>0.50206267833709695</v>
      </c>
      <c r="N364">
        <f t="shared" si="72"/>
        <v>4.9373216629030603E-3</v>
      </c>
      <c r="O364">
        <f t="shared" si="73"/>
        <v>2.4377145202971839E-5</v>
      </c>
      <c r="P364">
        <v>0.48810738325119002</v>
      </c>
      <c r="Q364" s="3">
        <f t="shared" si="74"/>
        <v>-1.8892616748809987E-2</v>
      </c>
      <c r="R364" s="3">
        <f t="shared" si="75"/>
        <v>3.5693096761741565E-4</v>
      </c>
      <c r="S364">
        <v>0.47235140204429599</v>
      </c>
      <c r="T364">
        <f t="shared" si="79"/>
        <v>3.4648597955704019E-2</v>
      </c>
      <c r="U364">
        <f t="shared" si="76"/>
        <v>1.2005253402960167E-3</v>
      </c>
    </row>
    <row r="365" spans="1:21" x14ac:dyDescent="0.2">
      <c r="A365">
        <v>429</v>
      </c>
      <c r="B365">
        <v>0.47799999999999998</v>
      </c>
      <c r="C365" s="3">
        <v>0.455945134162903</v>
      </c>
      <c r="D365" s="3">
        <f t="shared" si="77"/>
        <v>2.2054865837096982E-2</v>
      </c>
      <c r="E365" s="3">
        <f t="shared" si="80"/>
        <v>4.8641710709234758E-4</v>
      </c>
      <c r="F365" s="3">
        <f t="shared" si="81"/>
        <v>6.3182117028270863E-3</v>
      </c>
      <c r="G365">
        <v>0.44294792413711598</v>
      </c>
      <c r="H365">
        <f t="shared" si="78"/>
        <v>3.5052075862884002E-2</v>
      </c>
      <c r="I365">
        <f t="shared" si="69"/>
        <v>1.2286480222973753E-3</v>
      </c>
      <c r="J365" s="3">
        <v>0.45553731918335</v>
      </c>
      <c r="K365" s="3">
        <f t="shared" si="70"/>
        <v>2.2462680816649983E-2</v>
      </c>
      <c r="L365" s="3">
        <f t="shared" si="71"/>
        <v>5.045720294706951E-4</v>
      </c>
      <c r="M365">
        <v>0.45417264103889499</v>
      </c>
      <c r="N365">
        <f t="shared" si="72"/>
        <v>2.3827358961104994E-2</v>
      </c>
      <c r="O365">
        <f t="shared" si="73"/>
        <v>5.6774303506135042E-4</v>
      </c>
      <c r="P365">
        <v>0.45614314079284701</v>
      </c>
      <c r="Q365" s="3">
        <f t="shared" si="74"/>
        <v>-2.1856859207152968E-2</v>
      </c>
      <c r="R365" s="3">
        <f t="shared" si="75"/>
        <v>4.7772229440130745E-4</v>
      </c>
      <c r="S365">
        <v>0.43829306960105902</v>
      </c>
      <c r="T365">
        <f t="shared" si="79"/>
        <v>3.9706930398940965E-2</v>
      </c>
      <c r="U365">
        <f t="shared" si="76"/>
        <v>1.5766403217063422E-3</v>
      </c>
    </row>
    <row r="366" spans="1:21" x14ac:dyDescent="0.2">
      <c r="A366">
        <v>189</v>
      </c>
      <c r="B366">
        <v>0.39700000000000002</v>
      </c>
      <c r="C366" s="3">
        <v>0.399737238883972</v>
      </c>
      <c r="D366" s="3">
        <f t="shared" si="77"/>
        <v>2.7372388839719819E-3</v>
      </c>
      <c r="E366" s="3">
        <f t="shared" si="80"/>
        <v>7.4924767079281805E-6</v>
      </c>
      <c r="F366" s="3">
        <f t="shared" si="81"/>
        <v>2.2886259040104159E-6</v>
      </c>
      <c r="G366">
        <v>0.39987793564796398</v>
      </c>
      <c r="H366">
        <f t="shared" si="78"/>
        <v>2.8779356479639584E-3</v>
      </c>
      <c r="I366">
        <f t="shared" si="69"/>
        <v>8.2825135938217291E-6</v>
      </c>
      <c r="J366" s="3">
        <v>0.39361101388931302</v>
      </c>
      <c r="K366" s="3">
        <f t="shared" si="70"/>
        <v>3.3889861106869978E-3</v>
      </c>
      <c r="L366" s="3">
        <f t="shared" si="71"/>
        <v>1.1485226858429385E-5</v>
      </c>
      <c r="M366">
        <v>0.40656670928001398</v>
      </c>
      <c r="N366">
        <f t="shared" si="72"/>
        <v>9.566709280013963E-3</v>
      </c>
      <c r="O366">
        <f t="shared" si="73"/>
        <v>9.1521926448305286E-5</v>
      </c>
      <c r="P366">
        <v>0.40054956078529402</v>
      </c>
      <c r="Q366" s="3">
        <f t="shared" si="74"/>
        <v>3.5495607852940037E-3</v>
      </c>
      <c r="R366" s="3">
        <f t="shared" si="75"/>
        <v>1.2599381768496984E-5</v>
      </c>
      <c r="S366">
        <v>0.39559283852577198</v>
      </c>
      <c r="T366">
        <f t="shared" si="79"/>
        <v>1.4071614742280358E-3</v>
      </c>
      <c r="U366">
        <f t="shared" si="76"/>
        <v>1.980103414551619E-6</v>
      </c>
    </row>
    <row r="367" spans="1:21" x14ac:dyDescent="0.2">
      <c r="A367">
        <v>427</v>
      </c>
      <c r="B367">
        <v>0.318</v>
      </c>
      <c r="C367" s="3">
        <v>0.352225661277771</v>
      </c>
      <c r="D367" s="3">
        <f t="shared" si="77"/>
        <v>3.4225661277770991E-2</v>
      </c>
      <c r="E367" s="3">
        <f t="shared" si="80"/>
        <v>1.1713958899007126E-3</v>
      </c>
      <c r="F367" s="3">
        <f t="shared" si="81"/>
        <v>6.482314266929648E-3</v>
      </c>
      <c r="G367">
        <v>0.33358657360076899</v>
      </c>
      <c r="H367">
        <f t="shared" si="78"/>
        <v>1.5586573600768983E-2</v>
      </c>
      <c r="I367">
        <f t="shared" si="69"/>
        <v>2.4294127661218858E-4</v>
      </c>
      <c r="J367" s="3">
        <v>0.31628769636154203</v>
      </c>
      <c r="K367" s="3">
        <f t="shared" si="70"/>
        <v>1.7123036384579793E-3</v>
      </c>
      <c r="L367" s="3">
        <f t="shared" si="71"/>
        <v>2.931983750276434E-6</v>
      </c>
      <c r="M367">
        <v>0.309742450714111</v>
      </c>
      <c r="N367">
        <f t="shared" si="72"/>
        <v>8.2575492858890098E-3</v>
      </c>
      <c r="O367">
        <f t="shared" si="73"/>
        <v>6.8187120208886102E-5</v>
      </c>
      <c r="P367">
        <v>0.33843764662742598</v>
      </c>
      <c r="Q367" s="3">
        <f t="shared" si="74"/>
        <v>2.0437646627425976E-2</v>
      </c>
      <c r="R367" s="3">
        <f t="shared" si="75"/>
        <v>4.1769739966753639E-4</v>
      </c>
      <c r="S367">
        <v>0.33034405112266502</v>
      </c>
      <c r="T367">
        <f t="shared" si="79"/>
        <v>1.2344051122665012E-2</v>
      </c>
      <c r="U367">
        <f t="shared" si="76"/>
        <v>1.5237559811896734E-4</v>
      </c>
    </row>
    <row r="368" spans="1:21" x14ac:dyDescent="0.2">
      <c r="A368">
        <v>217</v>
      </c>
      <c r="B368">
        <v>0.32500000000000001</v>
      </c>
      <c r="C368" s="3">
        <v>0.36758163571357699</v>
      </c>
      <c r="D368" s="3">
        <f t="shared" si="77"/>
        <v>4.2581635713576982E-2</v>
      </c>
      <c r="E368" s="3">
        <f t="shared" si="80"/>
        <v>1.8131957000437748E-3</v>
      </c>
      <c r="F368" s="3">
        <f t="shared" si="81"/>
        <v>5.4041347797501608E-3</v>
      </c>
      <c r="G368">
        <v>0.34478810429573098</v>
      </c>
      <c r="H368">
        <f t="shared" si="78"/>
        <v>1.9788104295730968E-2</v>
      </c>
      <c r="I368">
        <f t="shared" si="69"/>
        <v>3.9156907161872639E-4</v>
      </c>
      <c r="J368" s="3">
        <v>0.38550141453742998</v>
      </c>
      <c r="K368" s="3">
        <f t="shared" si="70"/>
        <v>6.0501414537429965E-2</v>
      </c>
      <c r="L368" s="3">
        <f t="shared" si="71"/>
        <v>3.6604211610299421E-3</v>
      </c>
      <c r="M368">
        <v>0.34141984581947299</v>
      </c>
      <c r="N368">
        <f t="shared" si="72"/>
        <v>1.6419845819472978E-2</v>
      </c>
      <c r="O368">
        <f t="shared" si="73"/>
        <v>2.6961133673526424E-4</v>
      </c>
      <c r="P368">
        <v>0.36760824918746898</v>
      </c>
      <c r="Q368" s="3">
        <f t="shared" si="74"/>
        <v>4.2608249187468972E-2</v>
      </c>
      <c r="R368" s="3">
        <f t="shared" si="75"/>
        <v>1.8154628988214503E-3</v>
      </c>
      <c r="S368">
        <v>0.37252503633499101</v>
      </c>
      <c r="T368">
        <f t="shared" si="79"/>
        <v>4.7525036334991E-2</v>
      </c>
      <c r="U368">
        <f t="shared" si="76"/>
        <v>2.258629078642215E-3</v>
      </c>
    </row>
    <row r="369" spans="1:21" x14ac:dyDescent="0.2">
      <c r="A369">
        <v>183</v>
      </c>
      <c r="B369">
        <v>0.43099999999999999</v>
      </c>
      <c r="C369" s="3">
        <v>0.41410076618194602</v>
      </c>
      <c r="D369" s="3">
        <f t="shared" si="77"/>
        <v>1.6899233818053971E-2</v>
      </c>
      <c r="E369" s="3">
        <f t="shared" si="80"/>
        <v>2.8558410363725901E-4</v>
      </c>
      <c r="F369" s="3">
        <f t="shared" si="81"/>
        <v>1.0554168310322161E-3</v>
      </c>
      <c r="G369">
        <v>0.43362170457839999</v>
      </c>
      <c r="H369">
        <f t="shared" si="78"/>
        <v>2.621704578399997E-3</v>
      </c>
      <c r="I369">
        <f t="shared" si="69"/>
        <v>6.8733348964035064E-6</v>
      </c>
      <c r="J369" s="3">
        <v>0.42237877845764199</v>
      </c>
      <c r="K369" s="3">
        <f t="shared" si="70"/>
        <v>8.6212215423580041E-3</v>
      </c>
      <c r="L369" s="3">
        <f t="shared" si="71"/>
        <v>7.4325460882417724E-5</v>
      </c>
      <c r="M369">
        <v>0.42390140891075101</v>
      </c>
      <c r="N369">
        <f t="shared" si="72"/>
        <v>7.0985910892489845E-3</v>
      </c>
      <c r="O369">
        <f t="shared" si="73"/>
        <v>5.0389995452365084E-5</v>
      </c>
      <c r="P369">
        <v>0.42864820361137401</v>
      </c>
      <c r="Q369" s="3">
        <f t="shared" si="74"/>
        <v>-2.3517963886259818E-3</v>
      </c>
      <c r="R369" s="3">
        <f t="shared" si="75"/>
        <v>5.5309462535542101E-6</v>
      </c>
      <c r="S369">
        <v>0.42420983314514199</v>
      </c>
      <c r="T369">
        <f t="shared" si="79"/>
        <v>6.7901668548580041E-3</v>
      </c>
      <c r="U369">
        <f t="shared" si="76"/>
        <v>4.610636591681224E-5</v>
      </c>
    </row>
    <row r="370" spans="1:21" x14ac:dyDescent="0.2">
      <c r="A370">
        <v>309</v>
      </c>
      <c r="B370">
        <v>0.29599999999999999</v>
      </c>
      <c r="C370" s="3">
        <v>0.32347577810287498</v>
      </c>
      <c r="D370" s="3">
        <f t="shared" si="77"/>
        <v>2.7475778102874993E-2</v>
      </c>
      <c r="E370" s="3">
        <f t="shared" si="80"/>
        <v>7.5491838235842491E-4</v>
      </c>
      <c r="F370" s="3">
        <f t="shared" si="81"/>
        <v>1.0508878369493754E-2</v>
      </c>
      <c r="G370">
        <v>0.322544515132904</v>
      </c>
      <c r="H370">
        <f t="shared" si="78"/>
        <v>2.6544515132904012E-2</v>
      </c>
      <c r="I370">
        <f t="shared" si="69"/>
        <v>7.0461128364097004E-4</v>
      </c>
      <c r="J370" s="3">
        <v>0.30957257747650102</v>
      </c>
      <c r="K370" s="3">
        <f t="shared" si="70"/>
        <v>1.3572577476501035E-2</v>
      </c>
      <c r="L370" s="3">
        <f t="shared" si="71"/>
        <v>1.8421485935562321E-4</v>
      </c>
      <c r="M370">
        <v>0.3014957010746</v>
      </c>
      <c r="N370">
        <f t="shared" si="72"/>
        <v>5.4957010746000123E-3</v>
      </c>
      <c r="O370">
        <f t="shared" si="73"/>
        <v>3.020273030135973E-5</v>
      </c>
      <c r="P370">
        <v>0.31191310286521901</v>
      </c>
      <c r="Q370" s="3">
        <f t="shared" si="74"/>
        <v>1.591310286521902E-2</v>
      </c>
      <c r="R370" s="3">
        <f t="shared" si="75"/>
        <v>2.5322684279904177E-4</v>
      </c>
      <c r="S370">
        <v>0.32767027616500899</v>
      </c>
      <c r="T370">
        <f t="shared" si="79"/>
        <v>3.1670276165009004E-2</v>
      </c>
      <c r="U370">
        <f t="shared" si="76"/>
        <v>1.0030063923679375E-3</v>
      </c>
    </row>
    <row r="371" spans="1:21" x14ac:dyDescent="0.2">
      <c r="A371">
        <v>0</v>
      </c>
      <c r="B371">
        <v>0.32</v>
      </c>
      <c r="C371" s="3">
        <v>0.36313074827194203</v>
      </c>
      <c r="D371" s="3">
        <f t="shared" si="77"/>
        <v>4.3130748271942021E-2</v>
      </c>
      <c r="E371" s="3">
        <f t="shared" si="80"/>
        <v>1.8602614464976297E-3</v>
      </c>
      <c r="F371" s="3">
        <f t="shared" si="81"/>
        <v>6.1642629848783657E-3</v>
      </c>
      <c r="G371">
        <v>0.36520358920097301</v>
      </c>
      <c r="H371">
        <f t="shared" si="78"/>
        <v>4.5203589200973004E-2</v>
      </c>
      <c r="I371">
        <f t="shared" si="69"/>
        <v>2.0433644766503231E-3</v>
      </c>
      <c r="J371" s="3">
        <v>0.34531402587890597</v>
      </c>
      <c r="K371" s="3">
        <f t="shared" si="70"/>
        <v>2.5314025878905966E-2</v>
      </c>
      <c r="L371" s="3">
        <f t="shared" si="71"/>
        <v>6.407999061979209E-4</v>
      </c>
      <c r="M371">
        <v>0.32681614160537698</v>
      </c>
      <c r="N371">
        <f t="shared" si="72"/>
        <v>6.8161416053769686E-3</v>
      </c>
      <c r="O371">
        <f t="shared" si="73"/>
        <v>4.6459786384550919E-5</v>
      </c>
      <c r="P371">
        <v>0.33241504430770902</v>
      </c>
      <c r="Q371" s="3">
        <f t="shared" si="74"/>
        <v>1.2415044307709011E-2</v>
      </c>
      <c r="R371" s="3">
        <f t="shared" si="75"/>
        <v>1.5413332516237791E-4</v>
      </c>
      <c r="S371">
        <v>0.34420710802078303</v>
      </c>
      <c r="T371">
        <f t="shared" si="79"/>
        <v>2.4207108020783019E-2</v>
      </c>
      <c r="U371">
        <f t="shared" si="76"/>
        <v>5.859840787298576E-4</v>
      </c>
    </row>
    <row r="372" spans="1:21" x14ac:dyDescent="0.2">
      <c r="A372">
        <v>341</v>
      </c>
      <c r="B372">
        <v>0.48099999999999998</v>
      </c>
      <c r="C372" s="3">
        <v>0.45945793390274098</v>
      </c>
      <c r="D372" s="3">
        <f t="shared" si="77"/>
        <v>2.1542066097259005E-2</v>
      </c>
      <c r="E372" s="3">
        <f t="shared" si="80"/>
        <v>4.640606117386758E-4</v>
      </c>
      <c r="F372" s="3">
        <f t="shared" si="81"/>
        <v>6.8041347797501636E-3</v>
      </c>
      <c r="G372">
        <v>0.45550185441970797</v>
      </c>
      <c r="H372">
        <f t="shared" si="78"/>
        <v>2.5498145580292009E-2</v>
      </c>
      <c r="I372">
        <f t="shared" si="69"/>
        <v>6.5015542803376492E-4</v>
      </c>
      <c r="J372" s="3">
        <v>0.46858438849449202</v>
      </c>
      <c r="K372" s="3">
        <f t="shared" si="70"/>
        <v>1.2415611505507962E-2</v>
      </c>
      <c r="L372" s="3">
        <f t="shared" si="71"/>
        <v>1.5414740905570168E-4</v>
      </c>
      <c r="M372">
        <v>0.48336440324783297</v>
      </c>
      <c r="N372">
        <f t="shared" si="72"/>
        <v>2.3644032478329913E-3</v>
      </c>
      <c r="O372">
        <f t="shared" si="73"/>
        <v>5.5904027183631973E-6</v>
      </c>
      <c r="P372">
        <v>0.470704615116119</v>
      </c>
      <c r="Q372" s="3">
        <f t="shared" si="74"/>
        <v>-1.0295384883880987E-2</v>
      </c>
      <c r="R372" s="3">
        <f t="shared" si="75"/>
        <v>1.0599494990724512E-4</v>
      </c>
      <c r="S372">
        <v>0.45358023047447199</v>
      </c>
      <c r="T372">
        <f t="shared" si="79"/>
        <v>2.7419769525527993E-2</v>
      </c>
      <c r="U372">
        <f t="shared" si="76"/>
        <v>7.518437608330736E-4</v>
      </c>
    </row>
    <row r="373" spans="1:21" x14ac:dyDescent="0.2">
      <c r="A373">
        <v>392</v>
      </c>
      <c r="B373">
        <v>0.38200000000000001</v>
      </c>
      <c r="C373" s="3">
        <v>0.38474923372268699</v>
      </c>
      <c r="D373" s="3">
        <f t="shared" si="77"/>
        <v>2.7492337226869834E-3</v>
      </c>
      <c r="E373" s="3">
        <f t="shared" si="80"/>
        <v>7.5582860619593295E-6</v>
      </c>
      <c r="F373" s="3">
        <f t="shared" si="81"/>
        <v>2.7267324128862523E-4</v>
      </c>
      <c r="G373">
        <v>0.35779210925102201</v>
      </c>
      <c r="H373">
        <f t="shared" si="78"/>
        <v>2.4207890748978E-2</v>
      </c>
      <c r="I373">
        <f t="shared" si="69"/>
        <v>5.8602197451445464E-4</v>
      </c>
      <c r="J373" s="3">
        <v>0.383417427539825</v>
      </c>
      <c r="K373" s="3">
        <f t="shared" si="70"/>
        <v>1.4174275398249891E-3</v>
      </c>
      <c r="L373" s="3">
        <f t="shared" si="71"/>
        <v>2.0091008306543213E-6</v>
      </c>
      <c r="M373">
        <v>0.38217973709106401</v>
      </c>
      <c r="N373">
        <f t="shared" si="72"/>
        <v>1.7973709106400282E-4</v>
      </c>
      <c r="O373">
        <f t="shared" si="73"/>
        <v>3.2305421904149645E-8</v>
      </c>
      <c r="P373">
        <v>0.38533180952072099</v>
      </c>
      <c r="Q373" s="3">
        <f t="shared" si="74"/>
        <v>3.3318095207209852E-3</v>
      </c>
      <c r="R373" s="3">
        <f t="shared" si="75"/>
        <v>1.1100954682367001E-5</v>
      </c>
      <c r="S373">
        <v>0.364500641822815</v>
      </c>
      <c r="T373">
        <f t="shared" si="79"/>
        <v>1.7499358177185009E-2</v>
      </c>
      <c r="U373">
        <f t="shared" si="76"/>
        <v>3.0622753661341186E-4</v>
      </c>
    </row>
    <row r="374" spans="1:21" x14ac:dyDescent="0.2">
      <c r="A374">
        <v>117</v>
      </c>
      <c r="B374">
        <v>0.44600000000000001</v>
      </c>
      <c r="C374" s="3">
        <v>0.43990188837051403</v>
      </c>
      <c r="D374" s="3">
        <f t="shared" si="77"/>
        <v>6.0981116294859805E-3</v>
      </c>
      <c r="E374" s="3">
        <f t="shared" si="80"/>
        <v>3.7186965445672158E-5</v>
      </c>
      <c r="F374" s="3">
        <f t="shared" si="81"/>
        <v>2.2550322156476023E-3</v>
      </c>
      <c r="G374">
        <v>0.43086493015289301</v>
      </c>
      <c r="H374">
        <f t="shared" si="78"/>
        <v>1.5135069847106997E-2</v>
      </c>
      <c r="I374">
        <f t="shared" si="69"/>
        <v>2.2907033927680741E-4</v>
      </c>
      <c r="J374" s="3">
        <v>0.44405376911163302</v>
      </c>
      <c r="K374" s="3">
        <f t="shared" si="70"/>
        <v>1.9462308883669843E-3</v>
      </c>
      <c r="L374" s="3">
        <f t="shared" si="71"/>
        <v>3.7878146708337409E-6</v>
      </c>
      <c r="M374">
        <v>0.43363773822784402</v>
      </c>
      <c r="N374">
        <f t="shared" si="72"/>
        <v>1.2362261772155991E-2</v>
      </c>
      <c r="O374">
        <f t="shared" si="73"/>
        <v>1.5282551612330939E-4</v>
      </c>
      <c r="P374">
        <v>0.43723621964454701</v>
      </c>
      <c r="Q374" s="3">
        <f t="shared" si="74"/>
        <v>-8.7637803554529992E-3</v>
      </c>
      <c r="R374" s="3">
        <f t="shared" si="75"/>
        <v>7.6803846118623899E-5</v>
      </c>
      <c r="S374">
        <v>0.42578488588333102</v>
      </c>
      <c r="T374">
        <f t="shared" si="79"/>
        <v>2.0215114116668986E-2</v>
      </c>
      <c r="U374">
        <f t="shared" si="76"/>
        <v>4.0865083874994974E-4</v>
      </c>
    </row>
    <row r="375" spans="1:21" x14ac:dyDescent="0.2">
      <c r="A375">
        <v>356</v>
      </c>
      <c r="B375">
        <v>0.313</v>
      </c>
      <c r="C375" s="3">
        <v>0.387835502624512</v>
      </c>
      <c r="D375" s="3">
        <f t="shared" si="77"/>
        <v>7.4835502624511996E-2</v>
      </c>
      <c r="E375" s="3">
        <f t="shared" si="80"/>
        <v>5.6003524530633415E-3</v>
      </c>
      <c r="F375" s="3">
        <f t="shared" si="81"/>
        <v>7.3124424720578543E-3</v>
      </c>
      <c r="G375">
        <v>0.35764175653457603</v>
      </c>
      <c r="H375">
        <f t="shared" si="78"/>
        <v>4.4641756534576027E-2</v>
      </c>
      <c r="I375">
        <f t="shared" si="69"/>
        <v>1.9928864264923615E-3</v>
      </c>
      <c r="J375" s="3">
        <v>0.36879634857177701</v>
      </c>
      <c r="K375" s="3">
        <f t="shared" si="70"/>
        <v>5.579634857177701E-2</v>
      </c>
      <c r="L375" s="3">
        <f t="shared" si="71"/>
        <v>3.1132325139432422E-3</v>
      </c>
      <c r="M375">
        <v>0.35542050004005399</v>
      </c>
      <c r="N375">
        <f t="shared" si="72"/>
        <v>4.2420500040053988E-2</v>
      </c>
      <c r="O375">
        <f t="shared" si="73"/>
        <v>1.7994988236482204E-3</v>
      </c>
      <c r="P375">
        <v>0.33777201175689697</v>
      </c>
      <c r="Q375" s="3">
        <f t="shared" si="74"/>
        <v>2.4772011756896972E-2</v>
      </c>
      <c r="R375" s="3">
        <f t="shared" si="75"/>
        <v>6.1365256648384184E-4</v>
      </c>
      <c r="S375">
        <v>0.33025467395782498</v>
      </c>
      <c r="T375">
        <f t="shared" si="79"/>
        <v>1.7254673957824984E-2</v>
      </c>
      <c r="U375">
        <f t="shared" si="76"/>
        <v>2.9772377339084373E-4</v>
      </c>
    </row>
    <row r="376" spans="1:21" x14ac:dyDescent="0.2">
      <c r="A376">
        <v>361</v>
      </c>
      <c r="B376">
        <v>0.39500000000000002</v>
      </c>
      <c r="C376" s="3">
        <v>0.39532458782196001</v>
      </c>
      <c r="D376" s="3">
        <f t="shared" si="77"/>
        <v>3.2458782195998737E-4</v>
      </c>
      <c r="E376" s="3">
        <f t="shared" si="80"/>
        <v>1.0535725416472846E-7</v>
      </c>
      <c r="F376" s="3">
        <f t="shared" si="81"/>
        <v>1.2339907955292343E-5</v>
      </c>
      <c r="G376">
        <v>0.42101442813873302</v>
      </c>
      <c r="H376">
        <f t="shared" si="78"/>
        <v>2.6014428138733003E-2</v>
      </c>
      <c r="I376">
        <f t="shared" si="69"/>
        <v>6.7675047138530346E-4</v>
      </c>
      <c r="J376" s="3">
        <v>0.39512449502945002</v>
      </c>
      <c r="K376" s="3">
        <f t="shared" si="70"/>
        <v>1.2449502945000024E-4</v>
      </c>
      <c r="L376" s="3">
        <f t="shared" si="71"/>
        <v>1.5499012357756428E-8</v>
      </c>
      <c r="M376">
        <v>0.37972670793533297</v>
      </c>
      <c r="N376">
        <f t="shared" si="72"/>
        <v>1.5273292064667043E-2</v>
      </c>
      <c r="O376">
        <f t="shared" si="73"/>
        <v>2.3327345049262128E-4</v>
      </c>
      <c r="P376">
        <v>0.39001643657684298</v>
      </c>
      <c r="Q376" s="3">
        <f t="shared" si="74"/>
        <v>-4.9835634231570336E-3</v>
      </c>
      <c r="R376" s="3">
        <f t="shared" si="75"/>
        <v>2.483590439262865E-5</v>
      </c>
      <c r="S376">
        <v>0.39443933963775601</v>
      </c>
      <c r="T376">
        <f t="shared" si="79"/>
        <v>5.6066036224400317E-4</v>
      </c>
      <c r="U376">
        <f t="shared" si="76"/>
        <v>3.1434004179157684E-7</v>
      </c>
    </row>
    <row r="377" spans="1:21" x14ac:dyDescent="0.2">
      <c r="A377">
        <v>80</v>
      </c>
      <c r="B377">
        <v>0.39400000000000002</v>
      </c>
      <c r="C377" s="3">
        <v>0.39891308546066301</v>
      </c>
      <c r="D377" s="3">
        <f t="shared" si="77"/>
        <v>4.9130854606629915E-3</v>
      </c>
      <c r="E377" s="3">
        <f t="shared" si="80"/>
        <v>2.413840874377808E-5</v>
      </c>
      <c r="F377" s="3">
        <f t="shared" si="81"/>
        <v>2.0365548980933313E-5</v>
      </c>
      <c r="G377">
        <v>0.39647376537322998</v>
      </c>
      <c r="H377">
        <f t="shared" si="78"/>
        <v>2.4737653732299636E-3</v>
      </c>
      <c r="I377">
        <f t="shared" si="69"/>
        <v>6.1195151217915808E-6</v>
      </c>
      <c r="J377" s="3">
        <v>0.40276977419853199</v>
      </c>
      <c r="K377" s="3">
        <f t="shared" si="70"/>
        <v>8.7697741985319766E-3</v>
      </c>
      <c r="L377" s="3">
        <f t="shared" si="71"/>
        <v>7.690893949323717E-5</v>
      </c>
      <c r="M377">
        <v>0.393478393554687</v>
      </c>
      <c r="N377">
        <f t="shared" si="72"/>
        <v>5.2160644531301648E-4</v>
      </c>
      <c r="O377">
        <f t="shared" si="73"/>
        <v>2.7207328379208086E-7</v>
      </c>
      <c r="P377">
        <v>0.39657491445541398</v>
      </c>
      <c r="Q377" s="3">
        <f t="shared" si="74"/>
        <v>2.574914455413968E-3</v>
      </c>
      <c r="R377" s="3">
        <f t="shared" si="75"/>
        <v>6.6301844526998114E-6</v>
      </c>
      <c r="S377">
        <v>0.38895508646964999</v>
      </c>
      <c r="T377">
        <f t="shared" si="79"/>
        <v>5.0449135303500259E-3</v>
      </c>
      <c r="U377">
        <f t="shared" si="76"/>
        <v>2.545115252870876E-5</v>
      </c>
    </row>
    <row r="378" spans="1:21" x14ac:dyDescent="0.2">
      <c r="A378">
        <v>4</v>
      </c>
      <c r="B378">
        <v>0.377</v>
      </c>
      <c r="C378" s="3">
        <v>0.385817021131516</v>
      </c>
      <c r="D378" s="3">
        <f t="shared" si="77"/>
        <v>8.8170211315160008E-3</v>
      </c>
      <c r="E378" s="3">
        <f t="shared" si="80"/>
        <v>7.7739861633599697E-5</v>
      </c>
      <c r="F378" s="3">
        <f t="shared" si="81"/>
        <v>4.628014464168303E-4</v>
      </c>
      <c r="G378">
        <v>0.381543338298798</v>
      </c>
      <c r="H378">
        <f t="shared" si="78"/>
        <v>4.5433382987979942E-3</v>
      </c>
      <c r="I378">
        <f t="shared" si="69"/>
        <v>2.0641922897324651E-5</v>
      </c>
      <c r="J378" s="3">
        <v>0.38086575269699102</v>
      </c>
      <c r="K378" s="3">
        <f t="shared" si="70"/>
        <v>3.8657526969910205E-3</v>
      </c>
      <c r="L378" s="3">
        <f t="shared" si="71"/>
        <v>1.4944043914293349E-5</v>
      </c>
      <c r="M378">
        <v>0.364364713430405</v>
      </c>
      <c r="N378">
        <f t="shared" si="72"/>
        <v>1.2635286569595006E-2</v>
      </c>
      <c r="O378">
        <f t="shared" si="73"/>
        <v>1.5965046669578792E-4</v>
      </c>
      <c r="P378">
        <v>0.37776392698288003</v>
      </c>
      <c r="Q378" s="3">
        <f t="shared" si="74"/>
        <v>7.6392698288002547E-4</v>
      </c>
      <c r="R378" s="3">
        <f t="shared" si="75"/>
        <v>5.835844351721787E-7</v>
      </c>
      <c r="S378">
        <v>0.3797427713871</v>
      </c>
      <c r="T378">
        <f t="shared" si="79"/>
        <v>2.7427713870999959E-3</v>
      </c>
      <c r="U378">
        <f t="shared" si="76"/>
        <v>7.5227948818944352E-6</v>
      </c>
    </row>
    <row r="379" spans="1:21" x14ac:dyDescent="0.2">
      <c r="A379">
        <v>330</v>
      </c>
      <c r="B379">
        <v>0.34</v>
      </c>
      <c r="C379" s="3">
        <v>0.34263962507247903</v>
      </c>
      <c r="D379" s="3">
        <f t="shared" si="77"/>
        <v>2.6396250724790016E-3</v>
      </c>
      <c r="E379" s="3">
        <f t="shared" si="80"/>
        <v>6.967620523259774E-6</v>
      </c>
      <c r="F379" s="3">
        <f t="shared" si="81"/>
        <v>3.4237501643655443E-3</v>
      </c>
      <c r="G379">
        <v>0.33984911441803001</v>
      </c>
      <c r="H379">
        <f t="shared" si="78"/>
        <v>1.5088558197001722E-4</v>
      </c>
      <c r="I379">
        <f t="shared" si="69"/>
        <v>2.2766458846430787E-8</v>
      </c>
      <c r="J379" s="3">
        <v>0.33783581852912897</v>
      </c>
      <c r="K379" s="3">
        <f t="shared" si="70"/>
        <v>2.1641814708710516E-3</v>
      </c>
      <c r="L379" s="3">
        <f t="shared" si="71"/>
        <v>4.6836814388615887E-6</v>
      </c>
      <c r="M379">
        <v>0.331484615802765</v>
      </c>
      <c r="N379">
        <f t="shared" si="72"/>
        <v>8.5153841972350208E-3</v>
      </c>
      <c r="O379">
        <f t="shared" si="73"/>
        <v>7.2511768026519915E-5</v>
      </c>
      <c r="P379">
        <v>0.35144209861755399</v>
      </c>
      <c r="Q379" s="3">
        <f t="shared" si="74"/>
        <v>1.1442098617553964E-2</v>
      </c>
      <c r="R379" s="3">
        <f t="shared" si="75"/>
        <v>1.3092162077383033E-4</v>
      </c>
      <c r="S379">
        <v>0.35553100705146801</v>
      </c>
      <c r="T379">
        <f t="shared" si="79"/>
        <v>1.5531007051467982E-2</v>
      </c>
      <c r="U379">
        <f t="shared" si="76"/>
        <v>2.4121218003274818E-4</v>
      </c>
    </row>
    <row r="380" spans="1:21" x14ac:dyDescent="0.2">
      <c r="A380">
        <v>228</v>
      </c>
      <c r="B380">
        <v>0.32200000000000001</v>
      </c>
      <c r="C380" s="3">
        <v>0.34084552526473999</v>
      </c>
      <c r="D380" s="3">
        <f t="shared" si="77"/>
        <v>1.8845525264739982E-2</v>
      </c>
      <c r="E380" s="3">
        <f t="shared" si="80"/>
        <v>3.5515382250395295E-4</v>
      </c>
      <c r="F380" s="3">
        <f t="shared" si="81"/>
        <v>5.8542117028270836E-3</v>
      </c>
      <c r="G380">
        <v>0.33094292879104598</v>
      </c>
      <c r="H380">
        <f t="shared" si="78"/>
        <v>8.9429287910459676E-3</v>
      </c>
      <c r="I380">
        <f t="shared" si="69"/>
        <v>7.9975975361718887E-5</v>
      </c>
      <c r="J380" s="3">
        <v>0.32299971580505399</v>
      </c>
      <c r="K380" s="3">
        <f t="shared" si="70"/>
        <v>9.9971580505398006E-4</v>
      </c>
      <c r="L380" s="3">
        <f t="shared" si="71"/>
        <v>9.9943169087472742E-7</v>
      </c>
      <c r="M380">
        <v>0.31686058640480003</v>
      </c>
      <c r="N380">
        <f t="shared" si="72"/>
        <v>5.139413595199982E-3</v>
      </c>
      <c r="O380">
        <f t="shared" si="73"/>
        <v>2.6413572102526404E-5</v>
      </c>
      <c r="P380">
        <v>0.331010341644287</v>
      </c>
      <c r="Q380" s="3">
        <f t="shared" si="74"/>
        <v>9.0103416442869899E-3</v>
      </c>
      <c r="R380" s="3">
        <f t="shared" si="75"/>
        <v>8.1186256546772383E-5</v>
      </c>
      <c r="S380">
        <v>0.33560675382614102</v>
      </c>
      <c r="T380">
        <f t="shared" si="79"/>
        <v>1.3606753826141016E-2</v>
      </c>
      <c r="U380">
        <f t="shared" si="76"/>
        <v>1.8514374968520318E-4</v>
      </c>
    </row>
    <row r="381" spans="1:21" x14ac:dyDescent="0.2">
      <c r="A381">
        <v>138</v>
      </c>
      <c r="B381">
        <v>0.49399999999999999</v>
      </c>
      <c r="C381" s="3">
        <v>0.41611582040786699</v>
      </c>
      <c r="D381" s="3">
        <f t="shared" si="77"/>
        <v>7.7884179592133007E-2</v>
      </c>
      <c r="E381" s="3">
        <f t="shared" si="80"/>
        <v>6.0659454307396277E-3</v>
      </c>
      <c r="F381" s="3">
        <f t="shared" si="81"/>
        <v>9.1178014464168324E-3</v>
      </c>
      <c r="G381">
        <v>0.432912737131119</v>
      </c>
      <c r="H381">
        <f t="shared" si="78"/>
        <v>6.1087262868880998E-2</v>
      </c>
      <c r="I381">
        <f t="shared" si="69"/>
        <v>3.7316536848117673E-3</v>
      </c>
      <c r="J381" s="3">
        <v>0.43423533439636203</v>
      </c>
      <c r="K381" s="3">
        <f t="shared" si="70"/>
        <v>5.9764665603637968E-2</v>
      </c>
      <c r="L381" s="3">
        <f t="shared" si="71"/>
        <v>3.5718152547146672E-3</v>
      </c>
      <c r="M381">
        <v>0.415104329586029</v>
      </c>
      <c r="N381">
        <f t="shared" si="72"/>
        <v>7.8895670413970997E-2</v>
      </c>
      <c r="O381">
        <f t="shared" si="73"/>
        <v>6.2245268100699384E-3</v>
      </c>
      <c r="P381">
        <v>0.39403420686721802</v>
      </c>
      <c r="Q381" s="3">
        <f t="shared" si="74"/>
        <v>-9.9965793132781977E-2</v>
      </c>
      <c r="R381" s="3">
        <f t="shared" si="75"/>
        <v>9.9931597966661598E-3</v>
      </c>
      <c r="S381">
        <v>0.40878915786743197</v>
      </c>
      <c r="T381">
        <f t="shared" si="79"/>
        <v>8.5210842132568021E-2</v>
      </c>
      <c r="U381">
        <f t="shared" si="76"/>
        <v>7.2608876169414291E-3</v>
      </c>
    </row>
    <row r="382" spans="1:21" x14ac:dyDescent="0.2">
      <c r="A382">
        <v>276</v>
      </c>
      <c r="B382">
        <v>0.39400000000000002</v>
      </c>
      <c r="C382" s="3">
        <v>0.39535754919052102</v>
      </c>
      <c r="D382" s="3">
        <f t="shared" si="77"/>
        <v>1.3575491905210013E-3</v>
      </c>
      <c r="E382" s="3">
        <f t="shared" si="80"/>
        <v>1.8429398046842259E-6</v>
      </c>
      <c r="F382" s="3">
        <f t="shared" si="81"/>
        <v>2.0365548980933313E-5</v>
      </c>
      <c r="G382">
        <v>0.40632969141006497</v>
      </c>
      <c r="H382">
        <f t="shared" si="78"/>
        <v>1.2329691410064958E-2</v>
      </c>
      <c r="I382">
        <f t="shared" si="69"/>
        <v>1.520212902674296E-4</v>
      </c>
      <c r="J382" s="3">
        <v>0.39703837037086498</v>
      </c>
      <c r="K382" s="3">
        <f t="shared" si="70"/>
        <v>3.0383703708649623E-3</v>
      </c>
      <c r="L382" s="3">
        <f t="shared" si="71"/>
        <v>9.2316945105500884E-6</v>
      </c>
      <c r="M382">
        <v>0.388173878192902</v>
      </c>
      <c r="N382">
        <f t="shared" si="72"/>
        <v>5.826121807098017E-3</v>
      </c>
      <c r="O382">
        <f t="shared" si="73"/>
        <v>3.3943695311143063E-5</v>
      </c>
      <c r="P382">
        <v>0.39776796102523798</v>
      </c>
      <c r="Q382" s="3">
        <f t="shared" si="74"/>
        <v>3.7679610252379647E-3</v>
      </c>
      <c r="R382" s="3">
        <f t="shared" si="75"/>
        <v>1.4197530287712335E-5</v>
      </c>
      <c r="S382">
        <v>0.39102807641029402</v>
      </c>
      <c r="T382">
        <f t="shared" si="79"/>
        <v>2.9719235897059937E-3</v>
      </c>
      <c r="U382">
        <f t="shared" si="76"/>
        <v>8.8323298230509588E-6</v>
      </c>
    </row>
    <row r="383" spans="1:21" x14ac:dyDescent="0.2">
      <c r="A383">
        <v>225</v>
      </c>
      <c r="B383">
        <v>0.53</v>
      </c>
      <c r="C383" s="3">
        <v>0.49052202701568598</v>
      </c>
      <c r="D383" s="3">
        <f t="shared" si="77"/>
        <v>3.9477972984314047E-2</v>
      </c>
      <c r="E383" s="3">
        <f t="shared" si="80"/>
        <v>1.5585103509502297E-3</v>
      </c>
      <c r="F383" s="3">
        <f t="shared" si="81"/>
        <v>1.7288878369493766E-2</v>
      </c>
      <c r="G383">
        <v>0.48201140761375399</v>
      </c>
      <c r="H383">
        <f t="shared" si="78"/>
        <v>4.7988592386246032E-2</v>
      </c>
      <c r="I383">
        <f t="shared" si="69"/>
        <v>2.3029049992132704E-3</v>
      </c>
      <c r="J383" s="3">
        <v>0.50219428539276101</v>
      </c>
      <c r="K383" s="3">
        <f t="shared" si="70"/>
        <v>2.7805714607239018E-2</v>
      </c>
      <c r="L383" s="3">
        <f t="shared" si="71"/>
        <v>7.7315776481922532E-4</v>
      </c>
      <c r="M383">
        <v>0.52003079652786199</v>
      </c>
      <c r="N383">
        <f t="shared" si="72"/>
        <v>9.9692034721380329E-3</v>
      </c>
      <c r="O383">
        <f t="shared" si="73"/>
        <v>9.9385017868889011E-5</v>
      </c>
      <c r="P383">
        <v>0.52116048336029097</v>
      </c>
      <c r="Q383" s="3">
        <f t="shared" si="74"/>
        <v>-8.8395166397090552E-3</v>
      </c>
      <c r="R383" s="3">
        <f t="shared" si="75"/>
        <v>7.8137054423693268E-5</v>
      </c>
      <c r="S383">
        <v>0.505382061004639</v>
      </c>
      <c r="T383">
        <f t="shared" si="79"/>
        <v>2.4617938995361022E-2</v>
      </c>
      <c r="U383">
        <f t="shared" si="76"/>
        <v>6.0604292037931681E-4</v>
      </c>
    </row>
    <row r="384" spans="1:21" x14ac:dyDescent="0.2">
      <c r="A384">
        <v>221</v>
      </c>
      <c r="B384">
        <v>0.42099999999999999</v>
      </c>
      <c r="C384" s="3">
        <v>0.42071035504341098</v>
      </c>
      <c r="D384" s="3">
        <f t="shared" si="77"/>
        <v>2.8964495658900802E-4</v>
      </c>
      <c r="E384" s="3">
        <f t="shared" si="80"/>
        <v>8.3894200877448333E-8</v>
      </c>
      <c r="F384" s="3">
        <f t="shared" si="81"/>
        <v>5.056732412886259E-4</v>
      </c>
      <c r="G384">
        <v>0.41556972265243503</v>
      </c>
      <c r="H384">
        <f t="shared" si="78"/>
        <v>5.4302773475649602E-3</v>
      </c>
      <c r="I384">
        <f t="shared" si="69"/>
        <v>2.9487912071477138E-5</v>
      </c>
      <c r="J384" s="3">
        <v>0.42464289069175698</v>
      </c>
      <c r="K384" s="3">
        <f t="shared" si="70"/>
        <v>3.6428906917569948E-3</v>
      </c>
      <c r="L384" s="3">
        <f t="shared" si="71"/>
        <v>1.3270652592089756E-5</v>
      </c>
      <c r="M384">
        <v>0.40762165188789401</v>
      </c>
      <c r="N384">
        <f t="shared" si="72"/>
        <v>1.3378348112105976E-2</v>
      </c>
      <c r="O384">
        <f t="shared" si="73"/>
        <v>1.7898019820868953E-4</v>
      </c>
      <c r="P384">
        <v>0.40843999385833701</v>
      </c>
      <c r="Q384" s="3">
        <f t="shared" si="74"/>
        <v>-1.2560006141662972E-2</v>
      </c>
      <c r="R384" s="3">
        <f t="shared" si="75"/>
        <v>1.5775375427861155E-4</v>
      </c>
      <c r="S384">
        <v>0.41078260540962203</v>
      </c>
      <c r="T384">
        <f t="shared" si="79"/>
        <v>1.0217394590377959E-2</v>
      </c>
      <c r="U384">
        <f t="shared" si="76"/>
        <v>1.043951522154848E-4</v>
      </c>
    </row>
    <row r="385" spans="1:21" x14ac:dyDescent="0.2">
      <c r="A385">
        <v>229</v>
      </c>
      <c r="B385">
        <v>0.36799999999999999</v>
      </c>
      <c r="C385" s="3">
        <v>0.38979625701904302</v>
      </c>
      <c r="D385" s="3">
        <f t="shared" si="77"/>
        <v>2.179625701904303E-2</v>
      </c>
      <c r="E385" s="3">
        <f t="shared" si="80"/>
        <v>4.7507682004018257E-4</v>
      </c>
      <c r="F385" s="3">
        <f t="shared" si="81"/>
        <v>9.3103221564759975E-4</v>
      </c>
      <c r="G385">
        <v>0.37273156642913802</v>
      </c>
      <c r="H385">
        <f t="shared" si="78"/>
        <v>4.7315664291380233E-3</v>
      </c>
      <c r="I385">
        <f t="shared" si="69"/>
        <v>2.2387720873345945E-5</v>
      </c>
      <c r="J385" s="3">
        <v>0.37148404121398898</v>
      </c>
      <c r="K385" s="3">
        <f t="shared" si="70"/>
        <v>3.4840412139889865E-3</v>
      </c>
      <c r="L385" s="3">
        <f t="shared" si="71"/>
        <v>1.2138543180773851E-5</v>
      </c>
      <c r="M385">
        <v>0.36920154094696001</v>
      </c>
      <c r="N385">
        <f t="shared" si="72"/>
        <v>1.2015409469600113E-3</v>
      </c>
      <c r="O385">
        <f t="shared" si="73"/>
        <v>1.4437006472215609E-6</v>
      </c>
      <c r="P385">
        <v>0.36448603868484503</v>
      </c>
      <c r="Q385" s="3">
        <f t="shared" si="74"/>
        <v>-3.5139613151549676E-3</v>
      </c>
      <c r="R385" s="3">
        <f t="shared" si="75"/>
        <v>1.2347924124405629E-5</v>
      </c>
      <c r="S385">
        <v>0.36346387863159202</v>
      </c>
      <c r="T385">
        <f t="shared" si="79"/>
        <v>4.5361213684079749E-3</v>
      </c>
      <c r="U385">
        <f t="shared" si="76"/>
        <v>2.0576397068927438E-5</v>
      </c>
    </row>
    <row r="386" spans="1:21" x14ac:dyDescent="0.2">
      <c r="A386">
        <v>92</v>
      </c>
      <c r="B386">
        <v>0.29599999999999999</v>
      </c>
      <c r="C386" s="3">
        <v>0.341056168079376</v>
      </c>
      <c r="D386" s="3">
        <f t="shared" si="77"/>
        <v>4.5056168079376013E-2</v>
      </c>
      <c r="E386" s="3">
        <f t="shared" si="80"/>
        <v>2.0300582819969821E-3</v>
      </c>
      <c r="F386" s="3">
        <f t="shared" si="81"/>
        <v>1.0508878369493754E-2</v>
      </c>
      <c r="G386">
        <v>0.331058859825134</v>
      </c>
      <c r="H386">
        <f t="shared" si="78"/>
        <v>3.5058859825134014E-2</v>
      </c>
      <c r="I386">
        <f t="shared" si="69"/>
        <v>1.2291236522383958E-3</v>
      </c>
      <c r="J386" s="3">
        <v>0.30676645040512102</v>
      </c>
      <c r="K386" s="3">
        <f t="shared" si="70"/>
        <v>1.0766450405121031E-2</v>
      </c>
      <c r="L386" s="3">
        <f t="shared" si="71"/>
        <v>1.1591645432593081E-4</v>
      </c>
      <c r="M386">
        <v>0.29661601781845098</v>
      </c>
      <c r="N386">
        <f t="shared" si="72"/>
        <v>6.160178184509979E-4</v>
      </c>
      <c r="O386">
        <f t="shared" si="73"/>
        <v>3.794779526491266E-7</v>
      </c>
      <c r="P386">
        <v>0.31879198551178001</v>
      </c>
      <c r="Q386" s="3">
        <f t="shared" si="74"/>
        <v>2.2791985511780022E-2</v>
      </c>
      <c r="R386" s="3">
        <f t="shared" si="75"/>
        <v>5.1947460356919042E-4</v>
      </c>
      <c r="S386">
        <v>0.32080817222595198</v>
      </c>
      <c r="T386">
        <f t="shared" si="79"/>
        <v>2.4808172225951997E-2</v>
      </c>
      <c r="U386">
        <f t="shared" si="76"/>
        <v>6.1544540919249602E-4</v>
      </c>
    </row>
    <row r="387" spans="1:21" x14ac:dyDescent="0.2">
      <c r="A387">
        <v>245</v>
      </c>
      <c r="B387">
        <v>0.33800000000000002</v>
      </c>
      <c r="C387" s="3">
        <v>0.390691608190536</v>
      </c>
      <c r="D387" s="3">
        <f t="shared" si="77"/>
        <v>5.2691608190535977E-2</v>
      </c>
      <c r="E387" s="3">
        <f t="shared" si="80"/>
        <v>2.7764055737049581E-3</v>
      </c>
      <c r="F387" s="3">
        <f t="shared" si="81"/>
        <v>3.6618014464168264E-3</v>
      </c>
      <c r="G387">
        <v>0.413933515548706</v>
      </c>
      <c r="H387">
        <f t="shared" si="78"/>
        <v>7.5933515548705977E-2</v>
      </c>
      <c r="I387">
        <f t="shared" si="69"/>
        <v>5.7658987835855725E-3</v>
      </c>
      <c r="J387" s="3">
        <v>0.368107110261917</v>
      </c>
      <c r="K387" s="3">
        <f t="shared" si="70"/>
        <v>3.0107110261916981E-2</v>
      </c>
      <c r="L387" s="3">
        <f t="shared" si="71"/>
        <v>9.0643808832322674E-4</v>
      </c>
      <c r="M387">
        <v>0.35330045223236101</v>
      </c>
      <c r="N387">
        <f t="shared" si="72"/>
        <v>1.5300452232360984E-2</v>
      </c>
      <c r="O387">
        <f t="shared" si="73"/>
        <v>2.3410383851476022E-4</v>
      </c>
      <c r="P387">
        <v>0.36248937249183699</v>
      </c>
      <c r="Q387" s="3">
        <f t="shared" si="74"/>
        <v>2.4489372491836969E-2</v>
      </c>
      <c r="R387" s="3">
        <f t="shared" si="75"/>
        <v>5.9972936504394127E-4</v>
      </c>
      <c r="S387">
        <v>0.39300376176834101</v>
      </c>
      <c r="T387">
        <f t="shared" si="79"/>
        <v>5.5003761768340986E-2</v>
      </c>
      <c r="U387">
        <f t="shared" si="76"/>
        <v>3.0254138086684094E-3</v>
      </c>
    </row>
    <row r="388" spans="1:21" x14ac:dyDescent="0.2">
      <c r="A388">
        <v>28</v>
      </c>
      <c r="B388">
        <v>0.36199999999999999</v>
      </c>
      <c r="C388" s="3">
        <v>0.37079504132270802</v>
      </c>
      <c r="D388" s="3">
        <f t="shared" si="77"/>
        <v>8.7950413227080304E-3</v>
      </c>
      <c r="E388" s="3">
        <f t="shared" si="80"/>
        <v>7.7352751868141816E-5</v>
      </c>
      <c r="F388" s="3">
        <f t="shared" si="81"/>
        <v>1.3331860618014462E-3</v>
      </c>
      <c r="G388">
        <v>0.36859166622161899</v>
      </c>
      <c r="H388">
        <f t="shared" si="78"/>
        <v>6.591666221618997E-3</v>
      </c>
      <c r="I388">
        <f t="shared" ref="I388:I444" si="82">H388^2</f>
        <v>4.3450063577232867E-5</v>
      </c>
      <c r="J388" s="3">
        <v>0.36332815885543801</v>
      </c>
      <c r="K388" s="3">
        <f t="shared" ref="K388:K444" si="83">ABS(J388-B388)</f>
        <v>1.3281588554380219E-3</v>
      </c>
      <c r="L388" s="3">
        <f t="shared" ref="L388:L444" si="84">K388^2</f>
        <v>1.7640059452784365E-6</v>
      </c>
      <c r="M388">
        <v>0.35851204395294201</v>
      </c>
      <c r="N388">
        <f t="shared" ref="N388:N444" si="85">ABS(M388-B388)</f>
        <v>3.4879560470579829E-3</v>
      </c>
      <c r="O388">
        <f t="shared" ref="O388:O444" si="86">N388^2</f>
        <v>1.2165837386208349E-5</v>
      </c>
      <c r="P388">
        <v>0.365317642688751</v>
      </c>
      <c r="Q388" s="3">
        <f t="shared" ref="Q388:Q444" si="87">P388-B388</f>
        <v>3.3176426887510102E-3</v>
      </c>
      <c r="R388" s="3">
        <f t="shared" ref="R388:R444" si="88">Q388^2</f>
        <v>1.1006753010223033E-5</v>
      </c>
      <c r="S388">
        <v>0.368466466665268</v>
      </c>
      <c r="T388">
        <f t="shared" si="79"/>
        <v>6.4664666652680114E-3</v>
      </c>
      <c r="U388">
        <f t="shared" ref="U388:U444" si="89">T388^2</f>
        <v>4.1815191133022399E-5</v>
      </c>
    </row>
    <row r="389" spans="1:21" x14ac:dyDescent="0.2">
      <c r="A389">
        <v>78</v>
      </c>
      <c r="B389">
        <v>0.435</v>
      </c>
      <c r="C389" s="3">
        <v>0.43804195523262002</v>
      </c>
      <c r="D389" s="3">
        <f t="shared" si="77"/>
        <v>3.0419552326200194E-3</v>
      </c>
      <c r="E389" s="3">
        <f t="shared" si="80"/>
        <v>9.2534916372643171E-6</v>
      </c>
      <c r="F389" s="3">
        <f t="shared" si="81"/>
        <v>1.3313142669296525E-3</v>
      </c>
      <c r="G389">
        <v>0.424256801605225</v>
      </c>
      <c r="H389">
        <f t="shared" si="78"/>
        <v>1.0743198394775E-2</v>
      </c>
      <c r="I389">
        <f t="shared" si="82"/>
        <v>1.1541631174949614E-4</v>
      </c>
      <c r="J389" s="3">
        <v>0.43320503830909701</v>
      </c>
      <c r="K389" s="3">
        <f t="shared" si="83"/>
        <v>1.7949616909029853E-3</v>
      </c>
      <c r="L389" s="3">
        <f t="shared" si="84"/>
        <v>3.221887471809304E-6</v>
      </c>
      <c r="M389">
        <v>0.43462771177291898</v>
      </c>
      <c r="N389">
        <f t="shared" si="85"/>
        <v>3.7228822708101905E-4</v>
      </c>
      <c r="O389">
        <f t="shared" si="86"/>
        <v>1.385985240231284E-7</v>
      </c>
      <c r="P389">
        <v>0.42683482170105003</v>
      </c>
      <c r="Q389" s="3">
        <f t="shared" si="87"/>
        <v>-8.165178298949971E-3</v>
      </c>
      <c r="R389" s="3">
        <f t="shared" si="88"/>
        <v>6.6670136653643544E-5</v>
      </c>
      <c r="S389">
        <v>0.41603529453277599</v>
      </c>
      <c r="T389">
        <f t="shared" si="79"/>
        <v>1.8964705467224008E-2</v>
      </c>
      <c r="U389">
        <f t="shared" si="89"/>
        <v>3.5966005345855619E-4</v>
      </c>
    </row>
    <row r="390" spans="1:21" x14ac:dyDescent="0.2">
      <c r="A390">
        <v>53</v>
      </c>
      <c r="B390">
        <v>0.36099999999999999</v>
      </c>
      <c r="C390" s="3">
        <v>0.36407899856567399</v>
      </c>
      <c r="D390" s="3">
        <f t="shared" si="77"/>
        <v>3.0789985656740071E-3</v>
      </c>
      <c r="E390" s="3">
        <f t="shared" si="80"/>
        <v>9.480232167422593E-6</v>
      </c>
      <c r="F390" s="3">
        <f t="shared" si="81"/>
        <v>1.4072117028270873E-3</v>
      </c>
      <c r="G390">
        <v>0.35722142457961997</v>
      </c>
      <c r="H390">
        <f t="shared" si="78"/>
        <v>3.7785754203800148E-3</v>
      </c>
      <c r="I390">
        <f t="shared" si="82"/>
        <v>1.4277632207500005E-5</v>
      </c>
      <c r="J390" s="3">
        <v>0.36195304989814803</v>
      </c>
      <c r="K390" s="3">
        <f t="shared" si="83"/>
        <v>9.5304989814803953E-4</v>
      </c>
      <c r="L390" s="3">
        <f t="shared" si="84"/>
        <v>9.083041083599885E-7</v>
      </c>
      <c r="M390">
        <v>0.35085153579711897</v>
      </c>
      <c r="N390">
        <f t="shared" si="85"/>
        <v>1.0148464202881013E-2</v>
      </c>
      <c r="O390">
        <f t="shared" si="86"/>
        <v>1.0299132567715737E-4</v>
      </c>
      <c r="P390">
        <v>0.36161634325981101</v>
      </c>
      <c r="Q390" s="3">
        <f t="shared" si="87"/>
        <v>6.1634325981102522E-4</v>
      </c>
      <c r="R390" s="3">
        <f t="shared" si="88"/>
        <v>3.7987901391448091E-7</v>
      </c>
      <c r="S390">
        <v>0.35569107532501198</v>
      </c>
      <c r="T390">
        <f t="shared" si="79"/>
        <v>5.3089246749880026E-3</v>
      </c>
      <c r="U390">
        <f t="shared" si="89"/>
        <v>2.8184681204696468E-5</v>
      </c>
    </row>
    <row r="391" spans="1:21" x14ac:dyDescent="0.2">
      <c r="A391">
        <v>38</v>
      </c>
      <c r="B391">
        <v>0.59799999999999998</v>
      </c>
      <c r="C391" s="3">
        <v>0.43502640724182101</v>
      </c>
      <c r="D391" s="3">
        <f t="shared" ref="D391:D444" si="90">ABS(C391-B391)</f>
        <v>0.16297359275817896</v>
      </c>
      <c r="E391" s="3">
        <f t="shared" si="80"/>
        <v>2.6560391936508762E-2</v>
      </c>
      <c r="F391" s="3">
        <f t="shared" si="81"/>
        <v>3.9795134779750163E-2</v>
      </c>
      <c r="G391">
        <v>0.44793075323104897</v>
      </c>
      <c r="H391">
        <f t="shared" si="78"/>
        <v>0.150069246768951</v>
      </c>
      <c r="I391">
        <f t="shared" si="82"/>
        <v>2.2520778825800312E-2</v>
      </c>
      <c r="J391" s="3">
        <v>0.42369732260704002</v>
      </c>
      <c r="K391" s="3">
        <f t="shared" si="83"/>
        <v>0.17430267739295996</v>
      </c>
      <c r="L391" s="3">
        <f t="shared" si="84"/>
        <v>3.0381423346354276E-2</v>
      </c>
      <c r="M391">
        <v>0.48918166756629899</v>
      </c>
      <c r="N391">
        <f t="shared" si="85"/>
        <v>0.10881833243370098</v>
      </c>
      <c r="O391">
        <f t="shared" si="86"/>
        <v>1.1841429473651459E-2</v>
      </c>
      <c r="P391">
        <v>0.48598891496658297</v>
      </c>
      <c r="Q391" s="3">
        <f t="shared" si="87"/>
        <v>-0.112011085033417</v>
      </c>
      <c r="R391" s="3">
        <f t="shared" si="88"/>
        <v>1.2546483170363375E-2</v>
      </c>
      <c r="S391">
        <v>0.46972164511680597</v>
      </c>
      <c r="T391">
        <f t="shared" si="79"/>
        <v>0.128278354883194</v>
      </c>
      <c r="U391">
        <f t="shared" si="89"/>
        <v>1.6455336331538662E-2</v>
      </c>
    </row>
    <row r="392" spans="1:21" x14ac:dyDescent="0.2">
      <c r="A392">
        <v>384</v>
      </c>
      <c r="B392">
        <v>0.34499999999999997</v>
      </c>
      <c r="C392" s="3">
        <v>0.36100760102272</v>
      </c>
      <c r="D392" s="3">
        <f t="shared" si="90"/>
        <v>1.600760102272003E-2</v>
      </c>
      <c r="E392" s="3">
        <f t="shared" si="80"/>
        <v>2.5624329050258739E-4</v>
      </c>
      <c r="F392" s="3">
        <f t="shared" si="81"/>
        <v>2.8636219592373452E-3</v>
      </c>
      <c r="G392">
        <v>0.35440796613693198</v>
      </c>
      <c r="H392">
        <f t="shared" si="78"/>
        <v>9.4079661369320111E-3</v>
      </c>
      <c r="I392">
        <f t="shared" si="82"/>
        <v>8.8509826833659431E-5</v>
      </c>
      <c r="J392" s="3">
        <v>0.34504756331443798</v>
      </c>
      <c r="K392" s="3">
        <f t="shared" si="83"/>
        <v>4.7563314438003879E-5</v>
      </c>
      <c r="L392" s="3">
        <f t="shared" si="84"/>
        <v>2.2622688803284282E-9</v>
      </c>
      <c r="M392">
        <v>0.35181912779808</v>
      </c>
      <c r="N392">
        <f t="shared" si="85"/>
        <v>6.8191277980800269E-3</v>
      </c>
      <c r="O392">
        <f t="shared" si="86"/>
        <v>4.6500503926547753E-5</v>
      </c>
      <c r="P392">
        <v>0.36765295267105103</v>
      </c>
      <c r="Q392" s="3">
        <f t="shared" si="87"/>
        <v>2.2652952671051052E-2</v>
      </c>
      <c r="R392" s="3">
        <f t="shared" si="88"/>
        <v>5.1315626471687902E-4</v>
      </c>
      <c r="S392">
        <v>0.35584765672683699</v>
      </c>
      <c r="T392">
        <f t="shared" si="79"/>
        <v>1.0847656726837018E-2</v>
      </c>
      <c r="U392">
        <f t="shared" si="89"/>
        <v>1.1767165646329241E-4</v>
      </c>
    </row>
    <row r="393" spans="1:21" x14ac:dyDescent="0.2">
      <c r="A393">
        <v>171</v>
      </c>
      <c r="B393">
        <v>0.42799999999999999</v>
      </c>
      <c r="C393" s="3">
        <v>0.43035638332366899</v>
      </c>
      <c r="D393" s="3">
        <f t="shared" si="90"/>
        <v>2.3563833236689979E-3</v>
      </c>
      <c r="E393" s="3">
        <f t="shared" si="80"/>
        <v>5.5525423680653538E-6</v>
      </c>
      <c r="F393" s="3">
        <f t="shared" si="81"/>
        <v>8.6949375410913911E-4</v>
      </c>
      <c r="G393">
        <v>0.43805024027824402</v>
      </c>
      <c r="H393">
        <f t="shared" si="78"/>
        <v>1.0050240278244027E-2</v>
      </c>
      <c r="I393">
        <f t="shared" si="82"/>
        <v>1.0100732965043858E-4</v>
      </c>
      <c r="J393" s="3">
        <v>0.43237927556037897</v>
      </c>
      <c r="K393" s="3">
        <f t="shared" si="83"/>
        <v>4.3792755603789812E-3</v>
      </c>
      <c r="L393" s="3">
        <f t="shared" si="84"/>
        <v>1.9178054433732639E-5</v>
      </c>
      <c r="M393">
        <v>0.43555766344070401</v>
      </c>
      <c r="N393">
        <f t="shared" si="85"/>
        <v>7.5576634407040211E-3</v>
      </c>
      <c r="O393">
        <f t="shared" si="86"/>
        <v>5.711827668295414E-5</v>
      </c>
      <c r="P393">
        <v>0.436642676591873</v>
      </c>
      <c r="Q393" s="3">
        <f t="shared" si="87"/>
        <v>8.6426765918730108E-3</v>
      </c>
      <c r="R393" s="3">
        <f t="shared" si="88"/>
        <v>7.4695858671709679E-5</v>
      </c>
      <c r="S393">
        <v>0.42757424712181102</v>
      </c>
      <c r="T393">
        <f t="shared" si="79"/>
        <v>4.2575287818896745E-4</v>
      </c>
      <c r="U393">
        <f t="shared" si="89"/>
        <v>1.8126551328618976E-7</v>
      </c>
    </row>
    <row r="394" spans="1:21" x14ac:dyDescent="0.2">
      <c r="A394">
        <v>292</v>
      </c>
      <c r="B394">
        <v>0.371</v>
      </c>
      <c r="C394" s="3">
        <v>0.41099607944488498</v>
      </c>
      <c r="D394" s="3">
        <f t="shared" si="90"/>
        <v>3.999607944488498E-2</v>
      </c>
      <c r="E394" s="3">
        <f t="shared" si="80"/>
        <v>1.5996863709615509E-3</v>
      </c>
      <c r="F394" s="3">
        <f t="shared" si="81"/>
        <v>7.5695529257067658E-4</v>
      </c>
      <c r="G394">
        <v>0.38429570198059099</v>
      </c>
      <c r="H394">
        <f t="shared" si="78"/>
        <v>1.329570198059099E-2</v>
      </c>
      <c r="I394">
        <f t="shared" si="82"/>
        <v>1.7677569115669118E-4</v>
      </c>
      <c r="J394" s="3">
        <v>0.37410131096839899</v>
      </c>
      <c r="K394" s="3">
        <f t="shared" si="83"/>
        <v>3.1013109683989959E-3</v>
      </c>
      <c r="L394" s="3">
        <f t="shared" si="84"/>
        <v>9.6181297227119171E-6</v>
      </c>
      <c r="M394">
        <v>0.389584749937057</v>
      </c>
      <c r="N394">
        <f t="shared" si="85"/>
        <v>1.8584749937056999E-2</v>
      </c>
      <c r="O394">
        <f t="shared" si="86"/>
        <v>3.4539293022294016E-4</v>
      </c>
      <c r="P394">
        <v>0.36891692876815801</v>
      </c>
      <c r="Q394" s="3">
        <f t="shared" si="87"/>
        <v>-2.083071231841982E-3</v>
      </c>
      <c r="R394" s="3">
        <f t="shared" si="88"/>
        <v>4.3391857569276725E-6</v>
      </c>
      <c r="S394">
        <v>0.38029557466507002</v>
      </c>
      <c r="T394">
        <f t="shared" si="79"/>
        <v>9.2955746650700277E-3</v>
      </c>
      <c r="U394">
        <f t="shared" si="89"/>
        <v>8.6407708353891752E-5</v>
      </c>
    </row>
    <row r="395" spans="1:21" x14ac:dyDescent="0.2">
      <c r="A395">
        <v>115</v>
      </c>
      <c r="B395">
        <v>0.33400000000000002</v>
      </c>
      <c r="C395" s="3">
        <v>0.35552105307579002</v>
      </c>
      <c r="D395" s="3">
        <f t="shared" si="90"/>
        <v>2.1521053075789998E-2</v>
      </c>
      <c r="E395" s="3">
        <f t="shared" si="80"/>
        <v>4.6315572549097012E-4</v>
      </c>
      <c r="F395" s="3">
        <f t="shared" si="81"/>
        <v>4.161904010519391E-3</v>
      </c>
      <c r="G395">
        <v>0.35532283782959001</v>
      </c>
      <c r="H395">
        <f t="shared" si="78"/>
        <v>2.1322837829589991E-2</v>
      </c>
      <c r="I395">
        <f t="shared" si="82"/>
        <v>4.5466341310699399E-4</v>
      </c>
      <c r="J395" s="3">
        <v>0.33555200695991499</v>
      </c>
      <c r="K395" s="3">
        <f t="shared" si="83"/>
        <v>1.5520069599149755E-3</v>
      </c>
      <c r="L395" s="3">
        <f t="shared" si="84"/>
        <v>2.4087256036245243E-6</v>
      </c>
      <c r="M395">
        <v>0.32761394977569602</v>
      </c>
      <c r="N395">
        <f t="shared" si="85"/>
        <v>6.3860502243039963E-3</v>
      </c>
      <c r="O395">
        <f t="shared" si="86"/>
        <v>4.0781637467333119E-5</v>
      </c>
      <c r="P395">
        <v>0.34861773252487199</v>
      </c>
      <c r="Q395" s="3">
        <f t="shared" si="87"/>
        <v>1.4617732524871974E-2</v>
      </c>
      <c r="R395" s="3">
        <f t="shared" si="88"/>
        <v>2.1367810416869997E-4</v>
      </c>
      <c r="S395">
        <v>0.33875402808189398</v>
      </c>
      <c r="T395">
        <f t="shared" si="79"/>
        <v>4.7540280818939573E-3</v>
      </c>
      <c r="U395">
        <f t="shared" si="89"/>
        <v>2.2600783003436341E-5</v>
      </c>
    </row>
    <row r="396" spans="1:21" x14ac:dyDescent="0.2">
      <c r="A396">
        <v>237</v>
      </c>
      <c r="B396">
        <v>0.40500000000000003</v>
      </c>
      <c r="C396" s="3">
        <v>0.41344320774078402</v>
      </c>
      <c r="D396" s="3">
        <f t="shared" si="90"/>
        <v>8.4432077407839978E-3</v>
      </c>
      <c r="E396" s="3">
        <f t="shared" si="80"/>
        <v>7.1287756954034823E-5</v>
      </c>
      <c r="F396" s="3">
        <f t="shared" si="81"/>
        <v>4.2083497698882849E-5</v>
      </c>
      <c r="G396">
        <v>0.40106445550918601</v>
      </c>
      <c r="H396">
        <f t="shared" si="78"/>
        <v>3.9355444908140136E-3</v>
      </c>
      <c r="I396">
        <f t="shared" si="82"/>
        <v>1.5488510439176534E-5</v>
      </c>
      <c r="J396" s="3">
        <v>0.40784192085266102</v>
      </c>
      <c r="K396" s="3">
        <f t="shared" si="83"/>
        <v>2.8419208526609951E-3</v>
      </c>
      <c r="L396" s="3">
        <f t="shared" si="84"/>
        <v>8.0765141327893971E-6</v>
      </c>
      <c r="M396">
        <v>0.423792093992233</v>
      </c>
      <c r="N396">
        <f t="shared" si="85"/>
        <v>1.8792093992232972E-2</v>
      </c>
      <c r="O396">
        <f t="shared" si="86"/>
        <v>3.5314279661291856E-4</v>
      </c>
      <c r="P396">
        <v>0.40791922807693498</v>
      </c>
      <c r="Q396" s="3">
        <f t="shared" si="87"/>
        <v>2.9192280769349543E-3</v>
      </c>
      <c r="R396" s="3">
        <f t="shared" si="88"/>
        <v>8.5218925651653515E-6</v>
      </c>
      <c r="S396">
        <v>0.413214892148972</v>
      </c>
      <c r="T396">
        <f t="shared" si="79"/>
        <v>8.2148921489719751E-3</v>
      </c>
      <c r="U396">
        <f t="shared" si="89"/>
        <v>6.7484453019241389E-5</v>
      </c>
    </row>
    <row r="397" spans="1:21" x14ac:dyDescent="0.2">
      <c r="A397">
        <v>355</v>
      </c>
      <c r="B397">
        <v>0.33500000000000002</v>
      </c>
      <c r="C397" s="3">
        <v>0.349845170974731</v>
      </c>
      <c r="D397" s="3">
        <f t="shared" si="90"/>
        <v>1.4845170974730981E-2</v>
      </c>
      <c r="E397" s="3">
        <f t="shared" si="80"/>
        <v>2.2037910126899518E-4</v>
      </c>
      <c r="F397" s="3">
        <f t="shared" si="81"/>
        <v>4.0338783694937501E-3</v>
      </c>
      <c r="G397">
        <v>0.35847014188766502</v>
      </c>
      <c r="H397">
        <f t="shared" si="78"/>
        <v>2.3470141887664997E-2</v>
      </c>
      <c r="I397">
        <f t="shared" si="82"/>
        <v>5.5084756022712709E-4</v>
      </c>
      <c r="J397" s="3">
        <v>0.34392687678337103</v>
      </c>
      <c r="K397" s="3">
        <f t="shared" si="83"/>
        <v>8.9268767833710072E-3</v>
      </c>
      <c r="L397" s="3">
        <f t="shared" si="84"/>
        <v>7.9689129105488306E-5</v>
      </c>
      <c r="M397">
        <v>0.34465259313583402</v>
      </c>
      <c r="N397">
        <f t="shared" si="85"/>
        <v>9.6525931358339978E-3</v>
      </c>
      <c r="O397">
        <f t="shared" si="86"/>
        <v>9.3172554245949613E-5</v>
      </c>
      <c r="P397">
        <v>0.35434332489967302</v>
      </c>
      <c r="Q397" s="3">
        <f t="shared" si="87"/>
        <v>1.9343324899672998E-2</v>
      </c>
      <c r="R397" s="3">
        <f t="shared" si="88"/>
        <v>3.7416421817430937E-4</v>
      </c>
      <c r="S397">
        <v>0.33921453356742898</v>
      </c>
      <c r="T397">
        <f t="shared" si="79"/>
        <v>4.2145335674289575E-3</v>
      </c>
      <c r="U397">
        <f t="shared" si="89"/>
        <v>1.7762293190985454E-5</v>
      </c>
    </row>
    <row r="398" spans="1:21" x14ac:dyDescent="0.2">
      <c r="A398">
        <v>16</v>
      </c>
      <c r="B398">
        <v>0.32300000000000001</v>
      </c>
      <c r="C398" s="3">
        <v>0.34278127551078802</v>
      </c>
      <c r="D398" s="3">
        <f t="shared" si="90"/>
        <v>1.978127551078801E-2</v>
      </c>
      <c r="E398" s="3">
        <f t="shared" si="80"/>
        <v>3.9129886083370146E-4</v>
      </c>
      <c r="F398" s="3">
        <f t="shared" si="81"/>
        <v>5.702186061801443E-3</v>
      </c>
      <c r="G398">
        <v>0.316468775272369</v>
      </c>
      <c r="H398">
        <f t="shared" si="78"/>
        <v>6.5312247276310131E-3</v>
      </c>
      <c r="I398">
        <f t="shared" si="82"/>
        <v>4.26568964428188E-5</v>
      </c>
      <c r="J398" s="3">
        <v>0.324131309986114</v>
      </c>
      <c r="K398" s="3">
        <f t="shared" si="83"/>
        <v>1.131309986113993E-3</v>
      </c>
      <c r="L398" s="3">
        <f t="shared" si="84"/>
        <v>1.2798622846812432E-6</v>
      </c>
      <c r="M398">
        <v>0.31642368435859702</v>
      </c>
      <c r="N398">
        <f t="shared" si="85"/>
        <v>6.5763156414029855E-3</v>
      </c>
      <c r="O398">
        <f t="shared" si="86"/>
        <v>4.3247927415361563E-5</v>
      </c>
      <c r="P398">
        <v>0.33072152733802801</v>
      </c>
      <c r="Q398" s="3">
        <f t="shared" si="87"/>
        <v>7.7215273380280003E-3</v>
      </c>
      <c r="R398" s="3">
        <f t="shared" si="88"/>
        <v>5.9621984431913778E-5</v>
      </c>
      <c r="S398">
        <v>0.32781860232353199</v>
      </c>
      <c r="T398">
        <f t="shared" si="79"/>
        <v>4.8186023235319841E-3</v>
      </c>
      <c r="U398">
        <f t="shared" si="89"/>
        <v>2.3218928352347836E-5</v>
      </c>
    </row>
    <row r="399" spans="1:21" x14ac:dyDescent="0.2">
      <c r="A399">
        <v>130</v>
      </c>
      <c r="B399">
        <v>0.41499999999999998</v>
      </c>
      <c r="C399" s="3">
        <v>0.41506993770599399</v>
      </c>
      <c r="D399" s="3">
        <f t="shared" si="90"/>
        <v>6.9937705994005395E-5</v>
      </c>
      <c r="E399" s="3">
        <f t="shared" si="80"/>
        <v>4.8912827197039382E-9</v>
      </c>
      <c r="F399" s="3">
        <f t="shared" si="81"/>
        <v>2.7182708744247187E-4</v>
      </c>
      <c r="G399">
        <v>0.40437331795692399</v>
      </c>
      <c r="H399">
        <f t="shared" si="78"/>
        <v>1.0626682043075986E-2</v>
      </c>
      <c r="I399">
        <f t="shared" si="82"/>
        <v>1.1292637124463361E-4</v>
      </c>
      <c r="J399" s="3">
        <v>0.41263163089752197</v>
      </c>
      <c r="K399" s="3">
        <f t="shared" si="83"/>
        <v>2.3683691024780074E-3</v>
      </c>
      <c r="L399" s="3">
        <f t="shared" si="84"/>
        <v>5.6091722055724819E-6</v>
      </c>
      <c r="M399">
        <v>0.38762664794921903</v>
      </c>
      <c r="N399">
        <f t="shared" si="85"/>
        <v>2.7373352050780952E-2</v>
      </c>
      <c r="O399">
        <f t="shared" si="86"/>
        <v>7.4930040249599373E-4</v>
      </c>
      <c r="P399">
        <v>0.40589436888694802</v>
      </c>
      <c r="Q399" s="3">
        <f t="shared" si="87"/>
        <v>-9.1056311130519596E-3</v>
      </c>
      <c r="R399" s="3">
        <f t="shared" si="88"/>
        <v>8.2912517966979863E-5</v>
      </c>
      <c r="S399">
        <v>0.390167146921158</v>
      </c>
      <c r="T399">
        <f t="shared" si="79"/>
        <v>2.4832853078841977E-2</v>
      </c>
      <c r="U399">
        <f t="shared" si="89"/>
        <v>6.1667059203535145E-4</v>
      </c>
    </row>
    <row r="400" spans="1:21" x14ac:dyDescent="0.2">
      <c r="A400">
        <v>186</v>
      </c>
      <c r="B400">
        <v>0.41299999999999998</v>
      </c>
      <c r="C400" s="3">
        <v>0.39341625571250899</v>
      </c>
      <c r="D400" s="3">
        <f t="shared" si="90"/>
        <v>1.9583744287490989E-2</v>
      </c>
      <c r="E400" s="3">
        <f t="shared" si="80"/>
        <v>3.8352304031783596E-4</v>
      </c>
      <c r="F400" s="3">
        <f t="shared" si="81"/>
        <v>2.0987836949375391E-4</v>
      </c>
      <c r="G400">
        <v>0.405158340930939</v>
      </c>
      <c r="H400">
        <f t="shared" si="78"/>
        <v>7.84165906906098E-3</v>
      </c>
      <c r="I400">
        <f t="shared" si="82"/>
        <v>6.1491616955386313E-5</v>
      </c>
      <c r="J400" s="3">
        <v>0.39367642998695401</v>
      </c>
      <c r="K400" s="3">
        <f t="shared" si="83"/>
        <v>1.9323570013045965E-2</v>
      </c>
      <c r="L400" s="3">
        <f t="shared" si="84"/>
        <v>3.7340035804908926E-4</v>
      </c>
      <c r="M400">
        <v>0.40547674894332902</v>
      </c>
      <c r="N400">
        <f t="shared" si="85"/>
        <v>7.5232510566709543E-3</v>
      </c>
      <c r="O400">
        <f t="shared" si="86"/>
        <v>5.6599306461700633E-5</v>
      </c>
      <c r="P400">
        <v>0.397717654705048</v>
      </c>
      <c r="Q400" s="3">
        <f t="shared" si="87"/>
        <v>-1.5282345294951982E-2</v>
      </c>
      <c r="R400" s="3">
        <f t="shared" si="88"/>
        <v>2.3355007771414099E-4</v>
      </c>
      <c r="S400">
        <v>0.38638141751289401</v>
      </c>
      <c r="T400">
        <f t="shared" si="79"/>
        <v>2.6618582487105968E-2</v>
      </c>
      <c r="U400">
        <f t="shared" si="89"/>
        <v>7.085489336228646E-4</v>
      </c>
    </row>
    <row r="401" spans="1:21" x14ac:dyDescent="0.2">
      <c r="A401">
        <v>307</v>
      </c>
      <c r="B401">
        <v>0.36</v>
      </c>
      <c r="C401" s="3">
        <v>0.36647000908851601</v>
      </c>
      <c r="D401" s="3">
        <f t="shared" si="90"/>
        <v>6.4700090885160266E-3</v>
      </c>
      <c r="E401" s="3">
        <f t="shared" si="80"/>
        <v>4.1861017605479985E-5</v>
      </c>
      <c r="F401" s="3">
        <f t="shared" si="81"/>
        <v>1.4832373438527283E-3</v>
      </c>
      <c r="G401">
        <v>0.378795266151428</v>
      </c>
      <c r="H401">
        <f t="shared" si="78"/>
        <v>1.8795266151428014E-2</v>
      </c>
      <c r="I401">
        <f t="shared" si="82"/>
        <v>3.5326202970301562E-4</v>
      </c>
      <c r="J401" s="3">
        <v>0.36648175120353699</v>
      </c>
      <c r="K401" s="3">
        <f t="shared" si="83"/>
        <v>6.4817512035370006E-3</v>
      </c>
      <c r="L401" s="3">
        <f t="shared" si="84"/>
        <v>4.2013098664553353E-5</v>
      </c>
      <c r="M401">
        <v>0.36679953336715698</v>
      </c>
      <c r="N401">
        <f t="shared" si="85"/>
        <v>6.7995333671569957E-3</v>
      </c>
      <c r="O401">
        <f t="shared" si="86"/>
        <v>4.6233654011081351E-5</v>
      </c>
      <c r="P401">
        <v>0.37685400247573803</v>
      </c>
      <c r="Q401" s="3">
        <f t="shared" si="87"/>
        <v>1.6854002475738039E-2</v>
      </c>
      <c r="R401" s="3">
        <f t="shared" si="88"/>
        <v>2.8405739945218394E-4</v>
      </c>
      <c r="S401">
        <v>0.36870563030242898</v>
      </c>
      <c r="T401">
        <f t="shared" si="79"/>
        <v>8.7056303024289905E-3</v>
      </c>
      <c r="U401">
        <f t="shared" si="89"/>
        <v>7.5787998962569876E-5</v>
      </c>
    </row>
    <row r="402" spans="1:21" x14ac:dyDescent="0.2">
      <c r="A402">
        <v>360</v>
      </c>
      <c r="B402">
        <v>0.33500000000000002</v>
      </c>
      <c r="C402" s="3">
        <v>0.34743940830230702</v>
      </c>
      <c r="D402" s="3">
        <f t="shared" si="90"/>
        <v>1.2439408302306998E-2</v>
      </c>
      <c r="E402" s="3">
        <f t="shared" si="80"/>
        <v>1.5473887891150428E-4</v>
      </c>
      <c r="F402" s="3">
        <f t="shared" si="81"/>
        <v>4.0338783694937501E-3</v>
      </c>
      <c r="G402">
        <v>0.36927068233490001</v>
      </c>
      <c r="H402">
        <f t="shared" si="78"/>
        <v>3.4270682334899993E-2</v>
      </c>
      <c r="I402">
        <f t="shared" si="82"/>
        <v>1.1744796676996265E-3</v>
      </c>
      <c r="J402" s="3">
        <v>0.339419335126877</v>
      </c>
      <c r="K402" s="3">
        <f t="shared" si="83"/>
        <v>4.4193351268769776E-3</v>
      </c>
      <c r="L402" s="3">
        <f t="shared" si="84"/>
        <v>1.9530522963648753E-5</v>
      </c>
      <c r="M402">
        <v>0.36246749758720398</v>
      </c>
      <c r="N402">
        <f t="shared" si="85"/>
        <v>2.746749758720396E-2</v>
      </c>
      <c r="O402">
        <f t="shared" si="86"/>
        <v>7.5446342370305531E-4</v>
      </c>
      <c r="P402">
        <v>0.33564913272857699</v>
      </c>
      <c r="Q402" s="3">
        <f t="shared" si="87"/>
        <v>6.4913272857697324E-4</v>
      </c>
      <c r="R402" s="3">
        <f t="shared" si="88"/>
        <v>4.2137329930978639E-7</v>
      </c>
      <c r="S402">
        <v>0.34346070885658297</v>
      </c>
      <c r="T402">
        <f t="shared" si="79"/>
        <v>8.4607088565829547E-3</v>
      </c>
      <c r="U402">
        <f t="shared" si="89"/>
        <v>7.1583594355861249E-5</v>
      </c>
    </row>
    <row r="403" spans="1:21" x14ac:dyDescent="0.2">
      <c r="A403">
        <v>128</v>
      </c>
      <c r="B403">
        <v>0.44400000000000001</v>
      </c>
      <c r="C403" s="3">
        <v>0.453480243682861</v>
      </c>
      <c r="D403" s="3">
        <f t="shared" si="90"/>
        <v>9.4802436828609893E-3</v>
      </c>
      <c r="E403" s="3">
        <f t="shared" si="80"/>
        <v>8.9875020286425699E-5</v>
      </c>
      <c r="F403" s="3">
        <f t="shared" si="81"/>
        <v>2.069083497698884E-3</v>
      </c>
      <c r="G403">
        <v>0.44826394319534302</v>
      </c>
      <c r="H403">
        <f t="shared" si="78"/>
        <v>4.2639431953430118E-3</v>
      </c>
      <c r="I403">
        <f t="shared" si="82"/>
        <v>1.8181211573111974E-5</v>
      </c>
      <c r="J403" s="3">
        <v>0.447407126426697</v>
      </c>
      <c r="K403" s="3">
        <f t="shared" si="83"/>
        <v>3.4071264266969936E-3</v>
      </c>
      <c r="L403" s="3">
        <f t="shared" si="84"/>
        <v>1.1608510487497024E-5</v>
      </c>
      <c r="M403">
        <v>0.462693572044373</v>
      </c>
      <c r="N403">
        <f t="shared" si="85"/>
        <v>1.8693572044372997E-2</v>
      </c>
      <c r="O403">
        <f t="shared" si="86"/>
        <v>3.4944963577816362E-4</v>
      </c>
      <c r="P403">
        <v>0.45232284069061302</v>
      </c>
      <c r="Q403" s="3">
        <f t="shared" si="87"/>
        <v>8.3228406906130092E-3</v>
      </c>
      <c r="R403" s="3">
        <f t="shared" si="88"/>
        <v>6.9269677161323627E-5</v>
      </c>
      <c r="S403">
        <v>0.45455887913703902</v>
      </c>
      <c r="T403">
        <f t="shared" si="79"/>
        <v>1.0558879137039012E-2</v>
      </c>
      <c r="U403">
        <f t="shared" si="89"/>
        <v>1.1148992863059771E-4</v>
      </c>
    </row>
    <row r="404" spans="1:21" x14ac:dyDescent="0.2">
      <c r="A404">
        <v>376</v>
      </c>
      <c r="B404">
        <v>0.57299999999999995</v>
      </c>
      <c r="C404" s="3">
        <v>0.48944607377052302</v>
      </c>
      <c r="D404" s="3">
        <f t="shared" si="90"/>
        <v>8.3553926229476938E-2</v>
      </c>
      <c r="E404" s="3">
        <f t="shared" si="80"/>
        <v>6.9812585883608745E-3</v>
      </c>
      <c r="F404" s="3">
        <f t="shared" si="81"/>
        <v>3.0445775805391179E-2</v>
      </c>
      <c r="G404">
        <v>0.49721527099609403</v>
      </c>
      <c r="H404">
        <f t="shared" si="78"/>
        <v>7.5784729003905926E-2</v>
      </c>
      <c r="I404">
        <f t="shared" si="82"/>
        <v>5.7433251501954599E-3</v>
      </c>
      <c r="J404" s="3">
        <v>0.50987541675567605</v>
      </c>
      <c r="K404" s="3">
        <f t="shared" si="83"/>
        <v>6.3124583244323906E-2</v>
      </c>
      <c r="L404" s="3">
        <f t="shared" si="84"/>
        <v>3.9847130097695783E-3</v>
      </c>
      <c r="M404">
        <v>0.55295854806900002</v>
      </c>
      <c r="N404">
        <f t="shared" si="85"/>
        <v>2.0041451930999932E-2</v>
      </c>
      <c r="O404">
        <f t="shared" si="86"/>
        <v>4.0165979550258087E-4</v>
      </c>
      <c r="P404">
        <v>0.53723472356796298</v>
      </c>
      <c r="Q404" s="3">
        <f t="shared" si="87"/>
        <v>-3.5765276432036974E-2</v>
      </c>
      <c r="R404" s="3">
        <f t="shared" si="88"/>
        <v>1.2791549982600194E-3</v>
      </c>
      <c r="S404">
        <v>0.49534031748771701</v>
      </c>
      <c r="T404">
        <f t="shared" si="79"/>
        <v>7.7659682512282946E-2</v>
      </c>
      <c r="U404">
        <f t="shared" si="89"/>
        <v>6.031026287908586E-3</v>
      </c>
    </row>
    <row r="405" spans="1:21" x14ac:dyDescent="0.2">
      <c r="A405">
        <v>271</v>
      </c>
      <c r="B405">
        <v>0.54100000000000004</v>
      </c>
      <c r="C405" s="3">
        <v>0.47097411751747098</v>
      </c>
      <c r="D405" s="3">
        <f t="shared" si="90"/>
        <v>7.0025882482529056E-2</v>
      </c>
      <c r="E405" s="3">
        <f t="shared" si="80"/>
        <v>4.9036242174569696E-3</v>
      </c>
      <c r="F405" s="3">
        <f t="shared" si="81"/>
        <v>2.0302596318211717E-2</v>
      </c>
      <c r="G405">
        <v>0.48071879148483299</v>
      </c>
      <c r="H405">
        <f t="shared" si="78"/>
        <v>6.0281208515167051E-2</v>
      </c>
      <c r="I405">
        <f t="shared" si="82"/>
        <v>3.6338241000490484E-3</v>
      </c>
      <c r="J405" s="3">
        <v>0.49687102437019398</v>
      </c>
      <c r="K405" s="3">
        <f t="shared" si="83"/>
        <v>4.4128975629806055E-2</v>
      </c>
      <c r="L405" s="3">
        <f t="shared" si="84"/>
        <v>1.9473664901360167E-3</v>
      </c>
      <c r="M405">
        <v>0.56367844343185403</v>
      </c>
      <c r="N405">
        <f t="shared" si="85"/>
        <v>2.267844343185399E-2</v>
      </c>
      <c r="O405">
        <f t="shared" si="86"/>
        <v>5.1431179649180138E-4</v>
      </c>
      <c r="P405">
        <v>0.52173209190368697</v>
      </c>
      <c r="Q405" s="3">
        <f t="shared" si="87"/>
        <v>-1.9267908096313069E-2</v>
      </c>
      <c r="R405" s="3">
        <f t="shared" si="88"/>
        <v>3.7125228240796672E-4</v>
      </c>
      <c r="S405">
        <v>0.49758231639862099</v>
      </c>
      <c r="T405">
        <f t="shared" si="79"/>
        <v>4.3417683601379042E-2</v>
      </c>
      <c r="U405">
        <f t="shared" si="89"/>
        <v>1.8850952493094585E-3</v>
      </c>
    </row>
    <row r="406" spans="1:21" x14ac:dyDescent="0.2">
      <c r="A406">
        <v>60</v>
      </c>
      <c r="B406">
        <v>0.438</v>
      </c>
      <c r="C406" s="3">
        <v>0.436684370040894</v>
      </c>
      <c r="D406" s="3">
        <f t="shared" si="90"/>
        <v>1.3156299591060017E-3</v>
      </c>
      <c r="E406" s="3">
        <f t="shared" si="80"/>
        <v>1.7308821892972595E-6</v>
      </c>
      <c r="F406" s="3">
        <f t="shared" si="81"/>
        <v>1.5592373438527297E-3</v>
      </c>
      <c r="G406">
        <v>0.44185906648635898</v>
      </c>
      <c r="H406">
        <f t="shared" si="78"/>
        <v>3.8590664863589752E-3</v>
      </c>
      <c r="I406">
        <f t="shared" si="82"/>
        <v>1.4892394146139006E-5</v>
      </c>
      <c r="J406" s="3">
        <v>0.44365927577018699</v>
      </c>
      <c r="K406" s="3">
        <f t="shared" si="83"/>
        <v>5.6592757701869889E-3</v>
      </c>
      <c r="L406" s="3">
        <f t="shared" si="84"/>
        <v>3.202740224302554E-5</v>
      </c>
      <c r="M406">
        <v>0.44909679889678999</v>
      </c>
      <c r="N406">
        <f t="shared" si="85"/>
        <v>1.1096798896789994E-2</v>
      </c>
      <c r="O406">
        <f t="shared" si="86"/>
        <v>1.2313894575579964E-4</v>
      </c>
      <c r="P406">
        <v>0.44397553801536599</v>
      </c>
      <c r="Q406" s="3">
        <f t="shared" si="87"/>
        <v>5.9755380153659887E-3</v>
      </c>
      <c r="R406" s="3">
        <f t="shared" si="88"/>
        <v>3.5707054573084098E-5</v>
      </c>
      <c r="S406">
        <v>0.42191201448440602</v>
      </c>
      <c r="T406">
        <f t="shared" si="79"/>
        <v>1.6087985515593983E-2</v>
      </c>
      <c r="U406">
        <f t="shared" si="89"/>
        <v>2.5882327794996181E-4</v>
      </c>
    </row>
    <row r="407" spans="1:21" x14ac:dyDescent="0.2">
      <c r="A407">
        <v>202</v>
      </c>
      <c r="B407">
        <v>0.38100000000000001</v>
      </c>
      <c r="C407" s="3">
        <v>0.38060063123702997</v>
      </c>
      <c r="D407" s="3">
        <f t="shared" si="90"/>
        <v>3.9936876297003154E-4</v>
      </c>
      <c r="E407" s="3">
        <f t="shared" si="80"/>
        <v>1.5949540883621325E-7</v>
      </c>
      <c r="F407" s="3">
        <f t="shared" si="81"/>
        <v>3.0669888231426624E-4</v>
      </c>
      <c r="G407">
        <v>0.37286257743835399</v>
      </c>
      <c r="H407">
        <f t="shared" si="78"/>
        <v>8.1374225616460127E-3</v>
      </c>
      <c r="I407">
        <f t="shared" si="82"/>
        <v>6.6217645946785555E-5</v>
      </c>
      <c r="J407" s="3">
        <v>0.38135480880737299</v>
      </c>
      <c r="K407" s="3">
        <f t="shared" si="83"/>
        <v>3.5480880737298603E-4</v>
      </c>
      <c r="L407" s="3">
        <f t="shared" si="84"/>
        <v>1.258892897894407E-7</v>
      </c>
      <c r="M407">
        <v>0.38095211982727101</v>
      </c>
      <c r="N407">
        <f t="shared" si="85"/>
        <v>4.7880172728997916E-5</v>
      </c>
      <c r="O407">
        <f t="shared" si="86"/>
        <v>2.2925109405586757E-9</v>
      </c>
      <c r="P407">
        <v>0.39081606268882801</v>
      </c>
      <c r="Q407" s="3">
        <f t="shared" si="87"/>
        <v>9.8160626888280089E-3</v>
      </c>
      <c r="R407" s="3">
        <f t="shared" si="88"/>
        <v>9.6355086711001357E-5</v>
      </c>
      <c r="S407">
        <v>0.38089206814765902</v>
      </c>
      <c r="T407">
        <f t="shared" si="79"/>
        <v>1.0793185234098113E-4</v>
      </c>
      <c r="U407">
        <f t="shared" si="89"/>
        <v>1.1649284749755353E-8</v>
      </c>
    </row>
    <row r="408" spans="1:21" x14ac:dyDescent="0.2">
      <c r="A408">
        <v>322</v>
      </c>
      <c r="B408">
        <v>0.53600000000000003</v>
      </c>
      <c r="C408" s="3">
        <v>0.47192627191543601</v>
      </c>
      <c r="D408" s="3">
        <f t="shared" si="90"/>
        <v>6.4073728084564019E-2</v>
      </c>
      <c r="E408" s="3">
        <f t="shared" si="80"/>
        <v>4.1054426306546482E-3</v>
      </c>
      <c r="F408" s="3">
        <f t="shared" si="81"/>
        <v>1.8902724523339919E-2</v>
      </c>
      <c r="G408">
        <v>0.48033341765403798</v>
      </c>
      <c r="H408">
        <f t="shared" si="78"/>
        <v>5.5666582345962057E-2</v>
      </c>
      <c r="I408">
        <f t="shared" si="82"/>
        <v>3.0987683900797745E-3</v>
      </c>
      <c r="J408" s="3">
        <v>0.49196395277977001</v>
      </c>
      <c r="K408" s="3">
        <f t="shared" si="83"/>
        <v>4.4036047220230023E-2</v>
      </c>
      <c r="L408" s="3">
        <f t="shared" si="84"/>
        <v>1.9391734547823283E-3</v>
      </c>
      <c r="M408">
        <v>0.52288389205932595</v>
      </c>
      <c r="N408">
        <f t="shared" si="85"/>
        <v>1.3116107940674082E-2</v>
      </c>
      <c r="O408">
        <f t="shared" si="86"/>
        <v>1.7203228751141371E-4</v>
      </c>
      <c r="P408">
        <v>0.50851488113403298</v>
      </c>
      <c r="Q408" s="3">
        <f t="shared" si="87"/>
        <v>-2.7485118865967051E-2</v>
      </c>
      <c r="R408" s="3">
        <f t="shared" si="88"/>
        <v>7.554317590763379E-4</v>
      </c>
      <c r="S408">
        <v>0.48791456222534202</v>
      </c>
      <c r="T408">
        <f t="shared" si="79"/>
        <v>4.8085437774658013E-2</v>
      </c>
      <c r="U408">
        <f t="shared" si="89"/>
        <v>2.3122093259805077E-3</v>
      </c>
    </row>
    <row r="409" spans="1:21" x14ac:dyDescent="0.2">
      <c r="A409">
        <v>326</v>
      </c>
      <c r="B409">
        <v>0.433</v>
      </c>
      <c r="C409" s="3">
        <v>0.42895495891571001</v>
      </c>
      <c r="D409" s="3">
        <f t="shared" si="90"/>
        <v>4.0450410842899909E-3</v>
      </c>
      <c r="E409" s="3">
        <f t="shared" si="80"/>
        <v>1.6362357373593944E-5</v>
      </c>
      <c r="F409" s="3">
        <f t="shared" si="81"/>
        <v>1.1893655489809342E-3</v>
      </c>
      <c r="G409">
        <v>0.44383054971695002</v>
      </c>
      <c r="H409">
        <f t="shared" si="78"/>
        <v>1.0830549716950022E-2</v>
      </c>
      <c r="I409">
        <f t="shared" si="82"/>
        <v>1.173008071713262E-4</v>
      </c>
      <c r="J409" s="3">
        <v>0.43924689292907698</v>
      </c>
      <c r="K409" s="3">
        <f t="shared" si="83"/>
        <v>6.2468929290769859E-3</v>
      </c>
      <c r="L409" s="3">
        <f t="shared" si="84"/>
        <v>3.9023671267352043E-5</v>
      </c>
      <c r="M409">
        <v>0.43991413712501498</v>
      </c>
      <c r="N409">
        <f t="shared" si="85"/>
        <v>6.9141371250149852E-3</v>
      </c>
      <c r="O409">
        <f t="shared" si="86"/>
        <v>4.7805292183510487E-5</v>
      </c>
      <c r="P409">
        <v>0.43939143419265803</v>
      </c>
      <c r="Q409" s="3">
        <f t="shared" si="87"/>
        <v>6.3914341926580298E-3</v>
      </c>
      <c r="R409" s="3">
        <f t="shared" si="88"/>
        <v>4.08504310390782E-5</v>
      </c>
      <c r="S409">
        <v>0.43442696332931502</v>
      </c>
      <c r="T409">
        <f t="shared" si="79"/>
        <v>1.426963329315023E-3</v>
      </c>
      <c r="U409">
        <f t="shared" si="89"/>
        <v>2.0362243432098147E-6</v>
      </c>
    </row>
    <row r="410" spans="1:21" x14ac:dyDescent="0.2">
      <c r="A410">
        <v>312</v>
      </c>
      <c r="B410">
        <v>0.45400000000000001</v>
      </c>
      <c r="C410" s="3">
        <v>0.429279804229736</v>
      </c>
      <c r="D410" s="3">
        <f t="shared" si="90"/>
        <v>2.472019577026402E-2</v>
      </c>
      <c r="E410" s="3">
        <f t="shared" si="80"/>
        <v>6.1108807892017918E-4</v>
      </c>
      <c r="F410" s="3">
        <f t="shared" si="81"/>
        <v>3.0788270874424753E-3</v>
      </c>
      <c r="G410">
        <v>0.39851891994476302</v>
      </c>
      <c r="H410">
        <f t="shared" si="78"/>
        <v>5.5481080055236998E-2</v>
      </c>
      <c r="I410">
        <f t="shared" si="82"/>
        <v>3.0781502440956165E-3</v>
      </c>
      <c r="J410" s="3">
        <v>0.41912657022476202</v>
      </c>
      <c r="K410" s="3">
        <f t="shared" si="83"/>
        <v>3.4873429775237996E-2</v>
      </c>
      <c r="L410" s="3">
        <f t="shared" si="84"/>
        <v>1.216156104288456E-3</v>
      </c>
      <c r="M410">
        <v>0.42722499370575001</v>
      </c>
      <c r="N410">
        <f t="shared" si="85"/>
        <v>2.6775006294250003E-2</v>
      </c>
      <c r="O410">
        <f t="shared" si="86"/>
        <v>7.1690096205712735E-4</v>
      </c>
      <c r="P410">
        <v>0.43475478887558</v>
      </c>
      <c r="Q410" s="3">
        <f t="shared" si="87"/>
        <v>-1.9245211124420014E-2</v>
      </c>
      <c r="R410" s="3">
        <f t="shared" si="88"/>
        <v>3.7037815122349985E-4</v>
      </c>
      <c r="S410">
        <v>0.42539125680923501</v>
      </c>
      <c r="T410">
        <f t="shared" si="79"/>
        <v>2.8608743190765007E-2</v>
      </c>
      <c r="U410">
        <f t="shared" si="89"/>
        <v>8.1846018695514312E-4</v>
      </c>
    </row>
    <row r="411" spans="1:21" x14ac:dyDescent="0.2">
      <c r="A411">
        <v>324</v>
      </c>
      <c r="B411">
        <v>0.42399999999999999</v>
      </c>
      <c r="C411" s="3">
        <v>0.409473836421967</v>
      </c>
      <c r="D411" s="3">
        <f t="shared" si="90"/>
        <v>1.4526163578032991E-2</v>
      </c>
      <c r="E411" s="3">
        <f t="shared" si="80"/>
        <v>2.1100942829577223E-4</v>
      </c>
      <c r="F411" s="3">
        <f t="shared" si="81"/>
        <v>6.4959631821170298E-4</v>
      </c>
      <c r="G411">
        <v>0.42130708694458002</v>
      </c>
      <c r="H411">
        <f t="shared" ref="H411:H444" si="91">ABS(G411-B411)</f>
        <v>2.6929130554199654E-3</v>
      </c>
      <c r="I411">
        <f t="shared" si="82"/>
        <v>7.2517807240512935E-6</v>
      </c>
      <c r="J411" s="3">
        <v>0.420479416847229</v>
      </c>
      <c r="K411" s="3">
        <f t="shared" si="83"/>
        <v>3.5205831527709841E-3</v>
      </c>
      <c r="L411" s="3">
        <f t="shared" si="84"/>
        <v>1.2394505735574882E-5</v>
      </c>
      <c r="M411">
        <v>0.43374168872833202</v>
      </c>
      <c r="N411">
        <f t="shared" si="85"/>
        <v>9.7416887283320319E-3</v>
      </c>
      <c r="O411">
        <f t="shared" si="86"/>
        <v>9.4900499279711354E-5</v>
      </c>
      <c r="P411">
        <v>0.41525381803512601</v>
      </c>
      <c r="Q411" s="3">
        <f t="shared" si="87"/>
        <v>-8.746181964873978E-3</v>
      </c>
      <c r="R411" s="3">
        <f t="shared" si="88"/>
        <v>7.6495698962686834E-5</v>
      </c>
      <c r="S411">
        <v>0.423852980136871</v>
      </c>
      <c r="T411">
        <f t="shared" ref="T411:T444" si="92">ABS(S411-B411)</f>
        <v>1.4701986312898319E-4</v>
      </c>
      <c r="U411">
        <f t="shared" si="89"/>
        <v>2.1614840154464949E-8</v>
      </c>
    </row>
    <row r="412" spans="1:21" x14ac:dyDescent="0.2">
      <c r="A412">
        <v>365</v>
      </c>
      <c r="B412">
        <v>0.39100000000000001</v>
      </c>
      <c r="C412" s="3">
        <v>0.39116907119750999</v>
      </c>
      <c r="D412" s="3">
        <f t="shared" si="90"/>
        <v>1.6907119750997346E-4</v>
      </c>
      <c r="E412" s="3">
        <f t="shared" si="80"/>
        <v>2.8585069827456457E-8</v>
      </c>
      <c r="F412" s="3">
        <f t="shared" si="81"/>
        <v>5.6442472057856237E-5</v>
      </c>
      <c r="G412">
        <v>0.38644814491272</v>
      </c>
      <c r="H412">
        <f t="shared" si="91"/>
        <v>4.5518550872800101E-3</v>
      </c>
      <c r="I412">
        <f t="shared" si="82"/>
        <v>2.071938473559691E-5</v>
      </c>
      <c r="J412" s="3">
        <v>0.394822537899017</v>
      </c>
      <c r="K412" s="3">
        <f t="shared" si="83"/>
        <v>3.8225378990169867E-3</v>
      </c>
      <c r="L412" s="3">
        <f t="shared" si="84"/>
        <v>1.4611795989421199E-5</v>
      </c>
      <c r="M412">
        <v>0.39037674665451</v>
      </c>
      <c r="N412">
        <f t="shared" si="85"/>
        <v>6.2325334549001576E-4</v>
      </c>
      <c r="O412">
        <f t="shared" si="86"/>
        <v>3.8844473266449694E-7</v>
      </c>
      <c r="P412">
        <v>0.39183115959167503</v>
      </c>
      <c r="Q412" s="3">
        <f t="shared" si="87"/>
        <v>8.3115959167501252E-4</v>
      </c>
      <c r="R412" s="3">
        <f t="shared" si="88"/>
        <v>6.9082626683337359E-7</v>
      </c>
      <c r="S412">
        <v>0.38748127222061202</v>
      </c>
      <c r="T412">
        <f t="shared" si="92"/>
        <v>3.5187277793879979E-3</v>
      </c>
      <c r="U412">
        <f t="shared" si="89"/>
        <v>1.2381445185436791E-5</v>
      </c>
    </row>
    <row r="413" spans="1:21" x14ac:dyDescent="0.2">
      <c r="A413">
        <v>318</v>
      </c>
      <c r="B413">
        <v>0.39500000000000002</v>
      </c>
      <c r="C413" s="3">
        <v>0.399210214614868</v>
      </c>
      <c r="D413" s="3">
        <f t="shared" si="90"/>
        <v>4.2102146148679798E-3</v>
      </c>
      <c r="E413" s="3">
        <f t="shared" si="80"/>
        <v>1.7725907103247931E-5</v>
      </c>
      <c r="F413" s="3">
        <f t="shared" si="81"/>
        <v>1.2339907955292343E-5</v>
      </c>
      <c r="G413">
        <v>0.409878760576248</v>
      </c>
      <c r="H413">
        <f t="shared" si="91"/>
        <v>1.4878760576247985E-2</v>
      </c>
      <c r="I413">
        <f t="shared" si="82"/>
        <v>2.2137751628531125E-4</v>
      </c>
      <c r="J413" s="3">
        <v>0.39988166093826299</v>
      </c>
      <c r="K413" s="3">
        <f t="shared" si="83"/>
        <v>4.8816609382629772E-3</v>
      </c>
      <c r="L413" s="3">
        <f t="shared" si="84"/>
        <v>2.383061351616257E-5</v>
      </c>
      <c r="M413">
        <v>0.39141035079956099</v>
      </c>
      <c r="N413">
        <f t="shared" si="85"/>
        <v>3.5896492004390268E-3</v>
      </c>
      <c r="O413">
        <f t="shared" si="86"/>
        <v>1.2885581382212544E-5</v>
      </c>
      <c r="P413">
        <v>0.39853826165199302</v>
      </c>
      <c r="Q413" s="3">
        <f t="shared" si="87"/>
        <v>3.5382616519930021E-3</v>
      </c>
      <c r="R413" s="3">
        <f t="shared" si="88"/>
        <v>1.2519295517964249E-5</v>
      </c>
      <c r="S413">
        <v>0.38636273145675698</v>
      </c>
      <c r="T413">
        <f t="shared" si="92"/>
        <v>8.6372685432430374E-3</v>
      </c>
      <c r="U413">
        <f t="shared" si="89"/>
        <v>7.4602407888095697E-5</v>
      </c>
    </row>
    <row r="414" spans="1:21" x14ac:dyDescent="0.2">
      <c r="A414">
        <v>50</v>
      </c>
      <c r="B414">
        <v>0.57599999999999996</v>
      </c>
      <c r="C414" s="3">
        <v>0.47709637880325301</v>
      </c>
      <c r="D414" s="3">
        <f t="shared" si="90"/>
        <v>9.8903621196746949E-2</v>
      </c>
      <c r="E414" s="3">
        <f t="shared" si="80"/>
        <v>9.7819262858296133E-3</v>
      </c>
      <c r="F414" s="3">
        <f t="shared" si="81"/>
        <v>3.1501698882314258E-2</v>
      </c>
      <c r="G414">
        <v>0.50305914878845204</v>
      </c>
      <c r="H414">
        <f t="shared" si="91"/>
        <v>7.2940851211547919E-2</v>
      </c>
      <c r="I414">
        <f t="shared" si="82"/>
        <v>5.3203677754651716E-3</v>
      </c>
      <c r="J414" s="3">
        <v>0.51086229085922197</v>
      </c>
      <c r="K414" s="3">
        <f t="shared" si="83"/>
        <v>6.5137709140777988E-2</v>
      </c>
      <c r="L414" s="3">
        <f t="shared" si="84"/>
        <v>4.2429211521085924E-3</v>
      </c>
      <c r="M414">
        <v>0.57783740758895896</v>
      </c>
      <c r="N414">
        <f t="shared" si="85"/>
        <v>1.8374075889590058E-3</v>
      </c>
      <c r="O414">
        <f t="shared" si="86"/>
        <v>3.3760666479641467E-6</v>
      </c>
      <c r="P414">
        <v>0.56077492237090998</v>
      </c>
      <c r="Q414" s="3">
        <f t="shared" si="87"/>
        <v>-1.5225077629089978E-2</v>
      </c>
      <c r="R414" s="3">
        <f t="shared" si="88"/>
        <v>2.3180298881181612E-4</v>
      </c>
      <c r="S414">
        <v>0.533838450908661</v>
      </c>
      <c r="T414">
        <f t="shared" si="92"/>
        <v>4.2161549091338957E-2</v>
      </c>
      <c r="U414">
        <f t="shared" si="89"/>
        <v>1.7775962217813849E-3</v>
      </c>
    </row>
    <row r="415" spans="1:21" x14ac:dyDescent="0.2">
      <c r="A415">
        <v>418</v>
      </c>
      <c r="B415">
        <v>0.36699999999999999</v>
      </c>
      <c r="C415" s="3">
        <v>0.37387353181839</v>
      </c>
      <c r="D415" s="3">
        <f t="shared" si="90"/>
        <v>6.8735318183900107E-3</v>
      </c>
      <c r="E415" s="3">
        <f t="shared" ref="E415:E444" si="93">D415^2</f>
        <v>4.7245439658419886E-5</v>
      </c>
      <c r="F415" s="3">
        <f t="shared" ref="F415:F444" si="94">(B415-$B$445)^2</f>
        <v>9.9305785667324091E-4</v>
      </c>
      <c r="G415">
        <v>0.34943166375160201</v>
      </c>
      <c r="H415">
        <f t="shared" si="91"/>
        <v>1.7568336248397987E-2</v>
      </c>
      <c r="I415">
        <f t="shared" si="82"/>
        <v>3.0864643853677464E-4</v>
      </c>
      <c r="J415" s="3">
        <v>0.35189470648765597</v>
      </c>
      <c r="K415" s="3">
        <f t="shared" si="83"/>
        <v>1.510529351234402E-2</v>
      </c>
      <c r="L415" s="3">
        <f t="shared" si="84"/>
        <v>2.2816989209406235E-4</v>
      </c>
      <c r="M415">
        <v>0.34496685862541199</v>
      </c>
      <c r="N415">
        <f t="shared" si="85"/>
        <v>2.2033141374588006E-2</v>
      </c>
      <c r="O415">
        <f t="shared" si="86"/>
        <v>4.8545931883258185E-4</v>
      </c>
      <c r="P415">
        <v>0.34420293569564803</v>
      </c>
      <c r="Q415" s="3">
        <f t="shared" si="87"/>
        <v>-2.2797064304351966E-2</v>
      </c>
      <c r="R415" s="3">
        <f t="shared" si="88"/>
        <v>5.1970614089675855E-4</v>
      </c>
      <c r="S415">
        <v>0.34755897521972701</v>
      </c>
      <c r="T415">
        <f t="shared" si="92"/>
        <v>1.9441024780272986E-2</v>
      </c>
      <c r="U415">
        <f t="shared" si="89"/>
        <v>3.7795344450718832E-4</v>
      </c>
    </row>
    <row r="416" spans="1:21" x14ac:dyDescent="0.2">
      <c r="A416">
        <v>74</v>
      </c>
      <c r="B416">
        <v>0.32200000000000001</v>
      </c>
      <c r="C416" s="3">
        <v>0.32966130971908603</v>
      </c>
      <c r="D416" s="3">
        <f t="shared" si="90"/>
        <v>7.661309719086018E-3</v>
      </c>
      <c r="E416" s="3">
        <f t="shared" si="93"/>
        <v>5.8695666611761877E-5</v>
      </c>
      <c r="F416" s="3">
        <f t="shared" si="94"/>
        <v>5.8542117028270836E-3</v>
      </c>
      <c r="G416">
        <v>0.33755818009376498</v>
      </c>
      <c r="H416">
        <f t="shared" si="91"/>
        <v>1.5558180093764973E-2</v>
      </c>
      <c r="I416">
        <f t="shared" si="82"/>
        <v>2.4205696783002466E-4</v>
      </c>
      <c r="J416" s="3">
        <v>0.32470872998237599</v>
      </c>
      <c r="K416" s="3">
        <f t="shared" si="83"/>
        <v>2.7087299823759792E-3</v>
      </c>
      <c r="L416" s="3">
        <f t="shared" si="84"/>
        <v>7.3372181174225722E-6</v>
      </c>
      <c r="M416">
        <v>0.32391583919525102</v>
      </c>
      <c r="N416">
        <f t="shared" si="85"/>
        <v>1.9158391952510123E-3</v>
      </c>
      <c r="O416">
        <f t="shared" si="86"/>
        <v>3.6704398220600465E-6</v>
      </c>
      <c r="P416">
        <v>0.33342763781547502</v>
      </c>
      <c r="Q416" s="3">
        <f t="shared" si="87"/>
        <v>1.1427637815475011E-2</v>
      </c>
      <c r="R416" s="3">
        <f t="shared" si="88"/>
        <v>1.305909060416745E-4</v>
      </c>
      <c r="S416">
        <v>0.33166900277137801</v>
      </c>
      <c r="T416">
        <f t="shared" si="92"/>
        <v>9.6690027713779991E-3</v>
      </c>
      <c r="U416">
        <f t="shared" si="89"/>
        <v>9.3489614592915431E-5</v>
      </c>
    </row>
    <row r="417" spans="1:21" x14ac:dyDescent="0.2">
      <c r="A417">
        <v>438</v>
      </c>
      <c r="B417">
        <v>0.35099999999999998</v>
      </c>
      <c r="C417" s="3">
        <v>0.36965495347976701</v>
      </c>
      <c r="D417" s="3">
        <f t="shared" si="90"/>
        <v>1.8654953479767034E-2</v>
      </c>
      <c r="E417" s="3">
        <f t="shared" si="93"/>
        <v>3.4800728933227217E-4</v>
      </c>
      <c r="F417" s="3">
        <f t="shared" si="94"/>
        <v>2.2574681130834982E-3</v>
      </c>
      <c r="G417">
        <v>0.370745539665222</v>
      </c>
      <c r="H417">
        <f t="shared" si="91"/>
        <v>1.9745539665222023E-2</v>
      </c>
      <c r="I417">
        <f t="shared" si="82"/>
        <v>3.8988633667085622E-4</v>
      </c>
      <c r="J417" s="3">
        <v>0.35508134961128202</v>
      </c>
      <c r="K417" s="3">
        <f t="shared" si="83"/>
        <v>4.0813496112820369E-3</v>
      </c>
      <c r="L417" s="3">
        <f t="shared" si="84"/>
        <v>1.6657414649512032E-5</v>
      </c>
      <c r="M417">
        <v>0.354364544153213</v>
      </c>
      <c r="N417">
        <f t="shared" si="85"/>
        <v>3.3645441532130227E-3</v>
      </c>
      <c r="O417">
        <f t="shared" si="86"/>
        <v>1.1320157358919936E-5</v>
      </c>
      <c r="P417">
        <v>0.36060744524002097</v>
      </c>
      <c r="Q417" s="3">
        <f t="shared" si="87"/>
        <v>9.6074452400209953E-3</v>
      </c>
      <c r="R417" s="3">
        <f t="shared" si="88"/>
        <v>9.2303004040002084E-5</v>
      </c>
      <c r="S417">
        <v>0.357614696025848</v>
      </c>
      <c r="T417">
        <f t="shared" si="92"/>
        <v>6.6146960258480214E-3</v>
      </c>
      <c r="U417">
        <f t="shared" si="89"/>
        <v>4.3754203514369611E-5</v>
      </c>
    </row>
    <row r="418" spans="1:21" x14ac:dyDescent="0.2">
      <c r="A418">
        <v>187</v>
      </c>
      <c r="B418">
        <v>0.32700000000000001</v>
      </c>
      <c r="C418" s="3">
        <v>0.36465144157409701</v>
      </c>
      <c r="D418" s="3">
        <f t="shared" si="90"/>
        <v>3.7651441574097E-2</v>
      </c>
      <c r="E418" s="3">
        <f t="shared" si="93"/>
        <v>1.41763105260764E-3</v>
      </c>
      <c r="F418" s="3">
        <f t="shared" si="94"/>
        <v>5.1140834976988779E-3</v>
      </c>
      <c r="G418">
        <v>0.335902839899063</v>
      </c>
      <c r="H418">
        <f t="shared" si="91"/>
        <v>8.9028398990629865E-3</v>
      </c>
      <c r="I418">
        <f t="shared" si="82"/>
        <v>7.9260558268347847E-5</v>
      </c>
      <c r="J418" s="3">
        <v>0.339007288217545</v>
      </c>
      <c r="K418" s="3">
        <f t="shared" si="83"/>
        <v>1.2007288217544987E-2</v>
      </c>
      <c r="L418" s="3">
        <f t="shared" si="84"/>
        <v>1.4417497033919466E-4</v>
      </c>
      <c r="M418">
        <v>0.35110110044479398</v>
      </c>
      <c r="N418">
        <f t="shared" si="85"/>
        <v>2.4101100444793966E-2</v>
      </c>
      <c r="O418">
        <f t="shared" si="86"/>
        <v>5.8086304265004792E-4</v>
      </c>
      <c r="P418">
        <v>0.32093793153762801</v>
      </c>
      <c r="Q418" s="3">
        <f t="shared" si="87"/>
        <v>-6.0620684623720056E-3</v>
      </c>
      <c r="R418" s="3">
        <f t="shared" si="88"/>
        <v>3.6748674042485294E-5</v>
      </c>
      <c r="S418">
        <v>0.35544830560684199</v>
      </c>
      <c r="T418">
        <f t="shared" si="92"/>
        <v>2.8448305606841973E-2</v>
      </c>
      <c r="U418">
        <f t="shared" si="89"/>
        <v>8.0930609190027643E-4</v>
      </c>
    </row>
    <row r="419" spans="1:21" x14ac:dyDescent="0.2">
      <c r="A419">
        <v>31</v>
      </c>
      <c r="B419">
        <v>0.46100000000000002</v>
      </c>
      <c r="C419" s="3">
        <v>0.44867172837257402</v>
      </c>
      <c r="D419" s="3">
        <f t="shared" si="90"/>
        <v>1.2328271627426002E-2</v>
      </c>
      <c r="E419" s="3">
        <f t="shared" si="93"/>
        <v>1.5198628131959696E-4</v>
      </c>
      <c r="F419" s="3">
        <f t="shared" si="94"/>
        <v>3.9046476002629893E-3</v>
      </c>
      <c r="G419">
        <v>0.45373356342315702</v>
      </c>
      <c r="H419">
        <f t="shared" si="91"/>
        <v>7.266436576843005E-3</v>
      </c>
      <c r="I419">
        <f t="shared" si="82"/>
        <v>5.280110052528189E-5</v>
      </c>
      <c r="J419" s="3">
        <v>0.45990762114524802</v>
      </c>
      <c r="K419" s="3">
        <f t="shared" si="83"/>
        <v>1.0923788547519964E-3</v>
      </c>
      <c r="L419" s="3">
        <f t="shared" si="84"/>
        <v>1.1932915623092832E-6</v>
      </c>
      <c r="M419">
        <v>0.46004986763000499</v>
      </c>
      <c r="N419">
        <f t="shared" si="85"/>
        <v>9.5013236999502704E-4</v>
      </c>
      <c r="O419">
        <f t="shared" si="86"/>
        <v>9.0275152051236691E-7</v>
      </c>
      <c r="P419">
        <v>0.45308834314346302</v>
      </c>
      <c r="Q419" s="3">
        <f t="shared" si="87"/>
        <v>-7.9116568565369971E-3</v>
      </c>
      <c r="R419" s="3">
        <f t="shared" si="88"/>
        <v>6.2594314215588882E-5</v>
      </c>
      <c r="S419">
        <v>0.45399382710456898</v>
      </c>
      <c r="T419">
        <f t="shared" si="92"/>
        <v>7.0061728954310398E-3</v>
      </c>
      <c r="U419">
        <f t="shared" si="89"/>
        <v>4.9086458640672557E-5</v>
      </c>
    </row>
    <row r="420" spans="1:21" x14ac:dyDescent="0.2">
      <c r="A420">
        <v>65</v>
      </c>
      <c r="B420">
        <v>0.39</v>
      </c>
      <c r="C420" s="3">
        <v>0.38982215523719799</v>
      </c>
      <c r="D420" s="3">
        <f t="shared" si="90"/>
        <v>1.7784476280202632E-4</v>
      </c>
      <c r="E420" s="3">
        <f t="shared" si="93"/>
        <v>3.1628759656109005E-8</v>
      </c>
      <c r="F420" s="3">
        <f t="shared" si="94"/>
        <v>7.2468113083497222E-5</v>
      </c>
      <c r="G420">
        <v>0.423553466796875</v>
      </c>
      <c r="H420">
        <f t="shared" si="91"/>
        <v>3.3553466796874987E-2</v>
      </c>
      <c r="I420">
        <f t="shared" si="82"/>
        <v>1.1258351340889922E-3</v>
      </c>
      <c r="J420" s="3">
        <v>0.396269261837006</v>
      </c>
      <c r="K420" s="3">
        <f t="shared" si="83"/>
        <v>6.2692618370059905E-3</v>
      </c>
      <c r="L420" s="3">
        <f t="shared" si="84"/>
        <v>3.9303643980939727E-5</v>
      </c>
      <c r="M420">
        <v>0.400649964809418</v>
      </c>
      <c r="N420">
        <f t="shared" si="85"/>
        <v>1.0649964809417989E-2</v>
      </c>
      <c r="O420">
        <f t="shared" si="86"/>
        <v>1.1342175044184155E-4</v>
      </c>
      <c r="P420">
        <v>0.38680297136306802</v>
      </c>
      <c r="Q420" s="3">
        <f t="shared" si="87"/>
        <v>-3.1970286369319978E-3</v>
      </c>
      <c r="R420" s="3">
        <f t="shared" si="88"/>
        <v>1.0220992105363268E-5</v>
      </c>
      <c r="S420">
        <v>0.39400386810302701</v>
      </c>
      <c r="T420">
        <f t="shared" si="92"/>
        <v>4.0038681030269974E-3</v>
      </c>
      <c r="U420">
        <f t="shared" si="89"/>
        <v>1.6030959786437007E-5</v>
      </c>
    </row>
    <row r="421" spans="1:21" x14ac:dyDescent="0.2">
      <c r="A421">
        <v>263</v>
      </c>
      <c r="B421">
        <v>0.40899999999999997</v>
      </c>
      <c r="C421" s="3">
        <v>0.412231415510178</v>
      </c>
      <c r="D421" s="3">
        <f t="shared" si="90"/>
        <v>3.2314155101780262E-3</v>
      </c>
      <c r="E421" s="3">
        <f t="shared" si="93"/>
        <v>1.0442046199419113E-5</v>
      </c>
      <c r="F421" s="3">
        <f t="shared" si="94"/>
        <v>1.0998093359631798E-4</v>
      </c>
      <c r="G421">
        <v>0.38614359498023998</v>
      </c>
      <c r="H421">
        <f t="shared" si="91"/>
        <v>2.2856405019759996E-2</v>
      </c>
      <c r="I421">
        <f t="shared" si="82"/>
        <v>5.2241525042730989E-4</v>
      </c>
      <c r="J421" s="3">
        <v>0.40300753712654103</v>
      </c>
      <c r="K421" s="3">
        <f t="shared" si="83"/>
        <v>5.992462873458948E-3</v>
      </c>
      <c r="L421" s="3">
        <f t="shared" si="84"/>
        <v>3.5909611289783872E-5</v>
      </c>
      <c r="M421">
        <v>0.41502273082733199</v>
      </c>
      <c r="N421">
        <f t="shared" si="85"/>
        <v>6.0227308273320124E-3</v>
      </c>
      <c r="O421">
        <f t="shared" si="86"/>
        <v>3.6273286618495346E-5</v>
      </c>
      <c r="P421">
        <v>0.400396049022675</v>
      </c>
      <c r="Q421" s="3">
        <f t="shared" si="87"/>
        <v>-8.6039509773249701E-3</v>
      </c>
      <c r="R421" s="3">
        <f t="shared" si="88"/>
        <v>7.4027972420211304E-5</v>
      </c>
      <c r="S421">
        <v>0.39654722809791598</v>
      </c>
      <c r="T421">
        <f t="shared" si="92"/>
        <v>1.2452771902083992E-2</v>
      </c>
      <c r="U421">
        <f t="shared" si="89"/>
        <v>1.5507152804533256E-4</v>
      </c>
    </row>
    <row r="422" spans="1:21" x14ac:dyDescent="0.2">
      <c r="A422">
        <v>325</v>
      </c>
      <c r="B422">
        <v>0.27800000000000002</v>
      </c>
      <c r="C422" s="3">
        <v>0.33754029870033297</v>
      </c>
      <c r="D422" s="3">
        <f t="shared" si="90"/>
        <v>5.954029870033295E-2</v>
      </c>
      <c r="E422" s="3">
        <f t="shared" si="93"/>
        <v>3.5450471693248696E-3</v>
      </c>
      <c r="F422" s="3">
        <f t="shared" si="94"/>
        <v>1.4523339907955284E-2</v>
      </c>
      <c r="G422">
        <v>0.32518339157104498</v>
      </c>
      <c r="H422">
        <f t="shared" si="91"/>
        <v>4.7183391571044953E-2</v>
      </c>
      <c r="I422">
        <f t="shared" si="82"/>
        <v>2.226272440146556E-3</v>
      </c>
      <c r="J422" s="3">
        <v>0.29621377587318398</v>
      </c>
      <c r="K422" s="3">
        <f t="shared" si="83"/>
        <v>1.8213775873183957E-2</v>
      </c>
      <c r="L422" s="3">
        <f t="shared" si="84"/>
        <v>3.3174163155857804E-4</v>
      </c>
      <c r="M422">
        <v>0.31057977676391602</v>
      </c>
      <c r="N422">
        <f t="shared" si="85"/>
        <v>3.2579776763915991E-2</v>
      </c>
      <c r="O422">
        <f t="shared" si="86"/>
        <v>1.0614418539866004E-3</v>
      </c>
      <c r="P422">
        <v>0.307110965251923</v>
      </c>
      <c r="Q422" s="3">
        <f t="shared" si="87"/>
        <v>2.9110965251922971E-2</v>
      </c>
      <c r="R422" s="3">
        <f t="shared" si="88"/>
        <v>8.4744829789866667E-4</v>
      </c>
      <c r="S422">
        <v>0.30495199561119102</v>
      </c>
      <c r="T422">
        <f t="shared" si="92"/>
        <v>2.6951995611190993E-2</v>
      </c>
      <c r="U422">
        <f t="shared" si="89"/>
        <v>7.2641006742565851E-4</v>
      </c>
    </row>
    <row r="423" spans="1:21" x14ac:dyDescent="0.2">
      <c r="A423">
        <v>340</v>
      </c>
      <c r="B423">
        <v>0.378</v>
      </c>
      <c r="C423" s="3">
        <v>0.37991231679916398</v>
      </c>
      <c r="D423" s="3">
        <f t="shared" si="90"/>
        <v>1.9123167991639822E-3</v>
      </c>
      <c r="E423" s="3">
        <f t="shared" si="93"/>
        <v>3.6569555403647785E-6</v>
      </c>
      <c r="F423" s="3">
        <f t="shared" si="94"/>
        <v>4.2077580539118931E-4</v>
      </c>
      <c r="G423">
        <v>0.381124258041382</v>
      </c>
      <c r="H423">
        <f t="shared" si="91"/>
        <v>3.1242580413819998E-3</v>
      </c>
      <c r="I423">
        <f t="shared" si="82"/>
        <v>9.7609883091400891E-6</v>
      </c>
      <c r="J423" s="3">
        <v>0.37457308173179599</v>
      </c>
      <c r="K423" s="3">
        <f t="shared" si="83"/>
        <v>3.4269182682040156E-3</v>
      </c>
      <c r="L423" s="3">
        <f t="shared" si="84"/>
        <v>1.174376881695041E-5</v>
      </c>
      <c r="M423">
        <v>0.38124823570251498</v>
      </c>
      <c r="N423">
        <f t="shared" si="85"/>
        <v>3.2482357025149788E-3</v>
      </c>
      <c r="O423">
        <f t="shared" si="86"/>
        <v>1.0551035179092979E-5</v>
      </c>
      <c r="P423">
        <v>0.38460159301757801</v>
      </c>
      <c r="Q423" s="3">
        <f t="shared" si="87"/>
        <v>6.6015930175780113E-3</v>
      </c>
      <c r="R423" s="3">
        <f t="shared" si="88"/>
        <v>4.3581030369734751E-5</v>
      </c>
      <c r="S423">
        <v>0.37743508815765398</v>
      </c>
      <c r="T423">
        <f t="shared" si="92"/>
        <v>5.6491184234602754E-4</v>
      </c>
      <c r="U423">
        <f t="shared" si="89"/>
        <v>3.1912538962278307E-7</v>
      </c>
    </row>
    <row r="424" spans="1:21" x14ac:dyDescent="0.2">
      <c r="A424">
        <v>338</v>
      </c>
      <c r="B424">
        <v>0.41299999999999998</v>
      </c>
      <c r="C424" s="3">
        <v>0.41115251183509799</v>
      </c>
      <c r="D424" s="3">
        <f t="shared" si="90"/>
        <v>1.8474881649019892E-3</v>
      </c>
      <c r="E424" s="3">
        <f t="shared" si="93"/>
        <v>3.4132125194529195E-6</v>
      </c>
      <c r="F424" s="3">
        <f t="shared" si="94"/>
        <v>2.0987836949375391E-4</v>
      </c>
      <c r="G424">
        <v>0.40986442565918002</v>
      </c>
      <c r="H424">
        <f t="shared" si="91"/>
        <v>3.1355743408199577E-3</v>
      </c>
      <c r="I424">
        <f t="shared" si="82"/>
        <v>9.8318264468085116E-6</v>
      </c>
      <c r="J424" s="3">
        <v>0.42063289880752602</v>
      </c>
      <c r="K424" s="3">
        <f t="shared" si="83"/>
        <v>7.6328988075260451E-3</v>
      </c>
      <c r="L424" s="3">
        <f t="shared" si="84"/>
        <v>5.8261144205932524E-5</v>
      </c>
      <c r="M424">
        <v>0.41003900766372697</v>
      </c>
      <c r="N424">
        <f t="shared" si="85"/>
        <v>2.9609923362730051E-3</v>
      </c>
      <c r="O424">
        <f t="shared" si="86"/>
        <v>8.7674756154674687E-6</v>
      </c>
      <c r="P424">
        <v>0.41009354591369601</v>
      </c>
      <c r="Q424" s="3">
        <f t="shared" si="87"/>
        <v>-2.9064540863039667E-3</v>
      </c>
      <c r="R424" s="3">
        <f t="shared" si="88"/>
        <v>8.4474753557930266E-6</v>
      </c>
      <c r="S424">
        <v>0.41445416212081898</v>
      </c>
      <c r="T424">
        <f t="shared" si="92"/>
        <v>1.4541621208190025E-3</v>
      </c>
      <c r="U424">
        <f t="shared" si="89"/>
        <v>2.1145874736248192E-6</v>
      </c>
    </row>
    <row r="425" spans="1:21" x14ac:dyDescent="0.2">
      <c r="A425">
        <v>321</v>
      </c>
      <c r="B425">
        <v>0.29899999999999999</v>
      </c>
      <c r="C425" s="3">
        <v>0.32619369029998802</v>
      </c>
      <c r="D425" s="3">
        <f t="shared" si="90"/>
        <v>2.7193690299988027E-2</v>
      </c>
      <c r="E425" s="3">
        <f t="shared" si="93"/>
        <v>7.3949679213166286E-4</v>
      </c>
      <c r="F425" s="3">
        <f t="shared" si="94"/>
        <v>9.9028014464168299E-3</v>
      </c>
      <c r="G425">
        <v>0.32586911320686301</v>
      </c>
      <c r="H425">
        <f t="shared" si="91"/>
        <v>2.6869113206863027E-2</v>
      </c>
      <c r="I425">
        <f t="shared" si="82"/>
        <v>7.2194924452322117E-4</v>
      </c>
      <c r="J425" s="3">
        <v>0.307965308427811</v>
      </c>
      <c r="K425" s="3">
        <f t="shared" si="83"/>
        <v>8.965308427811014E-3</v>
      </c>
      <c r="L425" s="3">
        <f t="shared" si="84"/>
        <v>8.0376755205779197E-5</v>
      </c>
      <c r="M425">
        <v>0.30399897694587702</v>
      </c>
      <c r="N425">
        <f t="shared" si="85"/>
        <v>4.9989769458770317E-3</v>
      </c>
      <c r="O425">
        <f t="shared" si="86"/>
        <v>2.4989770505410055E-5</v>
      </c>
      <c r="P425">
        <v>0.31753072142601002</v>
      </c>
      <c r="Q425" s="3">
        <f t="shared" si="87"/>
        <v>1.8530721426010033E-2</v>
      </c>
      <c r="R425" s="3">
        <f t="shared" si="88"/>
        <v>3.4338763656838731E-4</v>
      </c>
      <c r="S425">
        <v>0.32565629482269298</v>
      </c>
      <c r="T425">
        <f t="shared" si="92"/>
        <v>2.6656294822692994E-2</v>
      </c>
      <c r="U425">
        <f t="shared" si="89"/>
        <v>7.1055805367432933E-4</v>
      </c>
    </row>
    <row r="426" spans="1:21" x14ac:dyDescent="0.2">
      <c r="A426">
        <v>347</v>
      </c>
      <c r="B426">
        <v>0.435</v>
      </c>
      <c r="C426" s="3">
        <v>0.42806267738342302</v>
      </c>
      <c r="D426" s="3">
        <f t="shared" si="90"/>
        <v>6.9373226165769797E-3</v>
      </c>
      <c r="E426" s="3">
        <f t="shared" si="93"/>
        <v>4.8126445086470473E-5</v>
      </c>
      <c r="F426" s="3">
        <f t="shared" si="94"/>
        <v>1.3313142669296525E-3</v>
      </c>
      <c r="G426">
        <v>0.42305913567543002</v>
      </c>
      <c r="H426">
        <f t="shared" si="91"/>
        <v>1.1940864324569977E-2</v>
      </c>
      <c r="I426">
        <f t="shared" si="82"/>
        <v>1.4258424081778804E-4</v>
      </c>
      <c r="J426" s="3">
        <v>0.42102995514869701</v>
      </c>
      <c r="K426" s="3">
        <f t="shared" si="83"/>
        <v>1.3970044851302987E-2</v>
      </c>
      <c r="L426" s="3">
        <f t="shared" si="84"/>
        <v>1.9516215314741711E-4</v>
      </c>
      <c r="M426">
        <v>0.43470504879951499</v>
      </c>
      <c r="N426">
        <f t="shared" si="85"/>
        <v>2.9495120048500523E-4</v>
      </c>
      <c r="O426">
        <f t="shared" si="86"/>
        <v>8.6996210667545754E-8</v>
      </c>
      <c r="P426">
        <v>0.43184703588485701</v>
      </c>
      <c r="Q426" s="3">
        <f t="shared" si="87"/>
        <v>-3.1529641151429866E-3</v>
      </c>
      <c r="R426" s="3">
        <f t="shared" si="88"/>
        <v>9.9411827113793957E-6</v>
      </c>
      <c r="S426">
        <v>0.43941217660903897</v>
      </c>
      <c r="T426">
        <f t="shared" si="92"/>
        <v>4.4121766090389758E-3</v>
      </c>
      <c r="U426">
        <f t="shared" si="89"/>
        <v>1.9467302429350675E-5</v>
      </c>
    </row>
    <row r="427" spans="1:21" x14ac:dyDescent="0.2">
      <c r="A427">
        <v>32</v>
      </c>
      <c r="B427">
        <v>0.48399999999999999</v>
      </c>
      <c r="C427" s="3">
        <v>0.44932672381401101</v>
      </c>
      <c r="D427" s="3">
        <f t="shared" si="90"/>
        <v>3.4673276185988977E-2</v>
      </c>
      <c r="E427" s="3">
        <f t="shared" si="93"/>
        <v>1.2022360814698703E-3</v>
      </c>
      <c r="F427" s="3">
        <f t="shared" si="94"/>
        <v>7.3080578566732416E-3</v>
      </c>
      <c r="G427">
        <v>0.45785698294639599</v>
      </c>
      <c r="H427">
        <f t="shared" si="91"/>
        <v>2.6143017053604001E-2</v>
      </c>
      <c r="I427">
        <f t="shared" si="82"/>
        <v>6.8345734066502966E-4</v>
      </c>
      <c r="J427" s="3">
        <v>0.467938542366028</v>
      </c>
      <c r="K427" s="3">
        <f t="shared" si="83"/>
        <v>1.6061457633971987E-2</v>
      </c>
      <c r="L427" s="3">
        <f t="shared" si="84"/>
        <v>2.5797042132787705E-4</v>
      </c>
      <c r="M427">
        <v>0.448611050844193</v>
      </c>
      <c r="N427">
        <f t="shared" si="85"/>
        <v>3.5388949155806981E-2</v>
      </c>
      <c r="O427">
        <f t="shared" si="86"/>
        <v>1.2523777223522917E-3</v>
      </c>
      <c r="P427">
        <v>0.44745749235153198</v>
      </c>
      <c r="Q427" s="3">
        <f t="shared" si="87"/>
        <v>-3.6542507648468003E-2</v>
      </c>
      <c r="R427" s="3">
        <f t="shared" si="88"/>
        <v>1.3353548652383425E-3</v>
      </c>
      <c r="S427">
        <v>0.45077350735664401</v>
      </c>
      <c r="T427">
        <f t="shared" si="92"/>
        <v>3.3226492643355976E-2</v>
      </c>
      <c r="U427">
        <f t="shared" si="89"/>
        <v>1.1039998133789888E-3</v>
      </c>
    </row>
    <row r="428" spans="1:21" x14ac:dyDescent="0.2">
      <c r="A428">
        <v>142</v>
      </c>
      <c r="B428">
        <v>0.42899999999999999</v>
      </c>
      <c r="C428" s="3">
        <v>0.42661026120185802</v>
      </c>
      <c r="D428" s="3">
        <f t="shared" si="90"/>
        <v>2.3897387981419715E-3</v>
      </c>
      <c r="E428" s="3">
        <f t="shared" si="93"/>
        <v>5.7108515233450349E-6</v>
      </c>
      <c r="F428" s="3">
        <f t="shared" si="94"/>
        <v>9.294681130834981E-4</v>
      </c>
      <c r="G428">
        <v>0.405632644891739</v>
      </c>
      <c r="H428">
        <f t="shared" si="91"/>
        <v>2.336735510826099E-2</v>
      </c>
      <c r="I428">
        <f t="shared" si="82"/>
        <v>5.4603328475557092E-4</v>
      </c>
      <c r="J428" s="3">
        <v>0.43039664626121499</v>
      </c>
      <c r="K428" s="3">
        <f t="shared" si="83"/>
        <v>1.3966462612149955E-3</v>
      </c>
      <c r="L428" s="3">
        <f t="shared" si="84"/>
        <v>1.9506207789658253E-6</v>
      </c>
      <c r="M428">
        <v>0.40161794424057001</v>
      </c>
      <c r="N428">
        <f t="shared" si="85"/>
        <v>2.738205575942998E-2</v>
      </c>
      <c r="O428">
        <f t="shared" si="86"/>
        <v>7.4977697761253255E-4</v>
      </c>
      <c r="P428">
        <v>0.40045803785324102</v>
      </c>
      <c r="Q428" s="3">
        <f t="shared" si="87"/>
        <v>-2.854196214675897E-2</v>
      </c>
      <c r="R428" s="3">
        <f t="shared" si="88"/>
        <v>8.1464360318702191E-4</v>
      </c>
      <c r="S428">
        <v>0.395022392272949</v>
      </c>
      <c r="T428">
        <f t="shared" si="92"/>
        <v>3.3977607727050996E-2</v>
      </c>
      <c r="U428">
        <f t="shared" si="89"/>
        <v>1.1544778268533556E-3</v>
      </c>
    </row>
    <row r="429" spans="1:21" x14ac:dyDescent="0.2">
      <c r="A429">
        <v>397</v>
      </c>
      <c r="B429">
        <v>0.46800000000000003</v>
      </c>
      <c r="C429" s="3">
        <v>0.45194965600967402</v>
      </c>
      <c r="D429" s="3">
        <f t="shared" si="90"/>
        <v>1.605034399032601E-2</v>
      </c>
      <c r="E429" s="3">
        <f t="shared" si="93"/>
        <v>2.576135422077943E-4</v>
      </c>
      <c r="F429" s="3">
        <f t="shared" si="94"/>
        <v>4.8284681130835033E-3</v>
      </c>
      <c r="G429">
        <v>0.45152881741523698</v>
      </c>
      <c r="H429">
        <f t="shared" si="91"/>
        <v>1.6471182584763044E-2</v>
      </c>
      <c r="I429">
        <f t="shared" si="82"/>
        <v>2.7129985574060139E-4</v>
      </c>
      <c r="J429" s="3">
        <v>0.45795404911041299</v>
      </c>
      <c r="K429" s="3">
        <f t="shared" si="83"/>
        <v>1.0045950889587041E-2</v>
      </c>
      <c r="L429" s="3">
        <f t="shared" si="84"/>
        <v>1.0092112927599466E-4</v>
      </c>
      <c r="M429">
        <v>0.45536923408508301</v>
      </c>
      <c r="N429">
        <f t="shared" si="85"/>
        <v>1.2630765914917019E-2</v>
      </c>
      <c r="O429">
        <f t="shared" si="86"/>
        <v>1.5953624759742956E-4</v>
      </c>
      <c r="P429">
        <v>0.45199215412139898</v>
      </c>
      <c r="Q429" s="3">
        <f t="shared" si="87"/>
        <v>-1.6007845878601046E-2</v>
      </c>
      <c r="R429" s="3">
        <f t="shared" si="88"/>
        <v>2.5625112967304447E-4</v>
      </c>
      <c r="S429">
        <v>0.45596012473106401</v>
      </c>
      <c r="T429">
        <f t="shared" si="92"/>
        <v>1.2039875268936018E-2</v>
      </c>
      <c r="U429">
        <f t="shared" si="89"/>
        <v>1.4495859649153714E-4</v>
      </c>
    </row>
    <row r="430" spans="1:21" x14ac:dyDescent="0.2">
      <c r="A430">
        <v>402</v>
      </c>
      <c r="B430">
        <v>0.441</v>
      </c>
      <c r="C430" s="3">
        <v>0.43588620424270602</v>
      </c>
      <c r="D430" s="3">
        <f t="shared" si="90"/>
        <v>5.1137957572939818E-3</v>
      </c>
      <c r="E430" s="3">
        <f t="shared" si="93"/>
        <v>2.615090704731793E-5</v>
      </c>
      <c r="F430" s="3">
        <f t="shared" si="94"/>
        <v>1.8051604207758069E-3</v>
      </c>
      <c r="G430">
        <v>0.43099728226661699</v>
      </c>
      <c r="H430">
        <f t="shared" si="91"/>
        <v>1.0002717733383015E-2</v>
      </c>
      <c r="I430">
        <f t="shared" si="82"/>
        <v>1.0005436205373504E-4</v>
      </c>
      <c r="J430" s="3">
        <v>0.44219344854354897</v>
      </c>
      <c r="K430" s="3">
        <f t="shared" si="83"/>
        <v>1.1934485435489695E-3</v>
      </c>
      <c r="L430" s="3">
        <f t="shared" si="84"/>
        <v>1.4243194260991565E-6</v>
      </c>
      <c r="M430">
        <v>0.424491196870804</v>
      </c>
      <c r="N430">
        <f t="shared" si="85"/>
        <v>1.6508803129196004E-2</v>
      </c>
      <c r="O430">
        <f t="shared" si="86"/>
        <v>2.7254058075855175E-4</v>
      </c>
      <c r="P430">
        <v>0.42707717418670699</v>
      </c>
      <c r="Q430" s="3">
        <f t="shared" si="87"/>
        <v>-1.3922825813293016E-2</v>
      </c>
      <c r="R430" s="3">
        <f t="shared" si="88"/>
        <v>1.9384507862729833E-4</v>
      </c>
      <c r="S430">
        <v>0.41507360339164701</v>
      </c>
      <c r="T430">
        <f t="shared" si="92"/>
        <v>2.5926396608352997E-2</v>
      </c>
      <c r="U430">
        <f t="shared" si="89"/>
        <v>6.7217804109361782E-4</v>
      </c>
    </row>
    <row r="431" spans="1:21" x14ac:dyDescent="0.2">
      <c r="A431">
        <v>295</v>
      </c>
      <c r="B431">
        <v>0.48199999999999998</v>
      </c>
      <c r="C431" s="3">
        <v>0.4496930539608</v>
      </c>
      <c r="D431" s="3">
        <f t="shared" si="90"/>
        <v>3.230694603919998E-2</v>
      </c>
      <c r="E431" s="3">
        <f t="shared" si="93"/>
        <v>1.0437387623797793E-3</v>
      </c>
      <c r="F431" s="3">
        <f t="shared" si="94"/>
        <v>6.9701091387245227E-3</v>
      </c>
      <c r="G431">
        <v>0.45651209354400601</v>
      </c>
      <c r="H431">
        <f t="shared" si="91"/>
        <v>2.5487906455993969E-2</v>
      </c>
      <c r="I431">
        <f t="shared" si="82"/>
        <v>6.4963337550949908E-4</v>
      </c>
      <c r="J431" s="3">
        <v>0.462566137313843</v>
      </c>
      <c r="K431" s="3">
        <f t="shared" si="83"/>
        <v>1.9433862686156989E-2</v>
      </c>
      <c r="L431" s="3">
        <f t="shared" si="84"/>
        <v>3.776750189044049E-4</v>
      </c>
      <c r="M431">
        <v>0.48816078901290899</v>
      </c>
      <c r="N431">
        <f t="shared" si="85"/>
        <v>6.160789012909007E-3</v>
      </c>
      <c r="O431">
        <f t="shared" si="86"/>
        <v>3.7955321261580338E-5</v>
      </c>
      <c r="P431">
        <v>0.47421884536743197</v>
      </c>
      <c r="Q431" s="3">
        <f t="shared" si="87"/>
        <v>-7.7811546325680103E-3</v>
      </c>
      <c r="R431" s="3">
        <f t="shared" si="88"/>
        <v>6.0546367415934611E-5</v>
      </c>
      <c r="S431">
        <v>0.46535801887512201</v>
      </c>
      <c r="T431">
        <f t="shared" si="92"/>
        <v>1.6641981124877969E-2</v>
      </c>
      <c r="U431">
        <f t="shared" si="89"/>
        <v>2.7695553576079462E-4</v>
      </c>
    </row>
    <row r="432" spans="1:21" x14ac:dyDescent="0.2">
      <c r="A432">
        <v>280</v>
      </c>
      <c r="B432">
        <v>0.34499999999999997</v>
      </c>
      <c r="C432" s="3">
        <v>0.34385859966278098</v>
      </c>
      <c r="D432" s="3">
        <f t="shared" si="90"/>
        <v>1.1414003372189896E-3</v>
      </c>
      <c r="E432" s="3">
        <f t="shared" si="93"/>
        <v>1.3027947298036232E-6</v>
      </c>
      <c r="F432" s="3">
        <f t="shared" si="94"/>
        <v>2.8636219592373452E-3</v>
      </c>
      <c r="G432">
        <v>0.338747918605804</v>
      </c>
      <c r="H432">
        <f t="shared" si="91"/>
        <v>6.2520813941959741E-3</v>
      </c>
      <c r="I432">
        <f t="shared" si="82"/>
        <v>3.9088521759651478E-5</v>
      </c>
      <c r="J432" s="3">
        <v>0.34824401140213002</v>
      </c>
      <c r="K432" s="3">
        <f t="shared" si="83"/>
        <v>3.2440114021300426E-3</v>
      </c>
      <c r="L432" s="3">
        <f t="shared" si="84"/>
        <v>1.0523609977149725E-5</v>
      </c>
      <c r="M432">
        <v>0.33518379926681502</v>
      </c>
      <c r="N432">
        <f t="shared" si="85"/>
        <v>9.8162007331849543E-3</v>
      </c>
      <c r="O432">
        <f t="shared" si="86"/>
        <v>9.6357796834180832E-5</v>
      </c>
      <c r="P432">
        <v>0.34227430820465099</v>
      </c>
      <c r="Q432" s="3">
        <f t="shared" si="87"/>
        <v>-2.7256917953489834E-3</v>
      </c>
      <c r="R432" s="3">
        <f t="shared" si="88"/>
        <v>7.4293957632327642E-6</v>
      </c>
      <c r="S432">
        <v>0.351425290107727</v>
      </c>
      <c r="T432">
        <f t="shared" si="92"/>
        <v>6.4252901077270219E-3</v>
      </c>
      <c r="U432">
        <f t="shared" si="89"/>
        <v>4.1284352968454723E-5</v>
      </c>
    </row>
    <row r="433" spans="1:21" x14ac:dyDescent="0.2">
      <c r="A433">
        <v>302</v>
      </c>
      <c r="B433">
        <v>0.36699999999999999</v>
      </c>
      <c r="C433" s="3">
        <v>0.37727582454681402</v>
      </c>
      <c r="D433" s="3">
        <f t="shared" si="90"/>
        <v>1.0275824546814027E-2</v>
      </c>
      <c r="E433" s="3">
        <f t="shared" si="93"/>
        <v>1.0559257011690571E-4</v>
      </c>
      <c r="F433" s="3">
        <f t="shared" si="94"/>
        <v>9.9305785667324091E-4</v>
      </c>
      <c r="G433">
        <v>0.36851578950882002</v>
      </c>
      <c r="H433">
        <f t="shared" si="91"/>
        <v>1.5157895088200313E-3</v>
      </c>
      <c r="I433">
        <f t="shared" si="82"/>
        <v>2.2976178350488715E-6</v>
      </c>
      <c r="J433" s="3">
        <v>0.38409882783889798</v>
      </c>
      <c r="K433" s="3">
        <f t="shared" si="83"/>
        <v>1.709882783889799E-2</v>
      </c>
      <c r="L433" s="3">
        <f t="shared" si="84"/>
        <v>2.9236991346427292E-4</v>
      </c>
      <c r="M433">
        <v>0.38147681951522799</v>
      </c>
      <c r="N433">
        <f t="shared" si="85"/>
        <v>1.4476819515228001E-2</v>
      </c>
      <c r="O433">
        <f t="shared" si="86"/>
        <v>2.0957830327648629E-4</v>
      </c>
      <c r="P433">
        <v>0.37644836306571999</v>
      </c>
      <c r="Q433" s="3">
        <f t="shared" si="87"/>
        <v>9.4483630657200002E-3</v>
      </c>
      <c r="R433" s="3">
        <f t="shared" si="88"/>
        <v>8.9271564621661836E-5</v>
      </c>
      <c r="S433">
        <v>0.387738436460495</v>
      </c>
      <c r="T433">
        <f t="shared" si="92"/>
        <v>2.0738436460495002E-2</v>
      </c>
      <c r="U433">
        <f t="shared" si="89"/>
        <v>4.3008274682598845E-4</v>
      </c>
    </row>
    <row r="434" spans="1:21" x14ac:dyDescent="0.2">
      <c r="A434">
        <v>423</v>
      </c>
      <c r="B434">
        <v>0.35499999999999998</v>
      </c>
      <c r="C434" s="3">
        <v>0.35849162936210599</v>
      </c>
      <c r="D434" s="3">
        <f t="shared" si="90"/>
        <v>3.4916293621060079E-3</v>
      </c>
      <c r="E434" s="3">
        <f t="shared" si="93"/>
        <v>1.2191475602320807E-5</v>
      </c>
      <c r="F434" s="3">
        <f t="shared" si="94"/>
        <v>1.8933655489809338E-3</v>
      </c>
      <c r="G434">
        <v>0.34266710281372098</v>
      </c>
      <c r="H434">
        <f t="shared" si="91"/>
        <v>1.2332897186279002E-2</v>
      </c>
      <c r="I434">
        <f t="shared" si="82"/>
        <v>1.5210035300732851E-4</v>
      </c>
      <c r="J434" s="3">
        <v>0.35649639368057201</v>
      </c>
      <c r="K434" s="3">
        <f t="shared" si="83"/>
        <v>1.4963936805720279E-3</v>
      </c>
      <c r="L434" s="3">
        <f t="shared" si="84"/>
        <v>2.2391940472559003E-6</v>
      </c>
      <c r="M434">
        <v>0.36505091190338101</v>
      </c>
      <c r="N434">
        <f t="shared" si="85"/>
        <v>1.0050911903381032E-2</v>
      </c>
      <c r="O434">
        <f t="shared" si="86"/>
        <v>1.0102083008952653E-4</v>
      </c>
      <c r="P434">
        <v>0.37891817092895502</v>
      </c>
      <c r="Q434" s="3">
        <f t="shared" si="87"/>
        <v>2.391817092895504E-2</v>
      </c>
      <c r="R434" s="3">
        <f t="shared" si="88"/>
        <v>5.7207890058670998E-4</v>
      </c>
      <c r="S434">
        <v>0.36553880572318997</v>
      </c>
      <c r="T434">
        <f t="shared" si="92"/>
        <v>1.0538805723189992E-2</v>
      </c>
      <c r="U434">
        <f t="shared" si="89"/>
        <v>1.1106642607114214E-4</v>
      </c>
    </row>
    <row r="435" spans="1:21" x14ac:dyDescent="0.2">
      <c r="A435">
        <v>116</v>
      </c>
      <c r="B435">
        <v>0.38800000000000001</v>
      </c>
      <c r="C435" s="3">
        <v>0.37748885154724099</v>
      </c>
      <c r="D435" s="3">
        <f t="shared" si="90"/>
        <v>1.0511148452759023E-2</v>
      </c>
      <c r="E435" s="3">
        <f t="shared" si="93"/>
        <v>1.104842417959384E-4</v>
      </c>
      <c r="F435" s="3">
        <f t="shared" si="94"/>
        <v>1.105193951347792E-4</v>
      </c>
      <c r="G435">
        <v>0.401232689619064</v>
      </c>
      <c r="H435">
        <f t="shared" si="91"/>
        <v>1.3232689619063986E-2</v>
      </c>
      <c r="I435">
        <f t="shared" si="82"/>
        <v>1.751040745544838E-4</v>
      </c>
      <c r="J435" s="3">
        <v>0.391057908535004</v>
      </c>
      <c r="K435" s="3">
        <f t="shared" si="83"/>
        <v>3.0579085350039836E-3</v>
      </c>
      <c r="L435" s="3">
        <f t="shared" si="84"/>
        <v>9.35080460845021E-6</v>
      </c>
      <c r="M435">
        <v>0.37716713547706598</v>
      </c>
      <c r="N435">
        <f t="shared" si="85"/>
        <v>1.0832864522934027E-2</v>
      </c>
      <c r="O435">
        <f t="shared" si="86"/>
        <v>1.1735095377224267E-4</v>
      </c>
      <c r="P435">
        <v>0.38684970140457198</v>
      </c>
      <c r="Q435" s="3">
        <f t="shared" si="87"/>
        <v>-1.1502985954280343E-3</v>
      </c>
      <c r="R435" s="3">
        <f t="shared" si="88"/>
        <v>1.3231868586437085E-6</v>
      </c>
      <c r="S435">
        <v>0.380692958831787</v>
      </c>
      <c r="T435">
        <f t="shared" si="92"/>
        <v>7.3070411682130132E-3</v>
      </c>
      <c r="U435">
        <f t="shared" si="89"/>
        <v>5.3392850633959795E-5</v>
      </c>
    </row>
    <row r="436" spans="1:21" x14ac:dyDescent="0.2">
      <c r="A436">
        <v>127</v>
      </c>
      <c r="B436">
        <v>0.32800000000000001</v>
      </c>
      <c r="C436" s="3">
        <v>0.37498340010643</v>
      </c>
      <c r="D436" s="3">
        <f t="shared" si="90"/>
        <v>4.6983400106429984E-2</v>
      </c>
      <c r="E436" s="3">
        <f t="shared" si="93"/>
        <v>2.2074398855608849E-3</v>
      </c>
      <c r="F436" s="3">
        <f t="shared" si="94"/>
        <v>4.9720578566732369E-3</v>
      </c>
      <c r="G436">
        <v>0.34625858068466198</v>
      </c>
      <c r="H436">
        <f t="shared" si="91"/>
        <v>1.8258580684661962E-2</v>
      </c>
      <c r="I436">
        <f t="shared" si="82"/>
        <v>3.3337576861831088E-4</v>
      </c>
      <c r="J436" s="3">
        <v>0.37261649966239901</v>
      </c>
      <c r="K436" s="3">
        <f t="shared" si="83"/>
        <v>4.4616499662399001E-2</v>
      </c>
      <c r="L436" s="3">
        <f t="shared" si="84"/>
        <v>1.99063204212485E-3</v>
      </c>
      <c r="M436">
        <v>0.35065126419067399</v>
      </c>
      <c r="N436">
        <f t="shared" si="85"/>
        <v>2.2651264190673981E-2</v>
      </c>
      <c r="O436">
        <f t="shared" si="86"/>
        <v>5.1307976943570943E-4</v>
      </c>
      <c r="P436">
        <v>0.39890235662460299</v>
      </c>
      <c r="Q436" s="3">
        <f t="shared" si="87"/>
        <v>7.090235662460298E-2</v>
      </c>
      <c r="R436" s="3">
        <f t="shared" si="88"/>
        <v>5.027144174922382E-3</v>
      </c>
      <c r="S436">
        <v>0.38303983211517301</v>
      </c>
      <c r="T436">
        <f t="shared" si="92"/>
        <v>5.5039832115172993E-2</v>
      </c>
      <c r="U436">
        <f t="shared" si="89"/>
        <v>3.0293831192664284E-3</v>
      </c>
    </row>
    <row r="437" spans="1:21" x14ac:dyDescent="0.2">
      <c r="A437">
        <v>157</v>
      </c>
      <c r="B437">
        <v>0.41699999999999998</v>
      </c>
      <c r="C437" s="3">
        <v>0.42305040359497098</v>
      </c>
      <c r="D437" s="3">
        <f t="shared" si="90"/>
        <v>6.0504035949709989E-3</v>
      </c>
      <c r="E437" s="3">
        <f t="shared" si="93"/>
        <v>3.6607383662037988E-5</v>
      </c>
      <c r="F437" s="3">
        <f t="shared" si="94"/>
        <v>3.4177580539118988E-4</v>
      </c>
      <c r="G437">
        <v>0.43087786436080899</v>
      </c>
      <c r="H437">
        <f t="shared" si="91"/>
        <v>1.3877864360809011E-2</v>
      </c>
      <c r="I437">
        <f t="shared" si="82"/>
        <v>1.9259511921701291E-4</v>
      </c>
      <c r="J437" s="3">
        <v>0.42529898881912198</v>
      </c>
      <c r="K437" s="3">
        <f t="shared" si="83"/>
        <v>8.2989888191219996E-3</v>
      </c>
      <c r="L437" s="3">
        <f t="shared" si="84"/>
        <v>6.887321541991196E-5</v>
      </c>
      <c r="M437">
        <v>0.41049200296402</v>
      </c>
      <c r="N437">
        <f t="shared" si="85"/>
        <v>6.5079970359799844E-3</v>
      </c>
      <c r="O437">
        <f t="shared" si="86"/>
        <v>4.235402542032426E-5</v>
      </c>
      <c r="P437">
        <v>0.400149375200272</v>
      </c>
      <c r="Q437" s="3">
        <f t="shared" si="87"/>
        <v>-1.6850624799727987E-2</v>
      </c>
      <c r="R437" s="3">
        <f t="shared" si="88"/>
        <v>2.8394355614120784E-4</v>
      </c>
      <c r="S437">
        <v>0.414084762334824</v>
      </c>
      <c r="T437">
        <f t="shared" si="92"/>
        <v>2.9152376651759848E-3</v>
      </c>
      <c r="U437">
        <f t="shared" si="89"/>
        <v>8.4986106444607278E-6</v>
      </c>
    </row>
    <row r="438" spans="1:21" x14ac:dyDescent="0.2">
      <c r="A438">
        <v>71</v>
      </c>
      <c r="B438">
        <v>0.41899999999999998</v>
      </c>
      <c r="C438" s="3">
        <v>0.42995598912239102</v>
      </c>
      <c r="D438" s="3">
        <f t="shared" si="90"/>
        <v>1.0955989122391041E-2</v>
      </c>
      <c r="E438" s="3">
        <f t="shared" si="93"/>
        <v>1.2003369764995081E-4</v>
      </c>
      <c r="F438" s="3">
        <f t="shared" si="94"/>
        <v>4.1972452333990788E-4</v>
      </c>
      <c r="G438">
        <v>0.43047350645065302</v>
      </c>
      <c r="H438">
        <f t="shared" si="91"/>
        <v>1.1473506450653037E-2</v>
      </c>
      <c r="I438">
        <f t="shared" si="82"/>
        <v>1.3164135027317686E-4</v>
      </c>
      <c r="J438" s="3">
        <v>0.42218863964080799</v>
      </c>
      <c r="K438" s="3">
        <f t="shared" si="83"/>
        <v>3.1886396408080109E-3</v>
      </c>
      <c r="L438" s="3">
        <f t="shared" si="84"/>
        <v>1.0167422758932241E-5</v>
      </c>
      <c r="M438">
        <v>0.41834920644760099</v>
      </c>
      <c r="N438">
        <f t="shared" si="85"/>
        <v>6.5079355239899828E-4</v>
      </c>
      <c r="O438">
        <f t="shared" si="86"/>
        <v>4.235322478441077E-7</v>
      </c>
      <c r="P438">
        <v>0.423439800739288</v>
      </c>
      <c r="Q438" s="3">
        <f t="shared" si="87"/>
        <v>4.4398007392880134E-3</v>
      </c>
      <c r="R438" s="3">
        <f t="shared" si="88"/>
        <v>1.9711830604582392E-5</v>
      </c>
      <c r="S438">
        <v>0.41382214426994302</v>
      </c>
      <c r="T438">
        <f t="shared" si="92"/>
        <v>5.1778557300569683E-3</v>
      </c>
      <c r="U438">
        <f t="shared" si="89"/>
        <v>2.681018996128378E-5</v>
      </c>
    </row>
    <row r="439" spans="1:21" x14ac:dyDescent="0.2">
      <c r="A439">
        <v>433</v>
      </c>
      <c r="B439">
        <v>0.503</v>
      </c>
      <c r="C439" s="3">
        <v>0.47965145111084001</v>
      </c>
      <c r="D439" s="3">
        <f t="shared" si="90"/>
        <v>2.3348548889159992E-2</v>
      </c>
      <c r="E439" s="3">
        <f t="shared" si="93"/>
        <v>5.4515473522949432E-4</v>
      </c>
      <c r="F439" s="3">
        <f t="shared" si="94"/>
        <v>1.0917570677186066E-2</v>
      </c>
      <c r="G439">
        <v>0.46817240118980402</v>
      </c>
      <c r="H439">
        <f t="shared" si="91"/>
        <v>3.4827598810195981E-2</v>
      </c>
      <c r="I439">
        <f t="shared" si="82"/>
        <v>1.2129616388839644E-3</v>
      </c>
      <c r="J439" s="3">
        <v>0.49061936140060403</v>
      </c>
      <c r="K439" s="3">
        <f t="shared" si="83"/>
        <v>1.2380638599395977E-2</v>
      </c>
      <c r="L439" s="3">
        <f t="shared" si="84"/>
        <v>1.5328021212885357E-4</v>
      </c>
      <c r="M439">
        <v>0.51409798860549905</v>
      </c>
      <c r="N439">
        <f t="shared" si="85"/>
        <v>1.1097988605499043E-2</v>
      </c>
      <c r="O439">
        <f t="shared" si="86"/>
        <v>1.2316535108778659E-4</v>
      </c>
      <c r="P439">
        <v>0.48660254478454601</v>
      </c>
      <c r="Q439" s="3">
        <f t="shared" si="87"/>
        <v>-1.6397455215453993E-2</v>
      </c>
      <c r="R439" s="3">
        <f t="shared" si="88"/>
        <v>2.6887653754281937E-4</v>
      </c>
      <c r="S439">
        <v>0.48337677121162398</v>
      </c>
      <c r="T439">
        <f t="shared" si="92"/>
        <v>1.9623228788376024E-2</v>
      </c>
      <c r="U439">
        <f t="shared" si="89"/>
        <v>3.8507110808094953E-4</v>
      </c>
    </row>
    <row r="440" spans="1:21" x14ac:dyDescent="0.2">
      <c r="A440">
        <v>87</v>
      </c>
      <c r="B440">
        <v>0.32100000000000001</v>
      </c>
      <c r="C440" s="3">
        <v>0.34459131956100503</v>
      </c>
      <c r="D440" s="3">
        <f t="shared" si="90"/>
        <v>2.359131956100502E-2</v>
      </c>
      <c r="E440" s="3">
        <f t="shared" si="93"/>
        <v>5.5655035862945811E-4</v>
      </c>
      <c r="F440" s="3">
        <f t="shared" si="94"/>
        <v>6.0082373438527254E-3</v>
      </c>
      <c r="G440">
        <v>0.34305995702743503</v>
      </c>
      <c r="H440">
        <f t="shared" si="91"/>
        <v>2.2059957027435018E-2</v>
      </c>
      <c r="I440">
        <f t="shared" si="82"/>
        <v>4.8664170405227964E-4</v>
      </c>
      <c r="J440" s="3">
        <v>0.33273351192474399</v>
      </c>
      <c r="K440" s="3">
        <f t="shared" si="83"/>
        <v>1.1733511924743978E-2</v>
      </c>
      <c r="L440" s="3">
        <f t="shared" si="84"/>
        <v>1.3767530208810914E-4</v>
      </c>
      <c r="M440">
        <v>0.322694182395935</v>
      </c>
      <c r="N440">
        <f t="shared" si="85"/>
        <v>1.6941823959349955E-3</v>
      </c>
      <c r="O440">
        <f t="shared" si="86"/>
        <v>2.8702539906960422E-6</v>
      </c>
      <c r="P440">
        <v>0.33363243937492398</v>
      </c>
      <c r="Q440" s="3">
        <f t="shared" si="87"/>
        <v>1.2632439374923976E-2</v>
      </c>
      <c r="R440" s="3">
        <f t="shared" si="88"/>
        <v>1.5957852456112965E-4</v>
      </c>
      <c r="S440">
        <v>0.32962661981582603</v>
      </c>
      <c r="T440">
        <f t="shared" si="92"/>
        <v>8.6266198158260199E-3</v>
      </c>
      <c r="U440">
        <f t="shared" si="89"/>
        <v>7.4418569446802149E-5</v>
      </c>
    </row>
    <row r="441" spans="1:21" x14ac:dyDescent="0.2">
      <c r="A441">
        <v>422</v>
      </c>
      <c r="B441">
        <v>0.437</v>
      </c>
      <c r="C441" s="3">
        <v>0.41889280080795299</v>
      </c>
      <c r="D441" s="3">
        <f t="shared" si="90"/>
        <v>1.8107199192047008E-2</v>
      </c>
      <c r="E441" s="3">
        <f t="shared" si="93"/>
        <v>3.2787066258046783E-4</v>
      </c>
      <c r="F441" s="3">
        <f t="shared" si="94"/>
        <v>1.4812629848783706E-3</v>
      </c>
      <c r="G441">
        <v>0.43299990892410301</v>
      </c>
      <c r="H441">
        <f t="shared" si="91"/>
        <v>4.0000910758969943E-3</v>
      </c>
      <c r="I441">
        <f t="shared" si="82"/>
        <v>1.6000728615470773E-5</v>
      </c>
      <c r="J441" s="3">
        <v>0.43407887220382702</v>
      </c>
      <c r="K441" s="3">
        <f t="shared" si="83"/>
        <v>2.9211277961729842E-3</v>
      </c>
      <c r="L441" s="3">
        <f t="shared" si="84"/>
        <v>8.5329876015744362E-6</v>
      </c>
      <c r="M441">
        <v>0.41875177621841397</v>
      </c>
      <c r="N441">
        <f t="shared" si="85"/>
        <v>1.8248223781586026E-2</v>
      </c>
      <c r="O441">
        <f t="shared" si="86"/>
        <v>3.329976711828418E-4</v>
      </c>
      <c r="P441">
        <v>0.42788392305374201</v>
      </c>
      <c r="Q441" s="3">
        <f t="shared" si="87"/>
        <v>-9.1160769462579894E-3</v>
      </c>
      <c r="R441" s="3">
        <f t="shared" si="88"/>
        <v>8.3102858890096392E-5</v>
      </c>
      <c r="S441">
        <v>0.42151618003845198</v>
      </c>
      <c r="T441">
        <f t="shared" si="92"/>
        <v>1.5483819961548018E-2</v>
      </c>
      <c r="U441">
        <f t="shared" si="89"/>
        <v>2.3974868060163285E-4</v>
      </c>
    </row>
    <row r="442" spans="1:21" x14ac:dyDescent="0.2">
      <c r="A442">
        <v>59</v>
      </c>
      <c r="B442">
        <v>0.33800000000000002</v>
      </c>
      <c r="C442" s="3">
        <v>0.352715253829956</v>
      </c>
      <c r="D442" s="3">
        <f t="shared" si="90"/>
        <v>1.4715253829955977E-2</v>
      </c>
      <c r="E442" s="3">
        <f t="shared" si="93"/>
        <v>2.1653869528003405E-4</v>
      </c>
      <c r="F442" s="3">
        <f t="shared" si="94"/>
        <v>3.6618014464168264E-3</v>
      </c>
      <c r="G442">
        <v>0.35600799322128301</v>
      </c>
      <c r="H442">
        <f t="shared" si="91"/>
        <v>1.8007993221282992E-2</v>
      </c>
      <c r="I442">
        <f t="shared" si="82"/>
        <v>3.2428781985777421E-4</v>
      </c>
      <c r="J442" s="3">
        <v>0.34766554832458502</v>
      </c>
      <c r="K442" s="3">
        <f t="shared" si="83"/>
        <v>9.6655483245849938E-3</v>
      </c>
      <c r="L442" s="3">
        <f t="shared" si="84"/>
        <v>9.3422824414887785E-5</v>
      </c>
      <c r="M442">
        <v>0.33770543336868297</v>
      </c>
      <c r="N442">
        <f t="shared" si="85"/>
        <v>2.945666313170503E-4</v>
      </c>
      <c r="O442">
        <f t="shared" si="86"/>
        <v>8.6769500285475039E-8</v>
      </c>
      <c r="P442">
        <v>0.33918538689613298</v>
      </c>
      <c r="Q442" s="3">
        <f t="shared" si="87"/>
        <v>1.1853868961329561E-3</v>
      </c>
      <c r="R442" s="3">
        <f t="shared" si="88"/>
        <v>1.4051420935237237E-6</v>
      </c>
      <c r="S442">
        <v>0.351526409387588</v>
      </c>
      <c r="T442">
        <f t="shared" si="92"/>
        <v>1.3526409387587979E-2</v>
      </c>
      <c r="U442">
        <f t="shared" si="89"/>
        <v>1.8296375092062819E-4</v>
      </c>
    </row>
    <row r="443" spans="1:21" x14ac:dyDescent="0.2">
      <c r="A443">
        <v>303</v>
      </c>
      <c r="B443">
        <v>0.38500000000000001</v>
      </c>
      <c r="C443" s="3">
        <v>0.39176017045974698</v>
      </c>
      <c r="D443" s="3">
        <f t="shared" si="90"/>
        <v>6.7601704597469725E-3</v>
      </c>
      <c r="E443" s="3">
        <f t="shared" si="93"/>
        <v>4.5699904644835595E-5</v>
      </c>
      <c r="F443" s="3">
        <f t="shared" si="94"/>
        <v>1.825963182117022E-4</v>
      </c>
      <c r="G443">
        <v>0.397281944751739</v>
      </c>
      <c r="H443">
        <f t="shared" si="91"/>
        <v>1.2281944751738993E-2</v>
      </c>
      <c r="I443">
        <f t="shared" si="82"/>
        <v>1.50846166884769E-4</v>
      </c>
      <c r="J443" s="3">
        <v>0.38967868685722401</v>
      </c>
      <c r="K443" s="3">
        <f t="shared" si="83"/>
        <v>4.6786868572240015E-3</v>
      </c>
      <c r="L443" s="3">
        <f t="shared" si="84"/>
        <v>2.1890110707960603E-5</v>
      </c>
      <c r="M443">
        <v>0.37296950817108199</v>
      </c>
      <c r="N443">
        <f t="shared" si="85"/>
        <v>1.2030491828918022E-2</v>
      </c>
      <c r="O443">
        <f t="shared" si="86"/>
        <v>1.447327336456633E-4</v>
      </c>
      <c r="P443">
        <v>0.38534700870513899</v>
      </c>
      <c r="Q443" s="3">
        <f t="shared" si="87"/>
        <v>3.4700870513898474E-4</v>
      </c>
      <c r="R443" s="3">
        <f t="shared" si="88"/>
        <v>1.2041504144223484E-7</v>
      </c>
      <c r="S443">
        <v>0.37933650612831099</v>
      </c>
      <c r="T443">
        <f t="shared" si="92"/>
        <v>5.6634938716890182E-3</v>
      </c>
      <c r="U443">
        <f t="shared" si="89"/>
        <v>3.2075162834659067E-5</v>
      </c>
    </row>
    <row r="444" spans="1:21" x14ac:dyDescent="0.2">
      <c r="A444">
        <v>103</v>
      </c>
      <c r="B444">
        <v>0.33700000000000002</v>
      </c>
      <c r="C444" s="3">
        <v>0.35910779237747198</v>
      </c>
      <c r="D444" s="3">
        <f t="shared" si="90"/>
        <v>2.2107792377471958E-2</v>
      </c>
      <c r="E444" s="3">
        <f t="shared" si="93"/>
        <v>4.8875448380540718E-4</v>
      </c>
      <c r="F444" s="3">
        <f t="shared" si="94"/>
        <v>3.7838270874424678E-3</v>
      </c>
      <c r="G444">
        <v>0.34528052806854198</v>
      </c>
      <c r="H444">
        <f t="shared" si="91"/>
        <v>8.2805280685419591E-3</v>
      </c>
      <c r="I444">
        <f t="shared" si="82"/>
        <v>6.8567145093911233E-5</v>
      </c>
      <c r="J444" s="3">
        <v>0.33697181940078702</v>
      </c>
      <c r="K444" s="3">
        <f t="shared" si="83"/>
        <v>2.8180599213001312E-5</v>
      </c>
      <c r="L444" s="3">
        <f t="shared" si="84"/>
        <v>7.9414617200381018E-10</v>
      </c>
      <c r="M444">
        <v>0.33526429533958402</v>
      </c>
      <c r="N444">
        <f t="shared" si="85"/>
        <v>1.7357046604160042E-3</v>
      </c>
      <c r="O444">
        <f t="shared" si="86"/>
        <v>3.0126706681898365E-6</v>
      </c>
      <c r="P444">
        <v>0.33855879306793202</v>
      </c>
      <c r="Q444" s="3">
        <f t="shared" si="87"/>
        <v>1.5587930679319961E-3</v>
      </c>
      <c r="R444" s="3">
        <f t="shared" si="88"/>
        <v>2.4298358286328445E-6</v>
      </c>
      <c r="S444">
        <v>0.34022727608680697</v>
      </c>
      <c r="T444">
        <f t="shared" si="92"/>
        <v>3.2272760868069517E-3</v>
      </c>
      <c r="U444">
        <f t="shared" si="89"/>
        <v>1.0415310940475991E-5</v>
      </c>
    </row>
    <row r="445" spans="1:21" x14ac:dyDescent="0.2">
      <c r="A445" t="s">
        <v>10</v>
      </c>
      <c r="B445">
        <f>AVERAGE(B94:B444)</f>
        <v>0.3985128205128205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autogluon_no_bagging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Li, Xingang</cp:lastModifiedBy>
  <cp:revision>4</cp:revision>
  <dcterms:created xsi:type="dcterms:W3CDTF">2023-04-25T14:44:15Z</dcterms:created>
  <dcterms:modified xsi:type="dcterms:W3CDTF">2023-04-26T21:56:11Z</dcterms:modified>
  <dc:language>en-US</dc:language>
</cp:coreProperties>
</file>