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NETWORK" sheetId="1" r:id="rId1"/>
    <sheet name="FILE SYSTEM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3" i="2"/>
  <c r="P3"/>
  <c r="Q3"/>
  <c r="R3"/>
  <c r="S3"/>
  <c r="T3"/>
  <c r="U3"/>
  <c r="V3"/>
  <c r="O4"/>
  <c r="P4"/>
  <c r="Q4"/>
  <c r="R4"/>
  <c r="S4"/>
  <c r="T4"/>
  <c r="U4"/>
  <c r="V4"/>
  <c r="M4"/>
  <c r="M3"/>
  <c r="X3" i="1"/>
  <c r="AB5"/>
  <c r="AA5"/>
  <c r="AB4"/>
  <c r="AA4"/>
  <c r="AD5"/>
  <c r="AC5"/>
  <c r="AD4"/>
  <c r="AC4"/>
  <c r="S5"/>
  <c r="S4"/>
  <c r="S3"/>
  <c r="N14"/>
  <c r="M14"/>
  <c r="N4"/>
  <c r="N5"/>
  <c r="N6"/>
  <c r="N7"/>
  <c r="N8"/>
  <c r="N9"/>
  <c r="N10"/>
  <c r="N11"/>
  <c r="N12"/>
  <c r="N3"/>
  <c r="K105"/>
  <c r="J105"/>
  <c r="I105"/>
  <c r="K104"/>
  <c r="J104"/>
  <c r="I104"/>
  <c r="J4"/>
  <c r="K4" s="1"/>
  <c r="J5"/>
  <c r="K5" s="1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47"/>
  <c r="K47"/>
  <c r="J48"/>
  <c r="K48"/>
  <c r="J49"/>
  <c r="K49"/>
  <c r="J50"/>
  <c r="K50"/>
  <c r="J51"/>
  <c r="K51"/>
  <c r="J52"/>
  <c r="K52"/>
  <c r="J53"/>
  <c r="K53"/>
  <c r="J54"/>
  <c r="K54"/>
  <c r="J55"/>
  <c r="K55"/>
  <c r="J56"/>
  <c r="K56"/>
  <c r="J57"/>
  <c r="K57"/>
  <c r="J58"/>
  <c r="K58"/>
  <c r="J59"/>
  <c r="K59"/>
  <c r="J60"/>
  <c r="K60"/>
  <c r="J61"/>
  <c r="K61"/>
  <c r="J62"/>
  <c r="K62"/>
  <c r="J63"/>
  <c r="K63"/>
  <c r="J64"/>
  <c r="K64"/>
  <c r="J65"/>
  <c r="K65"/>
  <c r="J66"/>
  <c r="K66"/>
  <c r="J67"/>
  <c r="K67"/>
  <c r="J68"/>
  <c r="K68"/>
  <c r="J69"/>
  <c r="K69"/>
  <c r="J70"/>
  <c r="K70"/>
  <c r="J71"/>
  <c r="K71"/>
  <c r="J72"/>
  <c r="K72"/>
  <c r="J73"/>
  <c r="K73"/>
  <c r="J74"/>
  <c r="K74"/>
  <c r="J75"/>
  <c r="K75"/>
  <c r="J76"/>
  <c r="K76"/>
  <c r="J77"/>
  <c r="K77"/>
  <c r="J78"/>
  <c r="K78"/>
  <c r="J79"/>
  <c r="K79"/>
  <c r="J80"/>
  <c r="K80"/>
  <c r="J81"/>
  <c r="K81"/>
  <c r="J82"/>
  <c r="K82"/>
  <c r="J83"/>
  <c r="K83"/>
  <c r="J84"/>
  <c r="K84"/>
  <c r="J85"/>
  <c r="K85"/>
  <c r="J86"/>
  <c r="K86"/>
  <c r="J87"/>
  <c r="K87"/>
  <c r="J88"/>
  <c r="K88"/>
  <c r="J89"/>
  <c r="K89"/>
  <c r="J90"/>
  <c r="K90"/>
  <c r="J91"/>
  <c r="K91"/>
  <c r="J92"/>
  <c r="K92"/>
  <c r="J93"/>
  <c r="K93"/>
  <c r="J94"/>
  <c r="K94"/>
  <c r="J95"/>
  <c r="K95"/>
  <c r="J96"/>
  <c r="K96"/>
  <c r="J97"/>
  <c r="K97"/>
  <c r="J98"/>
  <c r="K98"/>
  <c r="J99"/>
  <c r="K99"/>
  <c r="J100"/>
  <c r="K100"/>
  <c r="J101"/>
  <c r="K101"/>
  <c r="J102"/>
  <c r="K102"/>
  <c r="K3"/>
  <c r="J3"/>
  <c r="G14"/>
  <c r="F14"/>
  <c r="G4"/>
  <c r="G5"/>
  <c r="G6"/>
  <c r="G7"/>
  <c r="G8"/>
  <c r="G9"/>
  <c r="G10"/>
  <c r="G11"/>
  <c r="G12"/>
  <c r="G3"/>
  <c r="C105"/>
  <c r="D105"/>
  <c r="B105"/>
  <c r="D104"/>
  <c r="C104"/>
  <c r="B10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D3"/>
  <c r="C3"/>
  <c r="X5" l="1"/>
  <c r="X4"/>
  <c r="N3" i="2" l="1"/>
  <c r="N4"/>
</calcChain>
</file>

<file path=xl/sharedStrings.xml><?xml version="1.0" encoding="utf-8"?>
<sst xmlns="http://schemas.openxmlformats.org/spreadsheetml/2006/main" count="56" uniqueCount="32">
  <si>
    <t>RTT_LOOPBACK</t>
  </si>
  <si>
    <t>cycles</t>
  </si>
  <si>
    <t>ns</t>
  </si>
  <si>
    <t>micro</t>
  </si>
  <si>
    <t>AVG</t>
  </si>
  <si>
    <t>STDV</t>
  </si>
  <si>
    <t>PING LOOPBACK</t>
  </si>
  <si>
    <t>milli</t>
  </si>
  <si>
    <t>RTT_REMOTE</t>
  </si>
  <si>
    <t>PING REMOTE</t>
  </si>
  <si>
    <t>BW LOOPBACK</t>
  </si>
  <si>
    <t>MB/s</t>
  </si>
  <si>
    <t>avg</t>
  </si>
  <si>
    <t>stdv</t>
  </si>
  <si>
    <t>max</t>
  </si>
  <si>
    <t>SIZE (KB)</t>
  </si>
  <si>
    <t>BW REMOTE</t>
  </si>
  <si>
    <t>Setup</t>
  </si>
  <si>
    <t>CON LOOPBACK</t>
  </si>
  <si>
    <t>Tear</t>
  </si>
  <si>
    <t>CON REMOTE</t>
  </si>
  <si>
    <t>FILECACHE</t>
  </si>
  <si>
    <t>Size (KB)</t>
  </si>
  <si>
    <t>Serial (MB/s)</t>
  </si>
  <si>
    <t>Random (MB/s)</t>
  </si>
  <si>
    <t>NO CACHE</t>
  </si>
  <si>
    <t>Size (MB/s)</t>
  </si>
  <si>
    <t>NFS</t>
  </si>
  <si>
    <t>Processes</t>
  </si>
  <si>
    <t>CONTENTION (SIZE=64KB)</t>
  </si>
  <si>
    <t>AVG BW</t>
  </si>
  <si>
    <t>STDV (MB/s)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</si>
</sst>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3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Bandwidth - Loopback Interface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Bandwidth</c:v>
          </c:tx>
          <c:marker>
            <c:symbol val="none"/>
          </c:marker>
          <c:cat>
            <c:numRef>
              <c:f>NETWORK!$P$3:$P$257</c:f>
              <c:numCache>
                <c:formatCode>0</c:formatCode>
                <c:ptCount val="25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44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52</c:v>
                </c:pt>
                <c:pt idx="25">
                  <c:v>54</c:v>
                </c:pt>
                <c:pt idx="26">
                  <c:v>56</c:v>
                </c:pt>
                <c:pt idx="27">
                  <c:v>58</c:v>
                </c:pt>
                <c:pt idx="28">
                  <c:v>60</c:v>
                </c:pt>
                <c:pt idx="29">
                  <c:v>62</c:v>
                </c:pt>
                <c:pt idx="30">
                  <c:v>64</c:v>
                </c:pt>
                <c:pt idx="31">
                  <c:v>66</c:v>
                </c:pt>
                <c:pt idx="32">
                  <c:v>68</c:v>
                </c:pt>
                <c:pt idx="33">
                  <c:v>70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78</c:v>
                </c:pt>
                <c:pt idx="38">
                  <c:v>80</c:v>
                </c:pt>
                <c:pt idx="39">
                  <c:v>82</c:v>
                </c:pt>
                <c:pt idx="40">
                  <c:v>84</c:v>
                </c:pt>
                <c:pt idx="41">
                  <c:v>86</c:v>
                </c:pt>
                <c:pt idx="42">
                  <c:v>88</c:v>
                </c:pt>
                <c:pt idx="43">
                  <c:v>90</c:v>
                </c:pt>
                <c:pt idx="44">
                  <c:v>92</c:v>
                </c:pt>
                <c:pt idx="45">
                  <c:v>94</c:v>
                </c:pt>
                <c:pt idx="46">
                  <c:v>96</c:v>
                </c:pt>
                <c:pt idx="47">
                  <c:v>98</c:v>
                </c:pt>
                <c:pt idx="48">
                  <c:v>100</c:v>
                </c:pt>
                <c:pt idx="49">
                  <c:v>102</c:v>
                </c:pt>
                <c:pt idx="50">
                  <c:v>104</c:v>
                </c:pt>
                <c:pt idx="51">
                  <c:v>106</c:v>
                </c:pt>
                <c:pt idx="52">
                  <c:v>108</c:v>
                </c:pt>
                <c:pt idx="53">
                  <c:v>110</c:v>
                </c:pt>
                <c:pt idx="54">
                  <c:v>112</c:v>
                </c:pt>
                <c:pt idx="55">
                  <c:v>114</c:v>
                </c:pt>
                <c:pt idx="56">
                  <c:v>116</c:v>
                </c:pt>
                <c:pt idx="57">
                  <c:v>118</c:v>
                </c:pt>
                <c:pt idx="58">
                  <c:v>120</c:v>
                </c:pt>
                <c:pt idx="59">
                  <c:v>122</c:v>
                </c:pt>
                <c:pt idx="60">
                  <c:v>124</c:v>
                </c:pt>
                <c:pt idx="61">
                  <c:v>126</c:v>
                </c:pt>
                <c:pt idx="62">
                  <c:v>128</c:v>
                </c:pt>
                <c:pt idx="63">
                  <c:v>130</c:v>
                </c:pt>
                <c:pt idx="64">
                  <c:v>132</c:v>
                </c:pt>
                <c:pt idx="65">
                  <c:v>134</c:v>
                </c:pt>
                <c:pt idx="66">
                  <c:v>136</c:v>
                </c:pt>
                <c:pt idx="67">
                  <c:v>138</c:v>
                </c:pt>
                <c:pt idx="68">
                  <c:v>140</c:v>
                </c:pt>
                <c:pt idx="69">
                  <c:v>142</c:v>
                </c:pt>
                <c:pt idx="70">
                  <c:v>144</c:v>
                </c:pt>
                <c:pt idx="71">
                  <c:v>146</c:v>
                </c:pt>
                <c:pt idx="72">
                  <c:v>148</c:v>
                </c:pt>
                <c:pt idx="73">
                  <c:v>150</c:v>
                </c:pt>
                <c:pt idx="74">
                  <c:v>152</c:v>
                </c:pt>
                <c:pt idx="75">
                  <c:v>154</c:v>
                </c:pt>
                <c:pt idx="76">
                  <c:v>156</c:v>
                </c:pt>
                <c:pt idx="77">
                  <c:v>158</c:v>
                </c:pt>
                <c:pt idx="78">
                  <c:v>160</c:v>
                </c:pt>
                <c:pt idx="79">
                  <c:v>162</c:v>
                </c:pt>
                <c:pt idx="80">
                  <c:v>164</c:v>
                </c:pt>
                <c:pt idx="81">
                  <c:v>166</c:v>
                </c:pt>
                <c:pt idx="82">
                  <c:v>168</c:v>
                </c:pt>
                <c:pt idx="83">
                  <c:v>170</c:v>
                </c:pt>
                <c:pt idx="84">
                  <c:v>172</c:v>
                </c:pt>
                <c:pt idx="85">
                  <c:v>174</c:v>
                </c:pt>
                <c:pt idx="86">
                  <c:v>176</c:v>
                </c:pt>
                <c:pt idx="87">
                  <c:v>178</c:v>
                </c:pt>
                <c:pt idx="88">
                  <c:v>180</c:v>
                </c:pt>
                <c:pt idx="89">
                  <c:v>182</c:v>
                </c:pt>
                <c:pt idx="90">
                  <c:v>184</c:v>
                </c:pt>
                <c:pt idx="91">
                  <c:v>186</c:v>
                </c:pt>
                <c:pt idx="92">
                  <c:v>188</c:v>
                </c:pt>
                <c:pt idx="93">
                  <c:v>190</c:v>
                </c:pt>
                <c:pt idx="94">
                  <c:v>192</c:v>
                </c:pt>
                <c:pt idx="95">
                  <c:v>194</c:v>
                </c:pt>
                <c:pt idx="96">
                  <c:v>196</c:v>
                </c:pt>
                <c:pt idx="97">
                  <c:v>198</c:v>
                </c:pt>
                <c:pt idx="98">
                  <c:v>200</c:v>
                </c:pt>
                <c:pt idx="99">
                  <c:v>202</c:v>
                </c:pt>
                <c:pt idx="100">
                  <c:v>204</c:v>
                </c:pt>
                <c:pt idx="101">
                  <c:v>206</c:v>
                </c:pt>
                <c:pt idx="102">
                  <c:v>208</c:v>
                </c:pt>
                <c:pt idx="103">
                  <c:v>210</c:v>
                </c:pt>
                <c:pt idx="104">
                  <c:v>212</c:v>
                </c:pt>
                <c:pt idx="105">
                  <c:v>214</c:v>
                </c:pt>
                <c:pt idx="106">
                  <c:v>216</c:v>
                </c:pt>
                <c:pt idx="107">
                  <c:v>218</c:v>
                </c:pt>
                <c:pt idx="108">
                  <c:v>220</c:v>
                </c:pt>
                <c:pt idx="109">
                  <c:v>222</c:v>
                </c:pt>
                <c:pt idx="110">
                  <c:v>224</c:v>
                </c:pt>
                <c:pt idx="111">
                  <c:v>226</c:v>
                </c:pt>
                <c:pt idx="112">
                  <c:v>228</c:v>
                </c:pt>
                <c:pt idx="113">
                  <c:v>230</c:v>
                </c:pt>
                <c:pt idx="114">
                  <c:v>232</c:v>
                </c:pt>
                <c:pt idx="115">
                  <c:v>234</c:v>
                </c:pt>
                <c:pt idx="116">
                  <c:v>236</c:v>
                </c:pt>
                <c:pt idx="117">
                  <c:v>238</c:v>
                </c:pt>
                <c:pt idx="118">
                  <c:v>240</c:v>
                </c:pt>
                <c:pt idx="119">
                  <c:v>242</c:v>
                </c:pt>
                <c:pt idx="120">
                  <c:v>244</c:v>
                </c:pt>
                <c:pt idx="121">
                  <c:v>246</c:v>
                </c:pt>
                <c:pt idx="122">
                  <c:v>248</c:v>
                </c:pt>
                <c:pt idx="123">
                  <c:v>250</c:v>
                </c:pt>
                <c:pt idx="124">
                  <c:v>252</c:v>
                </c:pt>
                <c:pt idx="125">
                  <c:v>254</c:v>
                </c:pt>
                <c:pt idx="126">
                  <c:v>256</c:v>
                </c:pt>
                <c:pt idx="127">
                  <c:v>258</c:v>
                </c:pt>
                <c:pt idx="128">
                  <c:v>260</c:v>
                </c:pt>
                <c:pt idx="129">
                  <c:v>262</c:v>
                </c:pt>
                <c:pt idx="130">
                  <c:v>264</c:v>
                </c:pt>
                <c:pt idx="131">
                  <c:v>266</c:v>
                </c:pt>
                <c:pt idx="132">
                  <c:v>268</c:v>
                </c:pt>
                <c:pt idx="133">
                  <c:v>270</c:v>
                </c:pt>
                <c:pt idx="134">
                  <c:v>272</c:v>
                </c:pt>
                <c:pt idx="135">
                  <c:v>274</c:v>
                </c:pt>
                <c:pt idx="136">
                  <c:v>276</c:v>
                </c:pt>
                <c:pt idx="137">
                  <c:v>278</c:v>
                </c:pt>
                <c:pt idx="138">
                  <c:v>280</c:v>
                </c:pt>
                <c:pt idx="139">
                  <c:v>282</c:v>
                </c:pt>
                <c:pt idx="140">
                  <c:v>284</c:v>
                </c:pt>
                <c:pt idx="141">
                  <c:v>286</c:v>
                </c:pt>
                <c:pt idx="142">
                  <c:v>288</c:v>
                </c:pt>
                <c:pt idx="143">
                  <c:v>290</c:v>
                </c:pt>
                <c:pt idx="144">
                  <c:v>292</c:v>
                </c:pt>
                <c:pt idx="145">
                  <c:v>294</c:v>
                </c:pt>
                <c:pt idx="146">
                  <c:v>296</c:v>
                </c:pt>
                <c:pt idx="147">
                  <c:v>298</c:v>
                </c:pt>
                <c:pt idx="148">
                  <c:v>300</c:v>
                </c:pt>
                <c:pt idx="149">
                  <c:v>302</c:v>
                </c:pt>
                <c:pt idx="150">
                  <c:v>304</c:v>
                </c:pt>
                <c:pt idx="151">
                  <c:v>306</c:v>
                </c:pt>
                <c:pt idx="152">
                  <c:v>308</c:v>
                </c:pt>
                <c:pt idx="153">
                  <c:v>310</c:v>
                </c:pt>
                <c:pt idx="154">
                  <c:v>312</c:v>
                </c:pt>
                <c:pt idx="155">
                  <c:v>314</c:v>
                </c:pt>
                <c:pt idx="156">
                  <c:v>316</c:v>
                </c:pt>
                <c:pt idx="157">
                  <c:v>318</c:v>
                </c:pt>
                <c:pt idx="158">
                  <c:v>320</c:v>
                </c:pt>
                <c:pt idx="159">
                  <c:v>322</c:v>
                </c:pt>
                <c:pt idx="160">
                  <c:v>324</c:v>
                </c:pt>
                <c:pt idx="161">
                  <c:v>326</c:v>
                </c:pt>
                <c:pt idx="162">
                  <c:v>328</c:v>
                </c:pt>
                <c:pt idx="163">
                  <c:v>330</c:v>
                </c:pt>
                <c:pt idx="164">
                  <c:v>332</c:v>
                </c:pt>
                <c:pt idx="165">
                  <c:v>334</c:v>
                </c:pt>
                <c:pt idx="166">
                  <c:v>336</c:v>
                </c:pt>
                <c:pt idx="167">
                  <c:v>338</c:v>
                </c:pt>
                <c:pt idx="168">
                  <c:v>340</c:v>
                </c:pt>
                <c:pt idx="169">
                  <c:v>342</c:v>
                </c:pt>
                <c:pt idx="170">
                  <c:v>344</c:v>
                </c:pt>
                <c:pt idx="171">
                  <c:v>346</c:v>
                </c:pt>
                <c:pt idx="172">
                  <c:v>348</c:v>
                </c:pt>
                <c:pt idx="173">
                  <c:v>350</c:v>
                </c:pt>
                <c:pt idx="174">
                  <c:v>352</c:v>
                </c:pt>
                <c:pt idx="175">
                  <c:v>354</c:v>
                </c:pt>
                <c:pt idx="176">
                  <c:v>356</c:v>
                </c:pt>
                <c:pt idx="177">
                  <c:v>358</c:v>
                </c:pt>
                <c:pt idx="178">
                  <c:v>360</c:v>
                </c:pt>
                <c:pt idx="179">
                  <c:v>362</c:v>
                </c:pt>
                <c:pt idx="180">
                  <c:v>364</c:v>
                </c:pt>
                <c:pt idx="181">
                  <c:v>366</c:v>
                </c:pt>
                <c:pt idx="182">
                  <c:v>368</c:v>
                </c:pt>
                <c:pt idx="183">
                  <c:v>370</c:v>
                </c:pt>
                <c:pt idx="184">
                  <c:v>372</c:v>
                </c:pt>
                <c:pt idx="185">
                  <c:v>374</c:v>
                </c:pt>
                <c:pt idx="186">
                  <c:v>376</c:v>
                </c:pt>
                <c:pt idx="187">
                  <c:v>378</c:v>
                </c:pt>
                <c:pt idx="188">
                  <c:v>380</c:v>
                </c:pt>
                <c:pt idx="189">
                  <c:v>382</c:v>
                </c:pt>
                <c:pt idx="190">
                  <c:v>384</c:v>
                </c:pt>
                <c:pt idx="191">
                  <c:v>386</c:v>
                </c:pt>
                <c:pt idx="192">
                  <c:v>388</c:v>
                </c:pt>
                <c:pt idx="193">
                  <c:v>390</c:v>
                </c:pt>
                <c:pt idx="194">
                  <c:v>392</c:v>
                </c:pt>
                <c:pt idx="195">
                  <c:v>394</c:v>
                </c:pt>
                <c:pt idx="196">
                  <c:v>396</c:v>
                </c:pt>
                <c:pt idx="197">
                  <c:v>398</c:v>
                </c:pt>
                <c:pt idx="198">
                  <c:v>400</c:v>
                </c:pt>
                <c:pt idx="199">
                  <c:v>402</c:v>
                </c:pt>
                <c:pt idx="200">
                  <c:v>404</c:v>
                </c:pt>
                <c:pt idx="201">
                  <c:v>406</c:v>
                </c:pt>
                <c:pt idx="202">
                  <c:v>408</c:v>
                </c:pt>
                <c:pt idx="203">
                  <c:v>410</c:v>
                </c:pt>
                <c:pt idx="204">
                  <c:v>412</c:v>
                </c:pt>
                <c:pt idx="205">
                  <c:v>414</c:v>
                </c:pt>
                <c:pt idx="206">
                  <c:v>416</c:v>
                </c:pt>
                <c:pt idx="207">
                  <c:v>418</c:v>
                </c:pt>
                <c:pt idx="208">
                  <c:v>420</c:v>
                </c:pt>
                <c:pt idx="209">
                  <c:v>422</c:v>
                </c:pt>
                <c:pt idx="210">
                  <c:v>424</c:v>
                </c:pt>
                <c:pt idx="211">
                  <c:v>426</c:v>
                </c:pt>
                <c:pt idx="212">
                  <c:v>428</c:v>
                </c:pt>
                <c:pt idx="213">
                  <c:v>430</c:v>
                </c:pt>
                <c:pt idx="214">
                  <c:v>432</c:v>
                </c:pt>
                <c:pt idx="215">
                  <c:v>434</c:v>
                </c:pt>
                <c:pt idx="216">
                  <c:v>436</c:v>
                </c:pt>
                <c:pt idx="217">
                  <c:v>438</c:v>
                </c:pt>
                <c:pt idx="218">
                  <c:v>440</c:v>
                </c:pt>
                <c:pt idx="219">
                  <c:v>442</c:v>
                </c:pt>
                <c:pt idx="220">
                  <c:v>444</c:v>
                </c:pt>
                <c:pt idx="221">
                  <c:v>446</c:v>
                </c:pt>
                <c:pt idx="222">
                  <c:v>448</c:v>
                </c:pt>
                <c:pt idx="223">
                  <c:v>450</c:v>
                </c:pt>
                <c:pt idx="224">
                  <c:v>452</c:v>
                </c:pt>
                <c:pt idx="225">
                  <c:v>454</c:v>
                </c:pt>
                <c:pt idx="226">
                  <c:v>456</c:v>
                </c:pt>
                <c:pt idx="227">
                  <c:v>458</c:v>
                </c:pt>
                <c:pt idx="228">
                  <c:v>460</c:v>
                </c:pt>
                <c:pt idx="229">
                  <c:v>462</c:v>
                </c:pt>
                <c:pt idx="230">
                  <c:v>464</c:v>
                </c:pt>
                <c:pt idx="231">
                  <c:v>466</c:v>
                </c:pt>
                <c:pt idx="232">
                  <c:v>468</c:v>
                </c:pt>
                <c:pt idx="233">
                  <c:v>470</c:v>
                </c:pt>
                <c:pt idx="234">
                  <c:v>472</c:v>
                </c:pt>
                <c:pt idx="235">
                  <c:v>474</c:v>
                </c:pt>
                <c:pt idx="236">
                  <c:v>476</c:v>
                </c:pt>
                <c:pt idx="237">
                  <c:v>478</c:v>
                </c:pt>
                <c:pt idx="238">
                  <c:v>480</c:v>
                </c:pt>
                <c:pt idx="239">
                  <c:v>482</c:v>
                </c:pt>
                <c:pt idx="240">
                  <c:v>484</c:v>
                </c:pt>
                <c:pt idx="241">
                  <c:v>486</c:v>
                </c:pt>
                <c:pt idx="242">
                  <c:v>488</c:v>
                </c:pt>
                <c:pt idx="243">
                  <c:v>490</c:v>
                </c:pt>
                <c:pt idx="244">
                  <c:v>492</c:v>
                </c:pt>
                <c:pt idx="245">
                  <c:v>494</c:v>
                </c:pt>
                <c:pt idx="246">
                  <c:v>496</c:v>
                </c:pt>
                <c:pt idx="247">
                  <c:v>498</c:v>
                </c:pt>
                <c:pt idx="248">
                  <c:v>500</c:v>
                </c:pt>
                <c:pt idx="249">
                  <c:v>502</c:v>
                </c:pt>
                <c:pt idx="250">
                  <c:v>504</c:v>
                </c:pt>
                <c:pt idx="251">
                  <c:v>506</c:v>
                </c:pt>
                <c:pt idx="252">
                  <c:v>508</c:v>
                </c:pt>
                <c:pt idx="253">
                  <c:v>510</c:v>
                </c:pt>
                <c:pt idx="254">
                  <c:v>512</c:v>
                </c:pt>
              </c:numCache>
            </c:numRef>
          </c:cat>
          <c:val>
            <c:numRef>
              <c:f>NETWORK!$Q$3:$Q$257</c:f>
              <c:numCache>
                <c:formatCode>0.00000</c:formatCode>
                <c:ptCount val="255"/>
                <c:pt idx="0">
                  <c:v>0.246694</c:v>
                </c:pt>
                <c:pt idx="1">
                  <c:v>0.146874</c:v>
                </c:pt>
                <c:pt idx="2">
                  <c:v>0.19580800000000001</c:v>
                </c:pt>
                <c:pt idx="3">
                  <c:v>0.24476700000000001</c:v>
                </c:pt>
                <c:pt idx="4">
                  <c:v>0.29371700000000001</c:v>
                </c:pt>
                <c:pt idx="5">
                  <c:v>0.34268100000000001</c:v>
                </c:pt>
                <c:pt idx="6">
                  <c:v>0.39163100000000001</c:v>
                </c:pt>
                <c:pt idx="7">
                  <c:v>0.44060100000000002</c:v>
                </c:pt>
                <c:pt idx="8">
                  <c:v>0.48955700000000002</c:v>
                </c:pt>
                <c:pt idx="9">
                  <c:v>0.53852699999999998</c:v>
                </c:pt>
                <c:pt idx="10">
                  <c:v>0.58745599999999998</c:v>
                </c:pt>
                <c:pt idx="11">
                  <c:v>0.63646599999999998</c:v>
                </c:pt>
                <c:pt idx="12">
                  <c:v>0.68541200000000002</c:v>
                </c:pt>
                <c:pt idx="13">
                  <c:v>0.73440000000000005</c:v>
                </c:pt>
                <c:pt idx="14">
                  <c:v>0.78339899999999996</c:v>
                </c:pt>
                <c:pt idx="15">
                  <c:v>0.83228100000000005</c:v>
                </c:pt>
                <c:pt idx="16">
                  <c:v>0.88129900000000005</c:v>
                </c:pt>
                <c:pt idx="17">
                  <c:v>0.93027800000000005</c:v>
                </c:pt>
                <c:pt idx="18">
                  <c:v>0.97922500000000001</c:v>
                </c:pt>
                <c:pt idx="19">
                  <c:v>1.0282100000000001</c:v>
                </c:pt>
                <c:pt idx="20">
                  <c:v>1.077167</c:v>
                </c:pt>
                <c:pt idx="21">
                  <c:v>1.1262019999999999</c:v>
                </c:pt>
                <c:pt idx="22">
                  <c:v>1.175122</c:v>
                </c:pt>
                <c:pt idx="23">
                  <c:v>1.22411</c:v>
                </c:pt>
                <c:pt idx="24">
                  <c:v>1.2730760000000001</c:v>
                </c:pt>
                <c:pt idx="25">
                  <c:v>1.322057</c:v>
                </c:pt>
                <c:pt idx="26">
                  <c:v>1.371041</c:v>
                </c:pt>
                <c:pt idx="27">
                  <c:v>1.419929</c:v>
                </c:pt>
                <c:pt idx="28">
                  <c:v>1.4690890000000001</c:v>
                </c:pt>
                <c:pt idx="29">
                  <c:v>1.518</c:v>
                </c:pt>
                <c:pt idx="30">
                  <c:v>4015.1391389999999</c:v>
                </c:pt>
                <c:pt idx="31">
                  <c:v>4240.0821290000004</c:v>
                </c:pt>
                <c:pt idx="32">
                  <c:v>4296.4467999999997</c:v>
                </c:pt>
                <c:pt idx="33">
                  <c:v>4332.0419860000002</c:v>
                </c:pt>
                <c:pt idx="34">
                  <c:v>4401.1329489999998</c:v>
                </c:pt>
                <c:pt idx="35">
                  <c:v>4410.02081</c:v>
                </c:pt>
                <c:pt idx="36">
                  <c:v>4419.0528400000003</c:v>
                </c:pt>
                <c:pt idx="37">
                  <c:v>4416.0753889999996</c:v>
                </c:pt>
                <c:pt idx="38">
                  <c:v>4451.4147659999999</c:v>
                </c:pt>
                <c:pt idx="39">
                  <c:v>4496.2883659999998</c:v>
                </c:pt>
                <c:pt idx="40">
                  <c:v>4561.3244569999997</c:v>
                </c:pt>
                <c:pt idx="41">
                  <c:v>6672.5984959999996</c:v>
                </c:pt>
                <c:pt idx="42">
                  <c:v>5116.7109810000002</c:v>
                </c:pt>
                <c:pt idx="43">
                  <c:v>5194.0603849999998</c:v>
                </c:pt>
                <c:pt idx="44">
                  <c:v>5221.8170810000001</c:v>
                </c:pt>
                <c:pt idx="45">
                  <c:v>5226.4219430000003</c:v>
                </c:pt>
                <c:pt idx="46">
                  <c:v>5262.9848359999996</c:v>
                </c:pt>
                <c:pt idx="47">
                  <c:v>5272.8994489999995</c:v>
                </c:pt>
                <c:pt idx="48">
                  <c:v>5254.9451980000003</c:v>
                </c:pt>
                <c:pt idx="49">
                  <c:v>5212.7800150000003</c:v>
                </c:pt>
                <c:pt idx="50">
                  <c:v>5346.8420020000003</c:v>
                </c:pt>
                <c:pt idx="51">
                  <c:v>5335.8176670000003</c:v>
                </c:pt>
                <c:pt idx="52">
                  <c:v>5349.3912129999999</c:v>
                </c:pt>
                <c:pt idx="53">
                  <c:v>5349.1165229999997</c:v>
                </c:pt>
                <c:pt idx="54">
                  <c:v>5388.2571360000002</c:v>
                </c:pt>
                <c:pt idx="55">
                  <c:v>5382.2933720000001</c:v>
                </c:pt>
                <c:pt idx="56">
                  <c:v>5360.0844530000004</c:v>
                </c:pt>
                <c:pt idx="57">
                  <c:v>4646.3172039999999</c:v>
                </c:pt>
                <c:pt idx="58">
                  <c:v>5448.9593800000002</c:v>
                </c:pt>
                <c:pt idx="59">
                  <c:v>5422.9765219999999</c:v>
                </c:pt>
                <c:pt idx="60">
                  <c:v>5492.4134430000004</c:v>
                </c:pt>
                <c:pt idx="61">
                  <c:v>5511.0115859999996</c:v>
                </c:pt>
                <c:pt idx="62">
                  <c:v>5438.7485040000001</c:v>
                </c:pt>
                <c:pt idx="63">
                  <c:v>5424.1352360000001</c:v>
                </c:pt>
                <c:pt idx="64">
                  <c:v>5408.800819</c:v>
                </c:pt>
                <c:pt idx="65">
                  <c:v>5465.3304980000003</c:v>
                </c:pt>
                <c:pt idx="66">
                  <c:v>5478.198281</c:v>
                </c:pt>
                <c:pt idx="67">
                  <c:v>5479.461155</c:v>
                </c:pt>
                <c:pt idx="68">
                  <c:v>5511.5892210000002</c:v>
                </c:pt>
                <c:pt idx="69">
                  <c:v>5541.7765659999995</c:v>
                </c:pt>
                <c:pt idx="70">
                  <c:v>5536.3675020000001</c:v>
                </c:pt>
                <c:pt idx="71">
                  <c:v>5557.1838260000004</c:v>
                </c:pt>
                <c:pt idx="72">
                  <c:v>5537.0381420000003</c:v>
                </c:pt>
                <c:pt idx="73">
                  <c:v>5582.9762039999996</c:v>
                </c:pt>
                <c:pt idx="74">
                  <c:v>5354.8605710000002</c:v>
                </c:pt>
                <c:pt idx="75">
                  <c:v>5581.5524500000001</c:v>
                </c:pt>
                <c:pt idx="76">
                  <c:v>8132.2741260000003</c:v>
                </c:pt>
                <c:pt idx="77">
                  <c:v>13257.242165</c:v>
                </c:pt>
                <c:pt idx="78">
                  <c:v>13342.352255</c:v>
                </c:pt>
                <c:pt idx="79">
                  <c:v>13314.936084000001</c:v>
                </c:pt>
                <c:pt idx="80">
                  <c:v>13369.78312</c:v>
                </c:pt>
                <c:pt idx="81">
                  <c:v>13352.697271999999</c:v>
                </c:pt>
                <c:pt idx="82">
                  <c:v>13425.862061</c:v>
                </c:pt>
                <c:pt idx="83">
                  <c:v>13719.943225000001</c:v>
                </c:pt>
                <c:pt idx="84">
                  <c:v>13882.665519</c:v>
                </c:pt>
                <c:pt idx="85">
                  <c:v>13858.922667000001</c:v>
                </c:pt>
                <c:pt idx="86">
                  <c:v>13857.279096</c:v>
                </c:pt>
                <c:pt idx="87">
                  <c:v>13796.508629</c:v>
                </c:pt>
                <c:pt idx="88">
                  <c:v>13737.724493</c:v>
                </c:pt>
                <c:pt idx="89">
                  <c:v>13857.782482000001</c:v>
                </c:pt>
                <c:pt idx="90">
                  <c:v>13884.611394</c:v>
                </c:pt>
                <c:pt idx="91">
                  <c:v>13840.310086</c:v>
                </c:pt>
                <c:pt idx="92">
                  <c:v>13914.189123</c:v>
                </c:pt>
                <c:pt idx="93">
                  <c:v>13902.688905000001</c:v>
                </c:pt>
                <c:pt idx="94">
                  <c:v>13761.294746</c:v>
                </c:pt>
                <c:pt idx="95">
                  <c:v>13739.467514</c:v>
                </c:pt>
                <c:pt idx="96">
                  <c:v>13747.006599</c:v>
                </c:pt>
                <c:pt idx="97">
                  <c:v>13771.698951</c:v>
                </c:pt>
                <c:pt idx="98">
                  <c:v>13771.886439</c:v>
                </c:pt>
                <c:pt idx="99">
                  <c:v>13759.198227999999</c:v>
                </c:pt>
                <c:pt idx="100">
                  <c:v>13730.728671999999</c:v>
                </c:pt>
                <c:pt idx="101">
                  <c:v>13844.487533</c:v>
                </c:pt>
                <c:pt idx="102">
                  <c:v>13850.681977</c:v>
                </c:pt>
                <c:pt idx="103">
                  <c:v>13811.011071999999</c:v>
                </c:pt>
                <c:pt idx="104">
                  <c:v>13889.148451999999</c:v>
                </c:pt>
                <c:pt idx="105">
                  <c:v>13979.181837</c:v>
                </c:pt>
                <c:pt idx="106">
                  <c:v>13900.538864</c:v>
                </c:pt>
                <c:pt idx="107">
                  <c:v>13982.124226</c:v>
                </c:pt>
                <c:pt idx="108">
                  <c:v>14000.140103</c:v>
                </c:pt>
                <c:pt idx="109">
                  <c:v>14006.284506</c:v>
                </c:pt>
                <c:pt idx="110">
                  <c:v>13950.96912</c:v>
                </c:pt>
                <c:pt idx="111">
                  <c:v>13976.007771000001</c:v>
                </c:pt>
                <c:pt idx="112">
                  <c:v>14024.530429</c:v>
                </c:pt>
                <c:pt idx="113">
                  <c:v>14083.555703</c:v>
                </c:pt>
                <c:pt idx="114">
                  <c:v>14003.294346999999</c:v>
                </c:pt>
                <c:pt idx="115">
                  <c:v>14052.888441999999</c:v>
                </c:pt>
                <c:pt idx="116">
                  <c:v>14019.730656</c:v>
                </c:pt>
                <c:pt idx="117">
                  <c:v>14012.846412000001</c:v>
                </c:pt>
                <c:pt idx="118">
                  <c:v>14082.472970000001</c:v>
                </c:pt>
                <c:pt idx="119">
                  <c:v>13878.748645</c:v>
                </c:pt>
                <c:pt idx="120">
                  <c:v>14056.91937</c:v>
                </c:pt>
                <c:pt idx="121">
                  <c:v>14027.769784</c:v>
                </c:pt>
                <c:pt idx="122">
                  <c:v>14074.309448</c:v>
                </c:pt>
                <c:pt idx="123">
                  <c:v>13985.531308</c:v>
                </c:pt>
                <c:pt idx="124">
                  <c:v>14016.480176999999</c:v>
                </c:pt>
                <c:pt idx="125">
                  <c:v>14044.144351000001</c:v>
                </c:pt>
                <c:pt idx="126">
                  <c:v>13964.608097</c:v>
                </c:pt>
                <c:pt idx="127">
                  <c:v>13890.483209</c:v>
                </c:pt>
                <c:pt idx="128">
                  <c:v>13662.689469000001</c:v>
                </c:pt>
                <c:pt idx="129">
                  <c:v>13944.202073</c:v>
                </c:pt>
                <c:pt idx="130">
                  <c:v>14007.024905</c:v>
                </c:pt>
                <c:pt idx="131">
                  <c:v>14025.659068000001</c:v>
                </c:pt>
                <c:pt idx="132">
                  <c:v>11454.619659</c:v>
                </c:pt>
                <c:pt idx="133">
                  <c:v>14034.569869000001</c:v>
                </c:pt>
                <c:pt idx="134">
                  <c:v>13729.437687</c:v>
                </c:pt>
                <c:pt idx="135">
                  <c:v>13643.055291000001</c:v>
                </c:pt>
                <c:pt idx="136">
                  <c:v>13151.458447000001</c:v>
                </c:pt>
                <c:pt idx="137">
                  <c:v>13621.407196</c:v>
                </c:pt>
                <c:pt idx="138">
                  <c:v>13721.468306999999</c:v>
                </c:pt>
                <c:pt idx="139">
                  <c:v>13697.988611999999</c:v>
                </c:pt>
                <c:pt idx="140">
                  <c:v>13743.729541000001</c:v>
                </c:pt>
                <c:pt idx="141">
                  <c:v>13975.285285</c:v>
                </c:pt>
                <c:pt idx="142">
                  <c:v>14043.601325</c:v>
                </c:pt>
                <c:pt idx="143">
                  <c:v>14058.852177999999</c:v>
                </c:pt>
                <c:pt idx="144">
                  <c:v>14042.026669999999</c:v>
                </c:pt>
                <c:pt idx="145">
                  <c:v>14048.253515</c:v>
                </c:pt>
                <c:pt idx="146">
                  <c:v>13665.836178</c:v>
                </c:pt>
                <c:pt idx="147">
                  <c:v>14120.176385000001</c:v>
                </c:pt>
                <c:pt idx="148">
                  <c:v>14140.217869</c:v>
                </c:pt>
                <c:pt idx="149">
                  <c:v>14185.970825</c:v>
                </c:pt>
                <c:pt idx="150">
                  <c:v>14184.611373</c:v>
                </c:pt>
                <c:pt idx="151">
                  <c:v>13018.82358</c:v>
                </c:pt>
                <c:pt idx="152">
                  <c:v>14178.775428999999</c:v>
                </c:pt>
                <c:pt idx="153">
                  <c:v>14182.727702</c:v>
                </c:pt>
                <c:pt idx="154">
                  <c:v>14212.970058999999</c:v>
                </c:pt>
                <c:pt idx="155">
                  <c:v>14208.880168</c:v>
                </c:pt>
                <c:pt idx="156">
                  <c:v>14216.792041999999</c:v>
                </c:pt>
                <c:pt idx="157">
                  <c:v>14302.573515</c:v>
                </c:pt>
                <c:pt idx="158">
                  <c:v>14193.430340000001</c:v>
                </c:pt>
                <c:pt idx="159">
                  <c:v>14083.786387</c:v>
                </c:pt>
                <c:pt idx="160">
                  <c:v>14248.206142999999</c:v>
                </c:pt>
                <c:pt idx="161">
                  <c:v>14215.064897</c:v>
                </c:pt>
                <c:pt idx="162">
                  <c:v>14321.165193000001</c:v>
                </c:pt>
                <c:pt idx="163">
                  <c:v>14328.356894</c:v>
                </c:pt>
                <c:pt idx="164">
                  <c:v>14284.778029999999</c:v>
                </c:pt>
                <c:pt idx="165">
                  <c:v>14324.021091000001</c:v>
                </c:pt>
                <c:pt idx="166">
                  <c:v>14320.240957</c:v>
                </c:pt>
                <c:pt idx="167">
                  <c:v>14389.726516999999</c:v>
                </c:pt>
                <c:pt idx="168">
                  <c:v>13865.022924999999</c:v>
                </c:pt>
                <c:pt idx="169">
                  <c:v>13863.565137</c:v>
                </c:pt>
                <c:pt idx="170">
                  <c:v>14406.012076000001</c:v>
                </c:pt>
                <c:pt idx="171">
                  <c:v>14428.460078</c:v>
                </c:pt>
                <c:pt idx="172">
                  <c:v>14369.280602000001</c:v>
                </c:pt>
                <c:pt idx="173">
                  <c:v>14426.017747</c:v>
                </c:pt>
                <c:pt idx="174">
                  <c:v>14459.872314</c:v>
                </c:pt>
                <c:pt idx="175">
                  <c:v>14469.564947999999</c:v>
                </c:pt>
                <c:pt idx="176">
                  <c:v>14489.075116</c:v>
                </c:pt>
                <c:pt idx="177">
                  <c:v>13501.216605</c:v>
                </c:pt>
                <c:pt idx="178">
                  <c:v>14482.168414</c:v>
                </c:pt>
                <c:pt idx="179">
                  <c:v>14421.792262000001</c:v>
                </c:pt>
                <c:pt idx="180">
                  <c:v>13972.467299</c:v>
                </c:pt>
                <c:pt idx="181">
                  <c:v>14518.855861</c:v>
                </c:pt>
                <c:pt idx="182">
                  <c:v>14538.71423</c:v>
                </c:pt>
                <c:pt idx="183">
                  <c:v>14549.500894000001</c:v>
                </c:pt>
                <c:pt idx="184">
                  <c:v>14568.762482</c:v>
                </c:pt>
                <c:pt idx="185">
                  <c:v>14485.380146</c:v>
                </c:pt>
                <c:pt idx="186">
                  <c:v>14586.544442</c:v>
                </c:pt>
                <c:pt idx="187">
                  <c:v>14613.296001999999</c:v>
                </c:pt>
                <c:pt idx="188">
                  <c:v>14610.581812</c:v>
                </c:pt>
                <c:pt idx="189">
                  <c:v>14549.523592</c:v>
                </c:pt>
                <c:pt idx="190">
                  <c:v>13210.724391</c:v>
                </c:pt>
                <c:pt idx="191">
                  <c:v>14373.354267000001</c:v>
                </c:pt>
                <c:pt idx="192">
                  <c:v>14605.883613</c:v>
                </c:pt>
                <c:pt idx="193">
                  <c:v>14587.554498</c:v>
                </c:pt>
                <c:pt idx="194">
                  <c:v>14595.422712</c:v>
                </c:pt>
                <c:pt idx="195">
                  <c:v>14614.804373000001</c:v>
                </c:pt>
                <c:pt idx="196">
                  <c:v>14076.935256999999</c:v>
                </c:pt>
                <c:pt idx="197">
                  <c:v>14576.715456</c:v>
                </c:pt>
                <c:pt idx="198">
                  <c:v>14642.41842</c:v>
                </c:pt>
                <c:pt idx="199">
                  <c:v>14695.579288999999</c:v>
                </c:pt>
                <c:pt idx="200">
                  <c:v>14687.259021</c:v>
                </c:pt>
                <c:pt idx="201">
                  <c:v>14698.169237</c:v>
                </c:pt>
                <c:pt idx="202">
                  <c:v>14686.557757</c:v>
                </c:pt>
                <c:pt idx="203">
                  <c:v>14506.621375999999</c:v>
                </c:pt>
                <c:pt idx="204">
                  <c:v>14705.438921999999</c:v>
                </c:pt>
                <c:pt idx="205">
                  <c:v>14709.009383000001</c:v>
                </c:pt>
                <c:pt idx="206">
                  <c:v>14635.510806</c:v>
                </c:pt>
                <c:pt idx="207">
                  <c:v>14713.991701999999</c:v>
                </c:pt>
                <c:pt idx="208">
                  <c:v>14548.704645</c:v>
                </c:pt>
                <c:pt idx="209">
                  <c:v>14716.930512999999</c:v>
                </c:pt>
                <c:pt idx="210">
                  <c:v>14735.889643</c:v>
                </c:pt>
                <c:pt idx="211">
                  <c:v>14826.459424999999</c:v>
                </c:pt>
                <c:pt idx="212">
                  <c:v>14790.731645</c:v>
                </c:pt>
                <c:pt idx="213">
                  <c:v>14823.771693000001</c:v>
                </c:pt>
                <c:pt idx="214">
                  <c:v>14472.328785</c:v>
                </c:pt>
                <c:pt idx="215">
                  <c:v>14810.746314</c:v>
                </c:pt>
                <c:pt idx="216">
                  <c:v>14863.757436</c:v>
                </c:pt>
                <c:pt idx="217">
                  <c:v>14802.297388000001</c:v>
                </c:pt>
                <c:pt idx="218">
                  <c:v>14824.244375</c:v>
                </c:pt>
                <c:pt idx="219">
                  <c:v>14800.605326999999</c:v>
                </c:pt>
                <c:pt idx="220">
                  <c:v>14853.417529</c:v>
                </c:pt>
                <c:pt idx="221">
                  <c:v>14861.298709000001</c:v>
                </c:pt>
                <c:pt idx="222">
                  <c:v>14834.243974000001</c:v>
                </c:pt>
                <c:pt idx="223">
                  <c:v>14849.083979999999</c:v>
                </c:pt>
                <c:pt idx="224">
                  <c:v>14736.123020999999</c:v>
                </c:pt>
                <c:pt idx="225">
                  <c:v>14840.168933999999</c:v>
                </c:pt>
                <c:pt idx="226">
                  <c:v>14858.721931</c:v>
                </c:pt>
                <c:pt idx="227">
                  <c:v>14871.307656000001</c:v>
                </c:pt>
                <c:pt idx="228">
                  <c:v>14896.129602999999</c:v>
                </c:pt>
                <c:pt idx="229">
                  <c:v>14909.534147</c:v>
                </c:pt>
                <c:pt idx="230">
                  <c:v>14893.669470999999</c:v>
                </c:pt>
                <c:pt idx="231">
                  <c:v>14939.949719</c:v>
                </c:pt>
                <c:pt idx="232">
                  <c:v>14962.20536</c:v>
                </c:pt>
                <c:pt idx="233">
                  <c:v>14965.143606</c:v>
                </c:pt>
                <c:pt idx="234">
                  <c:v>14867.471717</c:v>
                </c:pt>
                <c:pt idx="235">
                  <c:v>14964.892201000001</c:v>
                </c:pt>
                <c:pt idx="236">
                  <c:v>15005.276669000001</c:v>
                </c:pt>
                <c:pt idx="237">
                  <c:v>15050.819772000001</c:v>
                </c:pt>
                <c:pt idx="238">
                  <c:v>15010.347705</c:v>
                </c:pt>
                <c:pt idx="239">
                  <c:v>13135.782461000001</c:v>
                </c:pt>
                <c:pt idx="240">
                  <c:v>15041.263994000001</c:v>
                </c:pt>
                <c:pt idx="241">
                  <c:v>15099.162136000001</c:v>
                </c:pt>
                <c:pt idx="242">
                  <c:v>15073.514128999999</c:v>
                </c:pt>
                <c:pt idx="243">
                  <c:v>15073.406488000001</c:v>
                </c:pt>
                <c:pt idx="244">
                  <c:v>14781.444751000001</c:v>
                </c:pt>
                <c:pt idx="245">
                  <c:v>14242.077023</c:v>
                </c:pt>
                <c:pt idx="246">
                  <c:v>15095.986543000001</c:v>
                </c:pt>
                <c:pt idx="247">
                  <c:v>15047.946227</c:v>
                </c:pt>
                <c:pt idx="248">
                  <c:v>14174.738004999999</c:v>
                </c:pt>
                <c:pt idx="249">
                  <c:v>15205.12059</c:v>
                </c:pt>
                <c:pt idx="250">
                  <c:v>15163.733663999999</c:v>
                </c:pt>
                <c:pt idx="251">
                  <c:v>15165.516533</c:v>
                </c:pt>
                <c:pt idx="252">
                  <c:v>15189.82933</c:v>
                </c:pt>
                <c:pt idx="253">
                  <c:v>15035.688609000001</c:v>
                </c:pt>
                <c:pt idx="254">
                  <c:v>15172.664927</c:v>
                </c:pt>
              </c:numCache>
            </c:numRef>
          </c:val>
        </c:ser>
        <c:marker val="1"/>
        <c:axId val="138551680"/>
        <c:axId val="138553216"/>
      </c:lineChart>
      <c:catAx>
        <c:axId val="138551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Message Size (KB)</a:t>
                </a:r>
              </a:p>
            </c:rich>
          </c:tx>
          <c:layout/>
        </c:title>
        <c:numFmt formatCode="0" sourceLinked="1"/>
        <c:tickLblPos val="nextTo"/>
        <c:crossAx val="138553216"/>
        <c:crosses val="autoZero"/>
        <c:auto val="1"/>
        <c:lblAlgn val="ctr"/>
        <c:lblOffset val="100"/>
      </c:catAx>
      <c:valAx>
        <c:axId val="138553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 (MB/s)</a:t>
                </a:r>
              </a:p>
            </c:rich>
          </c:tx>
          <c:layout/>
        </c:title>
        <c:numFmt formatCode="0" sourceLinked="0"/>
        <c:tickLblPos val="nextTo"/>
        <c:crossAx val="1385516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Bandwidth - Remote Interface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NETWORK!$U$3:$U$257</c:f>
              <c:numCache>
                <c:formatCode>0</c:formatCode>
                <c:ptCount val="25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44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52</c:v>
                </c:pt>
                <c:pt idx="25">
                  <c:v>54</c:v>
                </c:pt>
                <c:pt idx="26">
                  <c:v>56</c:v>
                </c:pt>
                <c:pt idx="27">
                  <c:v>58</c:v>
                </c:pt>
                <c:pt idx="28">
                  <c:v>60</c:v>
                </c:pt>
                <c:pt idx="29">
                  <c:v>62</c:v>
                </c:pt>
                <c:pt idx="30">
                  <c:v>64</c:v>
                </c:pt>
                <c:pt idx="31">
                  <c:v>66</c:v>
                </c:pt>
                <c:pt idx="32">
                  <c:v>68</c:v>
                </c:pt>
                <c:pt idx="33">
                  <c:v>70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78</c:v>
                </c:pt>
                <c:pt idx="38">
                  <c:v>80</c:v>
                </c:pt>
                <c:pt idx="39">
                  <c:v>82</c:v>
                </c:pt>
                <c:pt idx="40">
                  <c:v>84</c:v>
                </c:pt>
                <c:pt idx="41">
                  <c:v>86</c:v>
                </c:pt>
                <c:pt idx="42">
                  <c:v>88</c:v>
                </c:pt>
                <c:pt idx="43">
                  <c:v>90</c:v>
                </c:pt>
                <c:pt idx="44">
                  <c:v>92</c:v>
                </c:pt>
                <c:pt idx="45">
                  <c:v>94</c:v>
                </c:pt>
                <c:pt idx="46">
                  <c:v>96</c:v>
                </c:pt>
                <c:pt idx="47">
                  <c:v>98</c:v>
                </c:pt>
                <c:pt idx="48">
                  <c:v>100</c:v>
                </c:pt>
                <c:pt idx="49">
                  <c:v>102</c:v>
                </c:pt>
                <c:pt idx="50">
                  <c:v>104</c:v>
                </c:pt>
                <c:pt idx="51">
                  <c:v>106</c:v>
                </c:pt>
                <c:pt idx="52">
                  <c:v>108</c:v>
                </c:pt>
                <c:pt idx="53">
                  <c:v>110</c:v>
                </c:pt>
                <c:pt idx="54">
                  <c:v>112</c:v>
                </c:pt>
                <c:pt idx="55">
                  <c:v>114</c:v>
                </c:pt>
                <c:pt idx="56">
                  <c:v>116</c:v>
                </c:pt>
                <c:pt idx="57">
                  <c:v>118</c:v>
                </c:pt>
                <c:pt idx="58">
                  <c:v>120</c:v>
                </c:pt>
                <c:pt idx="59">
                  <c:v>122</c:v>
                </c:pt>
                <c:pt idx="60">
                  <c:v>124</c:v>
                </c:pt>
                <c:pt idx="61">
                  <c:v>126</c:v>
                </c:pt>
                <c:pt idx="62">
                  <c:v>128</c:v>
                </c:pt>
                <c:pt idx="63">
                  <c:v>130</c:v>
                </c:pt>
                <c:pt idx="64">
                  <c:v>132</c:v>
                </c:pt>
                <c:pt idx="65">
                  <c:v>134</c:v>
                </c:pt>
                <c:pt idx="66">
                  <c:v>136</c:v>
                </c:pt>
                <c:pt idx="67">
                  <c:v>138</c:v>
                </c:pt>
                <c:pt idx="68">
                  <c:v>140</c:v>
                </c:pt>
                <c:pt idx="69">
                  <c:v>142</c:v>
                </c:pt>
                <c:pt idx="70">
                  <c:v>144</c:v>
                </c:pt>
                <c:pt idx="71">
                  <c:v>146</c:v>
                </c:pt>
                <c:pt idx="72">
                  <c:v>148</c:v>
                </c:pt>
                <c:pt idx="73">
                  <c:v>150</c:v>
                </c:pt>
                <c:pt idx="74">
                  <c:v>152</c:v>
                </c:pt>
                <c:pt idx="75">
                  <c:v>154</c:v>
                </c:pt>
                <c:pt idx="76">
                  <c:v>156</c:v>
                </c:pt>
                <c:pt idx="77">
                  <c:v>158</c:v>
                </c:pt>
                <c:pt idx="78">
                  <c:v>160</c:v>
                </c:pt>
                <c:pt idx="79">
                  <c:v>162</c:v>
                </c:pt>
                <c:pt idx="80">
                  <c:v>164</c:v>
                </c:pt>
                <c:pt idx="81">
                  <c:v>166</c:v>
                </c:pt>
                <c:pt idx="82">
                  <c:v>168</c:v>
                </c:pt>
                <c:pt idx="83">
                  <c:v>170</c:v>
                </c:pt>
                <c:pt idx="84">
                  <c:v>172</c:v>
                </c:pt>
                <c:pt idx="85">
                  <c:v>174</c:v>
                </c:pt>
                <c:pt idx="86">
                  <c:v>176</c:v>
                </c:pt>
                <c:pt idx="87">
                  <c:v>178</c:v>
                </c:pt>
                <c:pt idx="88">
                  <c:v>180</c:v>
                </c:pt>
                <c:pt idx="89">
                  <c:v>182</c:v>
                </c:pt>
                <c:pt idx="90">
                  <c:v>184</c:v>
                </c:pt>
                <c:pt idx="91">
                  <c:v>186</c:v>
                </c:pt>
                <c:pt idx="92">
                  <c:v>188</c:v>
                </c:pt>
                <c:pt idx="93">
                  <c:v>190</c:v>
                </c:pt>
                <c:pt idx="94">
                  <c:v>192</c:v>
                </c:pt>
                <c:pt idx="95">
                  <c:v>194</c:v>
                </c:pt>
                <c:pt idx="96">
                  <c:v>196</c:v>
                </c:pt>
                <c:pt idx="97">
                  <c:v>198</c:v>
                </c:pt>
                <c:pt idx="98">
                  <c:v>200</c:v>
                </c:pt>
                <c:pt idx="99">
                  <c:v>202</c:v>
                </c:pt>
                <c:pt idx="100">
                  <c:v>204</c:v>
                </c:pt>
                <c:pt idx="101">
                  <c:v>206</c:v>
                </c:pt>
                <c:pt idx="102">
                  <c:v>208</c:v>
                </c:pt>
                <c:pt idx="103">
                  <c:v>210</c:v>
                </c:pt>
                <c:pt idx="104">
                  <c:v>212</c:v>
                </c:pt>
                <c:pt idx="105">
                  <c:v>214</c:v>
                </c:pt>
                <c:pt idx="106">
                  <c:v>216</c:v>
                </c:pt>
                <c:pt idx="107">
                  <c:v>218</c:v>
                </c:pt>
                <c:pt idx="108">
                  <c:v>220</c:v>
                </c:pt>
                <c:pt idx="109">
                  <c:v>222</c:v>
                </c:pt>
                <c:pt idx="110">
                  <c:v>224</c:v>
                </c:pt>
                <c:pt idx="111">
                  <c:v>226</c:v>
                </c:pt>
                <c:pt idx="112">
                  <c:v>228</c:v>
                </c:pt>
                <c:pt idx="113">
                  <c:v>230</c:v>
                </c:pt>
                <c:pt idx="114">
                  <c:v>232</c:v>
                </c:pt>
                <c:pt idx="115">
                  <c:v>234</c:v>
                </c:pt>
                <c:pt idx="116">
                  <c:v>236</c:v>
                </c:pt>
                <c:pt idx="117">
                  <c:v>238</c:v>
                </c:pt>
                <c:pt idx="118">
                  <c:v>240</c:v>
                </c:pt>
                <c:pt idx="119">
                  <c:v>242</c:v>
                </c:pt>
                <c:pt idx="120">
                  <c:v>244</c:v>
                </c:pt>
                <c:pt idx="121">
                  <c:v>246</c:v>
                </c:pt>
                <c:pt idx="122">
                  <c:v>248</c:v>
                </c:pt>
                <c:pt idx="123">
                  <c:v>250</c:v>
                </c:pt>
                <c:pt idx="124">
                  <c:v>252</c:v>
                </c:pt>
                <c:pt idx="125">
                  <c:v>254</c:v>
                </c:pt>
                <c:pt idx="126">
                  <c:v>256</c:v>
                </c:pt>
                <c:pt idx="127">
                  <c:v>258</c:v>
                </c:pt>
                <c:pt idx="128">
                  <c:v>260</c:v>
                </c:pt>
                <c:pt idx="129">
                  <c:v>262</c:v>
                </c:pt>
                <c:pt idx="130">
                  <c:v>264</c:v>
                </c:pt>
                <c:pt idx="131">
                  <c:v>266</c:v>
                </c:pt>
                <c:pt idx="132">
                  <c:v>268</c:v>
                </c:pt>
                <c:pt idx="133">
                  <c:v>270</c:v>
                </c:pt>
                <c:pt idx="134">
                  <c:v>272</c:v>
                </c:pt>
                <c:pt idx="135">
                  <c:v>274</c:v>
                </c:pt>
                <c:pt idx="136">
                  <c:v>276</c:v>
                </c:pt>
                <c:pt idx="137">
                  <c:v>278</c:v>
                </c:pt>
                <c:pt idx="138">
                  <c:v>280</c:v>
                </c:pt>
                <c:pt idx="139">
                  <c:v>282</c:v>
                </c:pt>
                <c:pt idx="140">
                  <c:v>284</c:v>
                </c:pt>
                <c:pt idx="141">
                  <c:v>286</c:v>
                </c:pt>
                <c:pt idx="142">
                  <c:v>288</c:v>
                </c:pt>
                <c:pt idx="143">
                  <c:v>290</c:v>
                </c:pt>
                <c:pt idx="144">
                  <c:v>292</c:v>
                </c:pt>
                <c:pt idx="145">
                  <c:v>294</c:v>
                </c:pt>
                <c:pt idx="146">
                  <c:v>296</c:v>
                </c:pt>
                <c:pt idx="147">
                  <c:v>298</c:v>
                </c:pt>
                <c:pt idx="148">
                  <c:v>300</c:v>
                </c:pt>
                <c:pt idx="149">
                  <c:v>302</c:v>
                </c:pt>
                <c:pt idx="150">
                  <c:v>304</c:v>
                </c:pt>
                <c:pt idx="151">
                  <c:v>306</c:v>
                </c:pt>
                <c:pt idx="152">
                  <c:v>308</c:v>
                </c:pt>
                <c:pt idx="153">
                  <c:v>310</c:v>
                </c:pt>
                <c:pt idx="154">
                  <c:v>312</c:v>
                </c:pt>
                <c:pt idx="155">
                  <c:v>314</c:v>
                </c:pt>
                <c:pt idx="156">
                  <c:v>316</c:v>
                </c:pt>
                <c:pt idx="157">
                  <c:v>318</c:v>
                </c:pt>
                <c:pt idx="158">
                  <c:v>320</c:v>
                </c:pt>
                <c:pt idx="159">
                  <c:v>322</c:v>
                </c:pt>
                <c:pt idx="160">
                  <c:v>324</c:v>
                </c:pt>
                <c:pt idx="161">
                  <c:v>326</c:v>
                </c:pt>
                <c:pt idx="162">
                  <c:v>328</c:v>
                </c:pt>
                <c:pt idx="163">
                  <c:v>330</c:v>
                </c:pt>
                <c:pt idx="164">
                  <c:v>332</c:v>
                </c:pt>
                <c:pt idx="165">
                  <c:v>334</c:v>
                </c:pt>
                <c:pt idx="166">
                  <c:v>336</c:v>
                </c:pt>
                <c:pt idx="167">
                  <c:v>338</c:v>
                </c:pt>
                <c:pt idx="168">
                  <c:v>340</c:v>
                </c:pt>
                <c:pt idx="169">
                  <c:v>342</c:v>
                </c:pt>
                <c:pt idx="170">
                  <c:v>344</c:v>
                </c:pt>
                <c:pt idx="171">
                  <c:v>346</c:v>
                </c:pt>
                <c:pt idx="172">
                  <c:v>348</c:v>
                </c:pt>
                <c:pt idx="173">
                  <c:v>350</c:v>
                </c:pt>
                <c:pt idx="174">
                  <c:v>352</c:v>
                </c:pt>
                <c:pt idx="175">
                  <c:v>354</c:v>
                </c:pt>
                <c:pt idx="176">
                  <c:v>356</c:v>
                </c:pt>
                <c:pt idx="177">
                  <c:v>358</c:v>
                </c:pt>
                <c:pt idx="178">
                  <c:v>360</c:v>
                </c:pt>
                <c:pt idx="179">
                  <c:v>362</c:v>
                </c:pt>
                <c:pt idx="180">
                  <c:v>364</c:v>
                </c:pt>
                <c:pt idx="181">
                  <c:v>366</c:v>
                </c:pt>
                <c:pt idx="182">
                  <c:v>368</c:v>
                </c:pt>
                <c:pt idx="183">
                  <c:v>370</c:v>
                </c:pt>
                <c:pt idx="184">
                  <c:v>372</c:v>
                </c:pt>
                <c:pt idx="185">
                  <c:v>374</c:v>
                </c:pt>
                <c:pt idx="186">
                  <c:v>376</c:v>
                </c:pt>
                <c:pt idx="187">
                  <c:v>378</c:v>
                </c:pt>
                <c:pt idx="188">
                  <c:v>380</c:v>
                </c:pt>
                <c:pt idx="189">
                  <c:v>382</c:v>
                </c:pt>
                <c:pt idx="190">
                  <c:v>384</c:v>
                </c:pt>
                <c:pt idx="191">
                  <c:v>386</c:v>
                </c:pt>
                <c:pt idx="192">
                  <c:v>388</c:v>
                </c:pt>
                <c:pt idx="193">
                  <c:v>390</c:v>
                </c:pt>
                <c:pt idx="194">
                  <c:v>392</c:v>
                </c:pt>
                <c:pt idx="195">
                  <c:v>394</c:v>
                </c:pt>
                <c:pt idx="196">
                  <c:v>396</c:v>
                </c:pt>
                <c:pt idx="197">
                  <c:v>398</c:v>
                </c:pt>
                <c:pt idx="198">
                  <c:v>400</c:v>
                </c:pt>
                <c:pt idx="199">
                  <c:v>402</c:v>
                </c:pt>
                <c:pt idx="200">
                  <c:v>404</c:v>
                </c:pt>
                <c:pt idx="201">
                  <c:v>406</c:v>
                </c:pt>
                <c:pt idx="202">
                  <c:v>408</c:v>
                </c:pt>
                <c:pt idx="203">
                  <c:v>410</c:v>
                </c:pt>
                <c:pt idx="204">
                  <c:v>412</c:v>
                </c:pt>
                <c:pt idx="205">
                  <c:v>414</c:v>
                </c:pt>
                <c:pt idx="206">
                  <c:v>416</c:v>
                </c:pt>
                <c:pt idx="207">
                  <c:v>418</c:v>
                </c:pt>
                <c:pt idx="208">
                  <c:v>420</c:v>
                </c:pt>
                <c:pt idx="209">
                  <c:v>422</c:v>
                </c:pt>
                <c:pt idx="210">
                  <c:v>424</c:v>
                </c:pt>
                <c:pt idx="211">
                  <c:v>426</c:v>
                </c:pt>
                <c:pt idx="212">
                  <c:v>428</c:v>
                </c:pt>
                <c:pt idx="213">
                  <c:v>430</c:v>
                </c:pt>
                <c:pt idx="214">
                  <c:v>432</c:v>
                </c:pt>
                <c:pt idx="215">
                  <c:v>434</c:v>
                </c:pt>
                <c:pt idx="216">
                  <c:v>436</c:v>
                </c:pt>
                <c:pt idx="217">
                  <c:v>438</c:v>
                </c:pt>
                <c:pt idx="218">
                  <c:v>440</c:v>
                </c:pt>
                <c:pt idx="219">
                  <c:v>442</c:v>
                </c:pt>
                <c:pt idx="220">
                  <c:v>444</c:v>
                </c:pt>
                <c:pt idx="221">
                  <c:v>446</c:v>
                </c:pt>
                <c:pt idx="222">
                  <c:v>448</c:v>
                </c:pt>
                <c:pt idx="223">
                  <c:v>450</c:v>
                </c:pt>
                <c:pt idx="224">
                  <c:v>452</c:v>
                </c:pt>
                <c:pt idx="225">
                  <c:v>454</c:v>
                </c:pt>
                <c:pt idx="226">
                  <c:v>456</c:v>
                </c:pt>
                <c:pt idx="227">
                  <c:v>458</c:v>
                </c:pt>
                <c:pt idx="228">
                  <c:v>460</c:v>
                </c:pt>
                <c:pt idx="229">
                  <c:v>462</c:v>
                </c:pt>
                <c:pt idx="230">
                  <c:v>464</c:v>
                </c:pt>
                <c:pt idx="231">
                  <c:v>466</c:v>
                </c:pt>
                <c:pt idx="232">
                  <c:v>468</c:v>
                </c:pt>
                <c:pt idx="233">
                  <c:v>470</c:v>
                </c:pt>
                <c:pt idx="234">
                  <c:v>472</c:v>
                </c:pt>
                <c:pt idx="235">
                  <c:v>474</c:v>
                </c:pt>
                <c:pt idx="236">
                  <c:v>476</c:v>
                </c:pt>
                <c:pt idx="237">
                  <c:v>478</c:v>
                </c:pt>
                <c:pt idx="238">
                  <c:v>480</c:v>
                </c:pt>
                <c:pt idx="239">
                  <c:v>482</c:v>
                </c:pt>
                <c:pt idx="240">
                  <c:v>484</c:v>
                </c:pt>
                <c:pt idx="241">
                  <c:v>486</c:v>
                </c:pt>
                <c:pt idx="242">
                  <c:v>488</c:v>
                </c:pt>
                <c:pt idx="243">
                  <c:v>490</c:v>
                </c:pt>
                <c:pt idx="244">
                  <c:v>492</c:v>
                </c:pt>
                <c:pt idx="245">
                  <c:v>494</c:v>
                </c:pt>
                <c:pt idx="246">
                  <c:v>496</c:v>
                </c:pt>
                <c:pt idx="247">
                  <c:v>498</c:v>
                </c:pt>
                <c:pt idx="248">
                  <c:v>500</c:v>
                </c:pt>
                <c:pt idx="249">
                  <c:v>502</c:v>
                </c:pt>
                <c:pt idx="250">
                  <c:v>504</c:v>
                </c:pt>
                <c:pt idx="251">
                  <c:v>506</c:v>
                </c:pt>
                <c:pt idx="252">
                  <c:v>508</c:v>
                </c:pt>
                <c:pt idx="253">
                  <c:v>510</c:v>
                </c:pt>
                <c:pt idx="254">
                  <c:v>512</c:v>
                </c:pt>
              </c:numCache>
            </c:numRef>
          </c:cat>
          <c:val>
            <c:numRef>
              <c:f>NETWORK!$V$3:$V$257</c:f>
              <c:numCache>
                <c:formatCode>General</c:formatCode>
                <c:ptCount val="255"/>
                <c:pt idx="0">
                  <c:v>70.003232999999994</c:v>
                </c:pt>
                <c:pt idx="1">
                  <c:v>117.836234</c:v>
                </c:pt>
                <c:pt idx="2">
                  <c:v>117.118897</c:v>
                </c:pt>
                <c:pt idx="3">
                  <c:v>116.747399</c:v>
                </c:pt>
                <c:pt idx="4">
                  <c:v>117.189494</c:v>
                </c:pt>
                <c:pt idx="5">
                  <c:v>117.211156</c:v>
                </c:pt>
                <c:pt idx="6">
                  <c:v>117.325361</c:v>
                </c:pt>
                <c:pt idx="7">
                  <c:v>117.21821</c:v>
                </c:pt>
                <c:pt idx="8">
                  <c:v>117.081777</c:v>
                </c:pt>
                <c:pt idx="9">
                  <c:v>117.15101799999999</c:v>
                </c:pt>
                <c:pt idx="10">
                  <c:v>117.103053</c:v>
                </c:pt>
                <c:pt idx="11">
                  <c:v>117.037954</c:v>
                </c:pt>
                <c:pt idx="12">
                  <c:v>117.077192</c:v>
                </c:pt>
                <c:pt idx="13">
                  <c:v>117.008342</c:v>
                </c:pt>
                <c:pt idx="14">
                  <c:v>117.02198</c:v>
                </c:pt>
                <c:pt idx="15">
                  <c:v>117.058224</c:v>
                </c:pt>
                <c:pt idx="16">
                  <c:v>117.064852</c:v>
                </c:pt>
                <c:pt idx="17">
                  <c:v>117.083392</c:v>
                </c:pt>
                <c:pt idx="18">
                  <c:v>116.930857</c:v>
                </c:pt>
                <c:pt idx="19">
                  <c:v>117.058232</c:v>
                </c:pt>
                <c:pt idx="20">
                  <c:v>117.009282</c:v>
                </c:pt>
                <c:pt idx="21">
                  <c:v>116.980936</c:v>
                </c:pt>
                <c:pt idx="22">
                  <c:v>116.944311</c:v>
                </c:pt>
                <c:pt idx="23">
                  <c:v>117.036326</c:v>
                </c:pt>
                <c:pt idx="24">
                  <c:v>117.01378200000001</c:v>
                </c:pt>
                <c:pt idx="25">
                  <c:v>116.95114</c:v>
                </c:pt>
                <c:pt idx="26">
                  <c:v>117.00663400000001</c:v>
                </c:pt>
                <c:pt idx="27">
                  <c:v>116.98425400000001</c:v>
                </c:pt>
                <c:pt idx="28">
                  <c:v>116.958921</c:v>
                </c:pt>
                <c:pt idx="29">
                  <c:v>117.01735100000001</c:v>
                </c:pt>
                <c:pt idx="30">
                  <c:v>116.99299999999999</c:v>
                </c:pt>
                <c:pt idx="31">
                  <c:v>117.014867</c:v>
                </c:pt>
                <c:pt idx="32">
                  <c:v>117.836234</c:v>
                </c:pt>
                <c:pt idx="33">
                  <c:v>117.118897</c:v>
                </c:pt>
                <c:pt idx="34">
                  <c:v>116.747399</c:v>
                </c:pt>
                <c:pt idx="35">
                  <c:v>117.189494</c:v>
                </c:pt>
                <c:pt idx="36">
                  <c:v>117.211156</c:v>
                </c:pt>
                <c:pt idx="37">
                  <c:v>117.325361</c:v>
                </c:pt>
                <c:pt idx="38">
                  <c:v>117.21821</c:v>
                </c:pt>
                <c:pt idx="39">
                  <c:v>117.081777</c:v>
                </c:pt>
                <c:pt idx="40">
                  <c:v>117.15101799999999</c:v>
                </c:pt>
                <c:pt idx="41">
                  <c:v>117.103053</c:v>
                </c:pt>
                <c:pt idx="42">
                  <c:v>117.037954</c:v>
                </c:pt>
                <c:pt idx="43">
                  <c:v>117.077192</c:v>
                </c:pt>
                <c:pt idx="44">
                  <c:v>117.008342</c:v>
                </c:pt>
                <c:pt idx="45">
                  <c:v>117.02198</c:v>
                </c:pt>
                <c:pt idx="46">
                  <c:v>117.058224</c:v>
                </c:pt>
                <c:pt idx="47">
                  <c:v>117.064852</c:v>
                </c:pt>
                <c:pt idx="48">
                  <c:v>117.083392</c:v>
                </c:pt>
                <c:pt idx="49">
                  <c:v>116.930857</c:v>
                </c:pt>
                <c:pt idx="50">
                  <c:v>117.058232</c:v>
                </c:pt>
                <c:pt idx="51">
                  <c:v>117.009282</c:v>
                </c:pt>
                <c:pt idx="52">
                  <c:v>116.980936</c:v>
                </c:pt>
                <c:pt idx="53">
                  <c:v>116.944311</c:v>
                </c:pt>
                <c:pt idx="54">
                  <c:v>117.036326</c:v>
                </c:pt>
                <c:pt idx="55">
                  <c:v>117.01378200000001</c:v>
                </c:pt>
                <c:pt idx="56">
                  <c:v>116.95114</c:v>
                </c:pt>
                <c:pt idx="57">
                  <c:v>117.00663400000001</c:v>
                </c:pt>
                <c:pt idx="58">
                  <c:v>116.98425400000001</c:v>
                </c:pt>
                <c:pt idx="59">
                  <c:v>116.958921</c:v>
                </c:pt>
                <c:pt idx="60">
                  <c:v>117.01735100000001</c:v>
                </c:pt>
                <c:pt idx="61">
                  <c:v>116.99299999999999</c:v>
                </c:pt>
                <c:pt idx="62">
                  <c:v>117.014867</c:v>
                </c:pt>
                <c:pt idx="63">
                  <c:v>117.836234</c:v>
                </c:pt>
                <c:pt idx="64">
                  <c:v>117.118897</c:v>
                </c:pt>
                <c:pt idx="65">
                  <c:v>116.747399</c:v>
                </c:pt>
                <c:pt idx="66">
                  <c:v>117.189494</c:v>
                </c:pt>
                <c:pt idx="67">
                  <c:v>117.211156</c:v>
                </c:pt>
                <c:pt idx="68">
                  <c:v>117.325361</c:v>
                </c:pt>
                <c:pt idx="69">
                  <c:v>117.21821</c:v>
                </c:pt>
                <c:pt idx="70">
                  <c:v>117.081777</c:v>
                </c:pt>
                <c:pt idx="71">
                  <c:v>117.15101799999999</c:v>
                </c:pt>
                <c:pt idx="72">
                  <c:v>117.103053</c:v>
                </c:pt>
                <c:pt idx="73">
                  <c:v>117.037954</c:v>
                </c:pt>
                <c:pt idx="74">
                  <c:v>117.077192</c:v>
                </c:pt>
                <c:pt idx="75">
                  <c:v>117.008342</c:v>
                </c:pt>
                <c:pt idx="76">
                  <c:v>117.02198</c:v>
                </c:pt>
                <c:pt idx="77">
                  <c:v>117.058224</c:v>
                </c:pt>
                <c:pt idx="78">
                  <c:v>117.064852</c:v>
                </c:pt>
                <c:pt idx="79">
                  <c:v>117.083392</c:v>
                </c:pt>
                <c:pt idx="80">
                  <c:v>116.930857</c:v>
                </c:pt>
                <c:pt idx="81">
                  <c:v>117.058232</c:v>
                </c:pt>
                <c:pt idx="82">
                  <c:v>117.009282</c:v>
                </c:pt>
                <c:pt idx="83">
                  <c:v>116.980936</c:v>
                </c:pt>
                <c:pt idx="84">
                  <c:v>116.944311</c:v>
                </c:pt>
                <c:pt idx="85">
                  <c:v>117.036326</c:v>
                </c:pt>
                <c:pt idx="86">
                  <c:v>117.01378200000001</c:v>
                </c:pt>
                <c:pt idx="87">
                  <c:v>116.95114</c:v>
                </c:pt>
                <c:pt idx="88">
                  <c:v>117.00663400000001</c:v>
                </c:pt>
                <c:pt idx="89">
                  <c:v>116.98425400000001</c:v>
                </c:pt>
                <c:pt idx="90">
                  <c:v>116.958921</c:v>
                </c:pt>
                <c:pt idx="91">
                  <c:v>117.01735100000001</c:v>
                </c:pt>
                <c:pt idx="92">
                  <c:v>116.99299999999999</c:v>
                </c:pt>
                <c:pt idx="93">
                  <c:v>117.014867</c:v>
                </c:pt>
                <c:pt idx="94">
                  <c:v>117.836234</c:v>
                </c:pt>
                <c:pt idx="95">
                  <c:v>117.118897</c:v>
                </c:pt>
                <c:pt idx="96">
                  <c:v>116.747399</c:v>
                </c:pt>
                <c:pt idx="97">
                  <c:v>117.189494</c:v>
                </c:pt>
                <c:pt idx="98">
                  <c:v>117.211156</c:v>
                </c:pt>
                <c:pt idx="99">
                  <c:v>117.325361</c:v>
                </c:pt>
                <c:pt idx="100">
                  <c:v>117.21821</c:v>
                </c:pt>
                <c:pt idx="101">
                  <c:v>117.081777</c:v>
                </c:pt>
                <c:pt idx="102">
                  <c:v>117.15101799999999</c:v>
                </c:pt>
                <c:pt idx="103">
                  <c:v>117.103053</c:v>
                </c:pt>
                <c:pt idx="104">
                  <c:v>117.037954</c:v>
                </c:pt>
                <c:pt idx="105">
                  <c:v>117.077192</c:v>
                </c:pt>
                <c:pt idx="106">
                  <c:v>117.008342</c:v>
                </c:pt>
                <c:pt idx="107">
                  <c:v>117.02198</c:v>
                </c:pt>
                <c:pt idx="108">
                  <c:v>117.058224</c:v>
                </c:pt>
                <c:pt idx="109">
                  <c:v>117.064852</c:v>
                </c:pt>
                <c:pt idx="110">
                  <c:v>117.083392</c:v>
                </c:pt>
                <c:pt idx="111">
                  <c:v>116.930857</c:v>
                </c:pt>
                <c:pt idx="112">
                  <c:v>117.058232</c:v>
                </c:pt>
                <c:pt idx="113">
                  <c:v>117.009282</c:v>
                </c:pt>
                <c:pt idx="114">
                  <c:v>116.980936</c:v>
                </c:pt>
                <c:pt idx="115">
                  <c:v>116.944311</c:v>
                </c:pt>
                <c:pt idx="116">
                  <c:v>117.036326</c:v>
                </c:pt>
                <c:pt idx="117">
                  <c:v>117.01378200000001</c:v>
                </c:pt>
                <c:pt idx="118">
                  <c:v>116.95114</c:v>
                </c:pt>
                <c:pt idx="119">
                  <c:v>117.00663400000001</c:v>
                </c:pt>
                <c:pt idx="120">
                  <c:v>116.98425400000001</c:v>
                </c:pt>
                <c:pt idx="121">
                  <c:v>116.958921</c:v>
                </c:pt>
                <c:pt idx="122">
                  <c:v>117.01735100000001</c:v>
                </c:pt>
                <c:pt idx="123">
                  <c:v>116.99299999999999</c:v>
                </c:pt>
                <c:pt idx="124">
                  <c:v>117.014867</c:v>
                </c:pt>
                <c:pt idx="125">
                  <c:v>117.836234</c:v>
                </c:pt>
                <c:pt idx="126">
                  <c:v>117.118897</c:v>
                </c:pt>
                <c:pt idx="127">
                  <c:v>116.747399</c:v>
                </c:pt>
                <c:pt idx="128">
                  <c:v>117.189494</c:v>
                </c:pt>
                <c:pt idx="129">
                  <c:v>117.211156</c:v>
                </c:pt>
                <c:pt idx="130">
                  <c:v>117.325361</c:v>
                </c:pt>
                <c:pt idx="131">
                  <c:v>117.21821</c:v>
                </c:pt>
                <c:pt idx="132">
                  <c:v>117.081777</c:v>
                </c:pt>
                <c:pt idx="133">
                  <c:v>117.15101799999999</c:v>
                </c:pt>
                <c:pt idx="134">
                  <c:v>117.103053</c:v>
                </c:pt>
                <c:pt idx="135">
                  <c:v>117.037954</c:v>
                </c:pt>
                <c:pt idx="136">
                  <c:v>117.077192</c:v>
                </c:pt>
                <c:pt idx="137">
                  <c:v>117.008342</c:v>
                </c:pt>
                <c:pt idx="138">
                  <c:v>117.02198</c:v>
                </c:pt>
                <c:pt idx="139">
                  <c:v>117.058224</c:v>
                </c:pt>
                <c:pt idx="140">
                  <c:v>117.064852</c:v>
                </c:pt>
                <c:pt idx="141">
                  <c:v>117.083392</c:v>
                </c:pt>
                <c:pt idx="142">
                  <c:v>116.930857</c:v>
                </c:pt>
                <c:pt idx="143">
                  <c:v>117.058232</c:v>
                </c:pt>
                <c:pt idx="144">
                  <c:v>117.009282</c:v>
                </c:pt>
                <c:pt idx="145">
                  <c:v>116.980936</c:v>
                </c:pt>
                <c:pt idx="146">
                  <c:v>116.944311</c:v>
                </c:pt>
                <c:pt idx="147">
                  <c:v>117.036326</c:v>
                </c:pt>
                <c:pt idx="148">
                  <c:v>117.01378200000001</c:v>
                </c:pt>
                <c:pt idx="149">
                  <c:v>116.95114</c:v>
                </c:pt>
                <c:pt idx="150">
                  <c:v>117.00663400000001</c:v>
                </c:pt>
                <c:pt idx="151">
                  <c:v>116.98425400000001</c:v>
                </c:pt>
                <c:pt idx="152">
                  <c:v>116.958921</c:v>
                </c:pt>
                <c:pt idx="153">
                  <c:v>117.01735100000001</c:v>
                </c:pt>
                <c:pt idx="154">
                  <c:v>116.99299999999999</c:v>
                </c:pt>
                <c:pt idx="155">
                  <c:v>117.014867</c:v>
                </c:pt>
                <c:pt idx="156">
                  <c:v>117.836234</c:v>
                </c:pt>
                <c:pt idx="157">
                  <c:v>117.118897</c:v>
                </c:pt>
                <c:pt idx="158">
                  <c:v>116.747399</c:v>
                </c:pt>
                <c:pt idx="159">
                  <c:v>117.189494</c:v>
                </c:pt>
                <c:pt idx="160">
                  <c:v>117.211156</c:v>
                </c:pt>
                <c:pt idx="161">
                  <c:v>117.325361</c:v>
                </c:pt>
                <c:pt idx="162">
                  <c:v>117.21821</c:v>
                </c:pt>
                <c:pt idx="163">
                  <c:v>117.081777</c:v>
                </c:pt>
                <c:pt idx="164">
                  <c:v>117.15101799999999</c:v>
                </c:pt>
                <c:pt idx="165">
                  <c:v>117.103053</c:v>
                </c:pt>
                <c:pt idx="166">
                  <c:v>117.037954</c:v>
                </c:pt>
                <c:pt idx="167">
                  <c:v>117.077192</c:v>
                </c:pt>
                <c:pt idx="168">
                  <c:v>117.008342</c:v>
                </c:pt>
                <c:pt idx="169">
                  <c:v>117.02198</c:v>
                </c:pt>
                <c:pt idx="170">
                  <c:v>117.058224</c:v>
                </c:pt>
                <c:pt idx="171">
                  <c:v>117.064852</c:v>
                </c:pt>
                <c:pt idx="172">
                  <c:v>117.083392</c:v>
                </c:pt>
                <c:pt idx="173">
                  <c:v>116.930857</c:v>
                </c:pt>
                <c:pt idx="174">
                  <c:v>117.058232</c:v>
                </c:pt>
                <c:pt idx="175">
                  <c:v>117.009282</c:v>
                </c:pt>
                <c:pt idx="176">
                  <c:v>116.980936</c:v>
                </c:pt>
                <c:pt idx="177">
                  <c:v>116.944311</c:v>
                </c:pt>
                <c:pt idx="178">
                  <c:v>117.036326</c:v>
                </c:pt>
                <c:pt idx="179">
                  <c:v>117.01378200000001</c:v>
                </c:pt>
                <c:pt idx="180">
                  <c:v>116.95114</c:v>
                </c:pt>
                <c:pt idx="181">
                  <c:v>117.00663400000001</c:v>
                </c:pt>
                <c:pt idx="182">
                  <c:v>116.98425400000001</c:v>
                </c:pt>
                <c:pt idx="183">
                  <c:v>116.958921</c:v>
                </c:pt>
                <c:pt idx="184">
                  <c:v>117.01735100000001</c:v>
                </c:pt>
                <c:pt idx="185">
                  <c:v>116.99299999999999</c:v>
                </c:pt>
                <c:pt idx="186">
                  <c:v>117.014867</c:v>
                </c:pt>
                <c:pt idx="187">
                  <c:v>117.836234</c:v>
                </c:pt>
                <c:pt idx="188">
                  <c:v>117.118897</c:v>
                </c:pt>
                <c:pt idx="189">
                  <c:v>116.747399</c:v>
                </c:pt>
                <c:pt idx="190">
                  <c:v>117.189494</c:v>
                </c:pt>
                <c:pt idx="191">
                  <c:v>117.211156</c:v>
                </c:pt>
                <c:pt idx="192">
                  <c:v>117.325361</c:v>
                </c:pt>
                <c:pt idx="193">
                  <c:v>117.21821</c:v>
                </c:pt>
                <c:pt idx="194">
                  <c:v>117.081777</c:v>
                </c:pt>
                <c:pt idx="195">
                  <c:v>117.15101799999999</c:v>
                </c:pt>
                <c:pt idx="196">
                  <c:v>117.103053</c:v>
                </c:pt>
                <c:pt idx="197">
                  <c:v>117.037954</c:v>
                </c:pt>
                <c:pt idx="198">
                  <c:v>117.077192</c:v>
                </c:pt>
                <c:pt idx="199">
                  <c:v>117.008342</c:v>
                </c:pt>
                <c:pt idx="200">
                  <c:v>117.02198</c:v>
                </c:pt>
                <c:pt idx="201">
                  <c:v>117.058224</c:v>
                </c:pt>
                <c:pt idx="202">
                  <c:v>117.064852</c:v>
                </c:pt>
                <c:pt idx="203">
                  <c:v>117.083392</c:v>
                </c:pt>
                <c:pt idx="204">
                  <c:v>116.930857</c:v>
                </c:pt>
                <c:pt idx="205">
                  <c:v>117.058232</c:v>
                </c:pt>
                <c:pt idx="206">
                  <c:v>117.009282</c:v>
                </c:pt>
                <c:pt idx="207">
                  <c:v>116.980936</c:v>
                </c:pt>
                <c:pt idx="208">
                  <c:v>116.944311</c:v>
                </c:pt>
                <c:pt idx="209">
                  <c:v>117.036326</c:v>
                </c:pt>
                <c:pt idx="210">
                  <c:v>117.01378200000001</c:v>
                </c:pt>
                <c:pt idx="211">
                  <c:v>116.95114</c:v>
                </c:pt>
                <c:pt idx="212">
                  <c:v>117.00663400000001</c:v>
                </c:pt>
                <c:pt idx="213">
                  <c:v>116.98425400000001</c:v>
                </c:pt>
                <c:pt idx="214">
                  <c:v>116.958921</c:v>
                </c:pt>
                <c:pt idx="215">
                  <c:v>117.01735100000001</c:v>
                </c:pt>
                <c:pt idx="216">
                  <c:v>116.99299999999999</c:v>
                </c:pt>
                <c:pt idx="217">
                  <c:v>117.014867</c:v>
                </c:pt>
                <c:pt idx="218">
                  <c:v>117.836234</c:v>
                </c:pt>
                <c:pt idx="219">
                  <c:v>117.118897</c:v>
                </c:pt>
                <c:pt idx="220">
                  <c:v>116.747399</c:v>
                </c:pt>
                <c:pt idx="221">
                  <c:v>117.189494</c:v>
                </c:pt>
                <c:pt idx="222">
                  <c:v>117.211156</c:v>
                </c:pt>
                <c:pt idx="223">
                  <c:v>117.325361</c:v>
                </c:pt>
                <c:pt idx="224">
                  <c:v>117.21821</c:v>
                </c:pt>
                <c:pt idx="225">
                  <c:v>117.081777</c:v>
                </c:pt>
                <c:pt idx="226">
                  <c:v>117.15101799999999</c:v>
                </c:pt>
                <c:pt idx="227">
                  <c:v>117.103053</c:v>
                </c:pt>
                <c:pt idx="228">
                  <c:v>117.037954</c:v>
                </c:pt>
                <c:pt idx="229">
                  <c:v>117.077192</c:v>
                </c:pt>
                <c:pt idx="230">
                  <c:v>117.008342</c:v>
                </c:pt>
                <c:pt idx="231">
                  <c:v>117.02198</c:v>
                </c:pt>
                <c:pt idx="232">
                  <c:v>117.058224</c:v>
                </c:pt>
                <c:pt idx="233">
                  <c:v>117.064852</c:v>
                </c:pt>
                <c:pt idx="234">
                  <c:v>117.083392</c:v>
                </c:pt>
                <c:pt idx="235">
                  <c:v>116.930857</c:v>
                </c:pt>
                <c:pt idx="236">
                  <c:v>117.058232</c:v>
                </c:pt>
                <c:pt idx="237">
                  <c:v>117.009282</c:v>
                </c:pt>
                <c:pt idx="238">
                  <c:v>116.980936</c:v>
                </c:pt>
                <c:pt idx="239">
                  <c:v>116.944311</c:v>
                </c:pt>
                <c:pt idx="240">
                  <c:v>117.036326</c:v>
                </c:pt>
                <c:pt idx="241">
                  <c:v>117.01378200000001</c:v>
                </c:pt>
                <c:pt idx="242">
                  <c:v>116.95114</c:v>
                </c:pt>
                <c:pt idx="243">
                  <c:v>117.00663400000001</c:v>
                </c:pt>
                <c:pt idx="244">
                  <c:v>116.98425400000001</c:v>
                </c:pt>
                <c:pt idx="245">
                  <c:v>116.958921</c:v>
                </c:pt>
                <c:pt idx="246">
                  <c:v>117.01735100000001</c:v>
                </c:pt>
                <c:pt idx="247">
                  <c:v>116.99299999999999</c:v>
                </c:pt>
                <c:pt idx="248">
                  <c:v>117.014867</c:v>
                </c:pt>
                <c:pt idx="249">
                  <c:v>117.00663400000001</c:v>
                </c:pt>
                <c:pt idx="250">
                  <c:v>116.98425400000001</c:v>
                </c:pt>
                <c:pt idx="251">
                  <c:v>116.958921</c:v>
                </c:pt>
                <c:pt idx="252">
                  <c:v>117.01735100000001</c:v>
                </c:pt>
                <c:pt idx="253">
                  <c:v>116.99299999999999</c:v>
                </c:pt>
                <c:pt idx="254">
                  <c:v>117.014867</c:v>
                </c:pt>
              </c:numCache>
            </c:numRef>
          </c:val>
        </c:ser>
        <c:marker val="1"/>
        <c:axId val="132765184"/>
        <c:axId val="132766720"/>
      </c:lineChart>
      <c:catAx>
        <c:axId val="132765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Message Size (KB)</a:t>
                </a:r>
              </a:p>
            </c:rich>
          </c:tx>
          <c:layout/>
        </c:title>
        <c:numFmt formatCode="0" sourceLinked="1"/>
        <c:tickLblPos val="nextTo"/>
        <c:crossAx val="132766720"/>
        <c:crosses val="autoZero"/>
        <c:auto val="1"/>
        <c:lblAlgn val="ctr"/>
        <c:lblOffset val="100"/>
      </c:catAx>
      <c:valAx>
        <c:axId val="1327667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 (MB/s)</a:t>
                </a:r>
              </a:p>
            </c:rich>
          </c:tx>
          <c:layout/>
        </c:title>
        <c:numFmt formatCode="General" sourceLinked="1"/>
        <c:tickLblPos val="nextTo"/>
        <c:crossAx val="13276518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Cache Size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'FILE SYSTEM'!$A$3:$A$13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4000</c:v>
                </c:pt>
                <c:pt idx="7">
                  <c:v>6000</c:v>
                </c:pt>
                <c:pt idx="8">
                  <c:v>8000</c:v>
                </c:pt>
                <c:pt idx="9">
                  <c:v>10000</c:v>
                </c:pt>
                <c:pt idx="10">
                  <c:v>14000</c:v>
                </c:pt>
              </c:numCache>
            </c:numRef>
          </c:cat>
          <c:val>
            <c:numRef>
              <c:f>'FILE SYSTEM'!$B$3:$B$13</c:f>
              <c:numCache>
                <c:formatCode>General</c:formatCode>
                <c:ptCount val="11"/>
                <c:pt idx="0">
                  <c:v>6623.7349999999997</c:v>
                </c:pt>
                <c:pt idx="1">
                  <c:v>8126.8419999999996</c:v>
                </c:pt>
                <c:pt idx="2">
                  <c:v>8274.8259999999991</c:v>
                </c:pt>
                <c:pt idx="3">
                  <c:v>7835.7650000000003</c:v>
                </c:pt>
                <c:pt idx="4">
                  <c:v>8241.6149999999998</c:v>
                </c:pt>
                <c:pt idx="5">
                  <c:v>8329.4989999999998</c:v>
                </c:pt>
                <c:pt idx="6">
                  <c:v>8279.2610000000004</c:v>
                </c:pt>
                <c:pt idx="7">
                  <c:v>405.58199999999999</c:v>
                </c:pt>
                <c:pt idx="8">
                  <c:v>279.80200000000002</c:v>
                </c:pt>
                <c:pt idx="9">
                  <c:v>196.52600000000001</c:v>
                </c:pt>
                <c:pt idx="10">
                  <c:v>129.904</c:v>
                </c:pt>
              </c:numCache>
            </c:numRef>
          </c:val>
        </c:ser>
        <c:marker val="1"/>
        <c:axId val="142533760"/>
        <c:axId val="142535296"/>
      </c:lineChart>
      <c:catAx>
        <c:axId val="142533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 (MB)</a:t>
                </a:r>
              </a:p>
            </c:rich>
          </c:tx>
          <c:layout/>
        </c:title>
        <c:numFmt formatCode="General" sourceLinked="1"/>
        <c:tickLblPos val="nextTo"/>
        <c:crossAx val="142535296"/>
        <c:crosses val="autoZero"/>
        <c:auto val="1"/>
        <c:lblAlgn val="ctr"/>
        <c:lblOffset val="100"/>
      </c:catAx>
      <c:valAx>
        <c:axId val="142535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 (MB/s)</a:t>
                </a:r>
              </a:p>
            </c:rich>
          </c:tx>
          <c:layout/>
        </c:title>
        <c:numFmt formatCode="General" sourceLinked="1"/>
        <c:tickLblPos val="nextTo"/>
        <c:crossAx val="14253376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</a:t>
            </a:r>
            <a:r>
              <a:rPr lang="en-US" baseline="0"/>
              <a:t> Read Time</a:t>
            </a:r>
            <a:endParaRPr lang="en-US"/>
          </a:p>
        </c:rich>
      </c:tx>
      <c:layout>
        <c:manualLayout>
          <c:xMode val="edge"/>
          <c:yMode val="edge"/>
          <c:x val="0.37694525322598343"/>
          <c:y val="2.3738872403560832E-2"/>
        </c:manualLayout>
      </c:layout>
    </c:title>
    <c:plotArea>
      <c:layout>
        <c:manualLayout>
          <c:layoutTarget val="inner"/>
          <c:xMode val="edge"/>
          <c:yMode val="edge"/>
          <c:x val="0.13089129483814524"/>
          <c:y val="0.29665536599591724"/>
          <c:w val="0.83855314960629923"/>
          <c:h val="0.47955016039661708"/>
        </c:manualLayout>
      </c:layout>
      <c:lineChart>
        <c:grouping val="standard"/>
        <c:ser>
          <c:idx val="0"/>
          <c:order val="0"/>
          <c:tx>
            <c:strRef>
              <c:f>'FILE SYSTEM'!$E$2</c:f>
              <c:strCache>
                <c:ptCount val="1"/>
                <c:pt idx="0">
                  <c:v>Serial (MB/s)</c:v>
                </c:pt>
              </c:strCache>
            </c:strRef>
          </c:tx>
          <c:marker>
            <c:symbol val="none"/>
          </c:marker>
          <c:cat>
            <c:numRef>
              <c:f>'FILE SYSTEM'!$D$3:$D$14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'FILE SYSTEM'!$E$3:$E$14</c:f>
              <c:numCache>
                <c:formatCode>General</c:formatCode>
                <c:ptCount val="12"/>
                <c:pt idx="0">
                  <c:v>38.658000000000001</c:v>
                </c:pt>
                <c:pt idx="1">
                  <c:v>40.085000000000001</c:v>
                </c:pt>
                <c:pt idx="2">
                  <c:v>38.4</c:v>
                </c:pt>
                <c:pt idx="3">
                  <c:v>42.856999999999999</c:v>
                </c:pt>
                <c:pt idx="4">
                  <c:v>40.051000000000002</c:v>
                </c:pt>
                <c:pt idx="5">
                  <c:v>42.637999999999998</c:v>
                </c:pt>
                <c:pt idx="6">
                  <c:v>40.542999999999999</c:v>
                </c:pt>
                <c:pt idx="7">
                  <c:v>43.134</c:v>
                </c:pt>
                <c:pt idx="8">
                  <c:v>41.883000000000003</c:v>
                </c:pt>
                <c:pt idx="9">
                  <c:v>41.573999999999998</c:v>
                </c:pt>
                <c:pt idx="10">
                  <c:v>41.585999999999999</c:v>
                </c:pt>
                <c:pt idx="11">
                  <c:v>42.744999999999997</c:v>
                </c:pt>
              </c:numCache>
            </c:numRef>
          </c:val>
        </c:ser>
        <c:ser>
          <c:idx val="1"/>
          <c:order val="1"/>
          <c:tx>
            <c:strRef>
              <c:f>'FILE SYSTEM'!$F$2</c:f>
              <c:strCache>
                <c:ptCount val="1"/>
                <c:pt idx="0">
                  <c:v>Random (MB/s)</c:v>
                </c:pt>
              </c:strCache>
            </c:strRef>
          </c:tx>
          <c:marker>
            <c:symbol val="none"/>
          </c:marker>
          <c:cat>
            <c:numRef>
              <c:f>'FILE SYSTEM'!$D$3:$D$14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'FILE SYSTEM'!$F$3:$F$14</c:f>
              <c:numCache>
                <c:formatCode>General</c:formatCode>
                <c:ptCount val="12"/>
                <c:pt idx="0">
                  <c:v>33.503</c:v>
                </c:pt>
                <c:pt idx="1">
                  <c:v>27.100999999999999</c:v>
                </c:pt>
                <c:pt idx="2">
                  <c:v>28.454999999999998</c:v>
                </c:pt>
                <c:pt idx="3">
                  <c:v>35.396999999999998</c:v>
                </c:pt>
                <c:pt idx="4">
                  <c:v>28.404</c:v>
                </c:pt>
                <c:pt idx="5">
                  <c:v>30.282</c:v>
                </c:pt>
                <c:pt idx="6">
                  <c:v>30.763000000000002</c:v>
                </c:pt>
                <c:pt idx="7">
                  <c:v>34.36</c:v>
                </c:pt>
                <c:pt idx="8">
                  <c:v>1.8660000000000001</c:v>
                </c:pt>
                <c:pt idx="9">
                  <c:v>2.3279999999999998</c:v>
                </c:pt>
                <c:pt idx="10">
                  <c:v>2.5539999999999998</c:v>
                </c:pt>
                <c:pt idx="11">
                  <c:v>1.9379999999999999</c:v>
                </c:pt>
              </c:numCache>
            </c:numRef>
          </c:val>
        </c:ser>
        <c:dLbls/>
        <c:marker val="1"/>
        <c:axId val="124344192"/>
        <c:axId val="142688640"/>
      </c:lineChart>
      <c:catAx>
        <c:axId val="124344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 (KB)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2688640"/>
        <c:crosses val="autoZero"/>
        <c:auto val="1"/>
        <c:lblAlgn val="ctr"/>
        <c:lblOffset val="100"/>
      </c:catAx>
      <c:valAx>
        <c:axId val="1426886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 (MB/s)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 w="9525">
            <a:noFill/>
          </a:ln>
        </c:spPr>
        <c:crossAx val="1243441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4234995625546807"/>
          <c:y val="0.16628280839895013"/>
          <c:w val="0.42338270417162482"/>
          <c:h val="7.1544662258463981E-2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809624</xdr:colOff>
      <xdr:row>265</xdr:row>
      <xdr:rowOff>0</xdr:rowOff>
    </xdr:from>
    <xdr:to>
      <xdr:col>22</xdr:col>
      <xdr:colOff>323850</xdr:colOff>
      <xdr:row>285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533399</xdr:colOff>
      <xdr:row>263</xdr:row>
      <xdr:rowOff>180975</xdr:rowOff>
    </xdr:from>
    <xdr:to>
      <xdr:col>33</xdr:col>
      <xdr:colOff>609599</xdr:colOff>
      <xdr:row>285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38</xdr:row>
      <xdr:rowOff>171449</xdr:rowOff>
    </xdr:from>
    <xdr:to>
      <xdr:col>8</xdr:col>
      <xdr:colOff>276225</xdr:colOff>
      <xdr:row>54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40</xdr:row>
      <xdr:rowOff>76199</xdr:rowOff>
    </xdr:from>
    <xdr:to>
      <xdr:col>12</xdr:col>
      <xdr:colOff>190500</xdr:colOff>
      <xdr:row>57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opLeftCell="V1" workbookViewId="0">
      <selection activeCell="W9" sqref="W9"/>
    </sheetView>
  </sheetViews>
  <sheetFormatPr defaultRowHeight="15"/>
  <cols>
    <col min="2" max="2" width="14.85546875" style="2" bestFit="1" customWidth="1"/>
    <col min="3" max="3" width="10.5703125" style="2" bestFit="1" customWidth="1"/>
    <col min="4" max="5" width="9.140625" style="2"/>
    <col min="6" max="6" width="15.5703125" style="2" bestFit="1" customWidth="1"/>
    <col min="7" max="8" width="9.140625" style="2"/>
    <col min="9" max="9" width="13.7109375" style="2" bestFit="1" customWidth="1"/>
    <col min="10" max="11" width="12.5703125" style="2" bestFit="1" customWidth="1"/>
    <col min="12" max="13" width="9.140625" style="2"/>
    <col min="14" max="14" width="9.5703125" style="2" bestFit="1" customWidth="1"/>
    <col min="15" max="15" width="9.140625" style="1"/>
    <col min="16" max="16" width="11.5703125" style="26" bestFit="1" customWidth="1"/>
    <col min="17" max="17" width="11.5703125" style="1" bestFit="1" customWidth="1"/>
    <col min="18" max="18" width="9.140625" style="1"/>
    <col min="19" max="19" width="11.5703125" bestFit="1" customWidth="1"/>
    <col min="21" max="21" width="9.5703125" style="26" bestFit="1" customWidth="1"/>
    <col min="22" max="22" width="11" bestFit="1" customWidth="1"/>
    <col min="24" max="24" width="9.5703125" bestFit="1" customWidth="1"/>
  </cols>
  <sheetData>
    <row r="1" spans="2:30" ht="15.75" thickBot="1">
      <c r="B1" s="4" t="s">
        <v>0</v>
      </c>
      <c r="C1" s="6"/>
      <c r="D1" s="5"/>
      <c r="E1" s="3"/>
      <c r="F1" s="4" t="s">
        <v>6</v>
      </c>
      <c r="G1" s="5"/>
      <c r="I1" s="4" t="s">
        <v>8</v>
      </c>
      <c r="J1" s="6"/>
      <c r="K1" s="5"/>
      <c r="M1" s="4" t="s">
        <v>9</v>
      </c>
      <c r="N1" s="5"/>
      <c r="P1" s="4" t="s">
        <v>10</v>
      </c>
      <c r="Q1" s="6"/>
      <c r="R1" s="6"/>
      <c r="S1" s="5"/>
      <c r="U1" s="16" t="s">
        <v>16</v>
      </c>
      <c r="V1" s="17"/>
      <c r="W1" s="17"/>
      <c r="X1" s="18"/>
      <c r="AA1" s="16" t="s">
        <v>18</v>
      </c>
      <c r="AB1" s="18"/>
      <c r="AC1" s="16" t="s">
        <v>20</v>
      </c>
      <c r="AD1" s="18"/>
    </row>
    <row r="2" spans="2:30" ht="15.75" thickBot="1">
      <c r="B2" s="2" t="s">
        <v>1</v>
      </c>
      <c r="C2" s="2" t="s">
        <v>2</v>
      </c>
      <c r="D2" s="2" t="s">
        <v>3</v>
      </c>
      <c r="F2" s="2" t="s">
        <v>7</v>
      </c>
      <c r="G2" s="2" t="s">
        <v>3</v>
      </c>
      <c r="I2" s="2" t="s">
        <v>1</v>
      </c>
      <c r="J2" s="2" t="s">
        <v>2</v>
      </c>
      <c r="K2" s="2" t="s">
        <v>3</v>
      </c>
      <c r="M2" s="2" t="s">
        <v>7</v>
      </c>
      <c r="N2" s="2" t="s">
        <v>3</v>
      </c>
      <c r="P2" s="26" t="s">
        <v>15</v>
      </c>
      <c r="Q2" s="1" t="s">
        <v>11</v>
      </c>
      <c r="U2" s="26" t="s">
        <v>15</v>
      </c>
      <c r="V2" t="s">
        <v>11</v>
      </c>
      <c r="AA2" t="s">
        <v>17</v>
      </c>
      <c r="AB2" t="s">
        <v>19</v>
      </c>
      <c r="AC2" t="s">
        <v>17</v>
      </c>
      <c r="AD2" t="s">
        <v>19</v>
      </c>
    </row>
    <row r="3" spans="2:30">
      <c r="B3" s="2">
        <v>19152.473000000002</v>
      </c>
      <c r="C3" s="2">
        <f>B3/3.5</f>
        <v>5472.1351428571434</v>
      </c>
      <c r="D3" s="2">
        <f>B3/3500</f>
        <v>5.4721351428571436</v>
      </c>
      <c r="F3" s="2">
        <v>2.5000000000000001E-2</v>
      </c>
      <c r="G3" s="2">
        <f>1000*F3</f>
        <v>25</v>
      </c>
      <c r="I3" s="2">
        <v>1376620</v>
      </c>
      <c r="J3" s="2">
        <f>I3/3.5</f>
        <v>393320</v>
      </c>
      <c r="K3" s="2">
        <f>J3/3500</f>
        <v>112.37714285714286</v>
      </c>
      <c r="M3" s="2">
        <v>0.22900000000000001</v>
      </c>
      <c r="N3" s="2">
        <f>M3*1000</f>
        <v>229</v>
      </c>
      <c r="P3" s="26">
        <v>4</v>
      </c>
      <c r="Q3" s="1">
        <v>0.246694</v>
      </c>
      <c r="R3" s="7" t="s">
        <v>12</v>
      </c>
      <c r="S3" s="8">
        <f>AVERAGE(Q3:Q257)</f>
        <v>10921.107057509806</v>
      </c>
      <c r="U3" s="26">
        <v>4</v>
      </c>
      <c r="V3">
        <v>70.003232999999994</v>
      </c>
      <c r="W3" s="13" t="s">
        <v>12</v>
      </c>
      <c r="X3" s="8">
        <f>AVERAGE(V3:V257)</f>
        <v>116.88570072156864</v>
      </c>
      <c r="Z3" s="19" t="s">
        <v>1</v>
      </c>
      <c r="AA3">
        <v>33283.981599999999</v>
      </c>
      <c r="AB3">
        <v>26997.046300000002</v>
      </c>
      <c r="AC3">
        <v>2666816.605</v>
      </c>
      <c r="AD3">
        <v>23423.574000000001</v>
      </c>
    </row>
    <row r="4" spans="2:30">
      <c r="B4" s="2">
        <v>13992.427799999999</v>
      </c>
      <c r="C4" s="2">
        <f t="shared" ref="C4:C67" si="0">B4/3.5</f>
        <v>3997.8365142857142</v>
      </c>
      <c r="D4" s="2">
        <f t="shared" ref="D4:D67" si="1">B4/3500</f>
        <v>3.997836514285714</v>
      </c>
      <c r="F4" s="2">
        <v>2.1999999999999999E-2</v>
      </c>
      <c r="G4" s="2">
        <f t="shared" ref="G4:G12" si="2">1000*F4</f>
        <v>22</v>
      </c>
      <c r="I4" s="2">
        <v>1355900</v>
      </c>
      <c r="J4" s="2">
        <f t="shared" ref="J4:J67" si="3">I4/3.5</f>
        <v>387400</v>
      </c>
      <c r="K4" s="2">
        <f t="shared" ref="K4:K67" si="4">J4/3500</f>
        <v>110.68571428571428</v>
      </c>
      <c r="M4" s="2">
        <v>0.224</v>
      </c>
      <c r="N4" s="2">
        <f t="shared" ref="N4:N12" si="5">M4*1000</f>
        <v>224</v>
      </c>
      <c r="P4" s="26">
        <v>6</v>
      </c>
      <c r="Q4" s="1">
        <v>0.146874</v>
      </c>
      <c r="R4" s="9" t="s">
        <v>13</v>
      </c>
      <c r="S4" s="10">
        <f>STDEV(Q3:Q257)</f>
        <v>5311.8701162006755</v>
      </c>
      <c r="U4" s="26">
        <v>6</v>
      </c>
      <c r="V4">
        <v>117.836234</v>
      </c>
      <c r="W4" s="14" t="s">
        <v>13</v>
      </c>
      <c r="X4" s="10">
        <f>STDEV(V3:V257)</f>
        <v>2.9524467040447679</v>
      </c>
      <c r="Z4" s="20" t="s">
        <v>2</v>
      </c>
      <c r="AA4">
        <f>AA3/3.5</f>
        <v>9509.7090285714276</v>
      </c>
      <c r="AB4">
        <f>AB3/3.5</f>
        <v>7713.4418000000005</v>
      </c>
      <c r="AC4">
        <f>AC3/3.5</f>
        <v>761947.60142857139</v>
      </c>
      <c r="AD4">
        <f>AD3/3.5</f>
        <v>6692.4497142857144</v>
      </c>
    </row>
    <row r="5" spans="2:30" ht="15.75" thickBot="1">
      <c r="B5" s="2">
        <v>14473.110199999999</v>
      </c>
      <c r="C5" s="2">
        <f t="shared" si="0"/>
        <v>4135.1743428571426</v>
      </c>
      <c r="D5" s="2">
        <f t="shared" si="1"/>
        <v>4.1351743428571428</v>
      </c>
      <c r="F5" s="2">
        <v>2.1999999999999999E-2</v>
      </c>
      <c r="G5" s="2">
        <f t="shared" si="2"/>
        <v>22</v>
      </c>
      <c r="I5" s="2">
        <v>2032369</v>
      </c>
      <c r="J5" s="2">
        <f t="shared" si="3"/>
        <v>580676.85714285716</v>
      </c>
      <c r="K5" s="2">
        <f t="shared" si="4"/>
        <v>165.90767346938776</v>
      </c>
      <c r="M5" s="2">
        <v>0.214</v>
      </c>
      <c r="N5" s="2">
        <f t="shared" si="5"/>
        <v>214</v>
      </c>
      <c r="P5" s="26">
        <v>8</v>
      </c>
      <c r="Q5" s="1">
        <v>0.19580800000000001</v>
      </c>
      <c r="R5" s="11" t="s">
        <v>14</v>
      </c>
      <c r="S5" s="12">
        <f>MAX(Q3:Q257)</f>
        <v>15205.12059</v>
      </c>
      <c r="U5" s="26">
        <v>8</v>
      </c>
      <c r="V5">
        <v>117.118897</v>
      </c>
      <c r="W5" s="15" t="s">
        <v>14</v>
      </c>
      <c r="X5" s="12">
        <f>MAX(V3:V257)</f>
        <v>117.836234</v>
      </c>
      <c r="Z5" s="21" t="s">
        <v>3</v>
      </c>
      <c r="AA5">
        <f>AA3/3500</f>
        <v>9.5097090285714287</v>
      </c>
      <c r="AB5">
        <f>AB3/3500</f>
        <v>7.7134418000000009</v>
      </c>
      <c r="AC5">
        <f>AC3/3500</f>
        <v>761.94760142857137</v>
      </c>
      <c r="AD5">
        <f>AD3/3500</f>
        <v>6.692449714285714</v>
      </c>
    </row>
    <row r="6" spans="2:30">
      <c r="B6" s="2">
        <v>14124.609700000001</v>
      </c>
      <c r="C6" s="2">
        <f t="shared" si="0"/>
        <v>4035.6027714285715</v>
      </c>
      <c r="D6" s="2">
        <f t="shared" si="1"/>
        <v>4.0356027714285716</v>
      </c>
      <c r="F6" s="2">
        <v>2.5000000000000001E-2</v>
      </c>
      <c r="G6" s="2">
        <f t="shared" si="2"/>
        <v>25</v>
      </c>
      <c r="I6" s="2">
        <v>1939202</v>
      </c>
      <c r="J6" s="2">
        <f t="shared" si="3"/>
        <v>554057.71428571432</v>
      </c>
      <c r="K6" s="2">
        <f t="shared" si="4"/>
        <v>158.30220408163265</v>
      </c>
      <c r="M6" s="2">
        <v>0.21199999999999999</v>
      </c>
      <c r="N6" s="2">
        <f t="shared" si="5"/>
        <v>212</v>
      </c>
      <c r="P6" s="26">
        <v>10</v>
      </c>
      <c r="Q6" s="1">
        <v>0.24476700000000001</v>
      </c>
      <c r="U6" s="26">
        <v>10</v>
      </c>
      <c r="V6">
        <v>116.747399</v>
      </c>
    </row>
    <row r="7" spans="2:30">
      <c r="B7" s="2">
        <v>13965.441199999999</v>
      </c>
      <c r="C7" s="2">
        <f t="shared" si="0"/>
        <v>3990.126057142857</v>
      </c>
      <c r="D7" s="2">
        <f t="shared" si="1"/>
        <v>3.9901260571428567</v>
      </c>
      <c r="F7" s="2">
        <v>2.4E-2</v>
      </c>
      <c r="G7" s="2">
        <f t="shared" si="2"/>
        <v>24</v>
      </c>
      <c r="I7" s="2">
        <v>1796857</v>
      </c>
      <c r="J7" s="2">
        <f t="shared" si="3"/>
        <v>513387.71428571426</v>
      </c>
      <c r="K7" s="2">
        <f t="shared" si="4"/>
        <v>146.68220408163265</v>
      </c>
      <c r="M7" s="2">
        <v>0.20599999999999999</v>
      </c>
      <c r="N7" s="2">
        <f t="shared" si="5"/>
        <v>206</v>
      </c>
      <c r="P7" s="26">
        <v>12</v>
      </c>
      <c r="Q7" s="1">
        <v>0.29371700000000001</v>
      </c>
      <c r="U7" s="26">
        <v>12</v>
      </c>
      <c r="V7">
        <v>117.189494</v>
      </c>
    </row>
    <row r="8" spans="2:30">
      <c r="B8" s="2">
        <v>14041.8012</v>
      </c>
      <c r="C8" s="2">
        <f t="shared" si="0"/>
        <v>4011.9432000000002</v>
      </c>
      <c r="D8" s="2">
        <f t="shared" si="1"/>
        <v>4.0119432000000002</v>
      </c>
      <c r="F8" s="2">
        <v>2.3E-2</v>
      </c>
      <c r="G8" s="2">
        <f t="shared" si="2"/>
        <v>23</v>
      </c>
      <c r="I8" s="2">
        <v>1825845</v>
      </c>
      <c r="J8" s="2">
        <f t="shared" si="3"/>
        <v>521670</v>
      </c>
      <c r="K8" s="2">
        <f t="shared" si="4"/>
        <v>149.04857142857142</v>
      </c>
      <c r="M8" s="2">
        <v>0.17599999999999999</v>
      </c>
      <c r="N8" s="2">
        <f t="shared" si="5"/>
        <v>176</v>
      </c>
      <c r="P8" s="26">
        <v>14</v>
      </c>
      <c r="Q8" s="1">
        <v>0.34268100000000001</v>
      </c>
      <c r="U8" s="26">
        <v>14</v>
      </c>
      <c r="V8">
        <v>117.211156</v>
      </c>
    </row>
    <row r="9" spans="2:30">
      <c r="B9" s="2">
        <v>14015.8681</v>
      </c>
      <c r="C9" s="2">
        <f t="shared" si="0"/>
        <v>4004.5337428571429</v>
      </c>
      <c r="D9" s="2">
        <f t="shared" si="1"/>
        <v>4.0045337428571424</v>
      </c>
      <c r="F9" s="2">
        <v>2.1999999999999999E-2</v>
      </c>
      <c r="G9" s="2">
        <f t="shared" si="2"/>
        <v>22</v>
      </c>
      <c r="I9" s="2">
        <v>1725220</v>
      </c>
      <c r="J9" s="2">
        <f t="shared" si="3"/>
        <v>492920</v>
      </c>
      <c r="K9" s="2">
        <f t="shared" si="4"/>
        <v>140.83428571428573</v>
      </c>
      <c r="M9" s="2">
        <v>0.21199999999999999</v>
      </c>
      <c r="N9" s="2">
        <f t="shared" si="5"/>
        <v>212</v>
      </c>
      <c r="P9" s="26">
        <v>16</v>
      </c>
      <c r="Q9" s="1">
        <v>0.39163100000000001</v>
      </c>
      <c r="U9" s="26">
        <v>16</v>
      </c>
      <c r="V9">
        <v>117.325361</v>
      </c>
    </row>
    <row r="10" spans="2:30">
      <c r="B10" s="2">
        <v>14218.6026</v>
      </c>
      <c r="C10" s="2">
        <f t="shared" si="0"/>
        <v>4062.4578857142856</v>
      </c>
      <c r="D10" s="2">
        <f t="shared" si="1"/>
        <v>4.0624578857142861</v>
      </c>
      <c r="F10" s="2">
        <v>2.1000000000000001E-2</v>
      </c>
      <c r="G10" s="2">
        <f t="shared" si="2"/>
        <v>21</v>
      </c>
      <c r="I10" s="2">
        <v>1708692</v>
      </c>
      <c r="J10" s="2">
        <f t="shared" si="3"/>
        <v>488197.71428571426</v>
      </c>
      <c r="K10" s="2">
        <f t="shared" si="4"/>
        <v>139.48506122448978</v>
      </c>
      <c r="M10" s="2">
        <v>0.20899999999999999</v>
      </c>
      <c r="N10" s="2">
        <f t="shared" si="5"/>
        <v>209</v>
      </c>
      <c r="P10" s="26">
        <v>18</v>
      </c>
      <c r="Q10" s="1">
        <v>0.44060100000000002</v>
      </c>
      <c r="U10" s="26">
        <v>18</v>
      </c>
      <c r="V10">
        <v>117.21821</v>
      </c>
    </row>
    <row r="11" spans="2:30">
      <c r="B11" s="2">
        <v>14082.4764</v>
      </c>
      <c r="C11" s="2">
        <f t="shared" si="0"/>
        <v>4023.5646857142856</v>
      </c>
      <c r="D11" s="2">
        <f t="shared" si="1"/>
        <v>4.0235646857142857</v>
      </c>
      <c r="F11" s="2">
        <v>2.5000000000000001E-2</v>
      </c>
      <c r="G11" s="2">
        <f t="shared" si="2"/>
        <v>25</v>
      </c>
      <c r="I11" s="2">
        <v>1713923</v>
      </c>
      <c r="J11" s="2">
        <f t="shared" si="3"/>
        <v>489692.28571428574</v>
      </c>
      <c r="K11" s="2">
        <f t="shared" si="4"/>
        <v>139.91208163265307</v>
      </c>
      <c r="M11" s="2">
        <v>0.21</v>
      </c>
      <c r="N11" s="2">
        <f t="shared" si="5"/>
        <v>210</v>
      </c>
      <c r="P11" s="26">
        <v>20</v>
      </c>
      <c r="Q11" s="1">
        <v>0.48955700000000002</v>
      </c>
      <c r="U11" s="26">
        <v>20</v>
      </c>
      <c r="V11">
        <v>117.081777</v>
      </c>
    </row>
    <row r="12" spans="2:30">
      <c r="B12" s="2">
        <v>14257.537</v>
      </c>
      <c r="C12" s="2">
        <f t="shared" si="0"/>
        <v>4073.5819999999999</v>
      </c>
      <c r="D12" s="2">
        <f t="shared" si="1"/>
        <v>4.073582</v>
      </c>
      <c r="F12" s="2">
        <v>2.1999999999999999E-2</v>
      </c>
      <c r="G12" s="2">
        <f t="shared" si="2"/>
        <v>22</v>
      </c>
      <c r="I12" s="2">
        <v>1723209</v>
      </c>
      <c r="J12" s="2">
        <f t="shared" si="3"/>
        <v>492345.42857142858</v>
      </c>
      <c r="K12" s="2">
        <f t="shared" si="4"/>
        <v>140.67012244897958</v>
      </c>
      <c r="M12" s="2">
        <v>0.24099999999999999</v>
      </c>
      <c r="N12" s="2">
        <f t="shared" si="5"/>
        <v>241</v>
      </c>
      <c r="P12" s="26">
        <v>22</v>
      </c>
      <c r="Q12" s="1">
        <v>0.53852699999999998</v>
      </c>
      <c r="U12" s="26">
        <v>22</v>
      </c>
      <c r="V12">
        <v>117.15101799999999</v>
      </c>
    </row>
    <row r="13" spans="2:30">
      <c r="B13" s="2">
        <v>14000.7721</v>
      </c>
      <c r="C13" s="2">
        <f t="shared" si="0"/>
        <v>4000.2206000000001</v>
      </c>
      <c r="D13" s="2">
        <f t="shared" si="1"/>
        <v>4.0002206000000005</v>
      </c>
      <c r="I13" s="2">
        <v>1635838</v>
      </c>
      <c r="J13" s="2">
        <f t="shared" si="3"/>
        <v>467382.28571428574</v>
      </c>
      <c r="K13" s="2">
        <f t="shared" si="4"/>
        <v>133.53779591836735</v>
      </c>
      <c r="P13" s="26">
        <v>24</v>
      </c>
      <c r="Q13" s="1">
        <v>0.58745599999999998</v>
      </c>
      <c r="U13" s="26">
        <v>24</v>
      </c>
      <c r="V13">
        <v>117.103053</v>
      </c>
    </row>
    <row r="14" spans="2:30">
      <c r="B14" s="2">
        <v>14112.0149</v>
      </c>
      <c r="C14" s="2">
        <f t="shared" si="0"/>
        <v>4032.0042571428571</v>
      </c>
      <c r="D14" s="2">
        <f t="shared" si="1"/>
        <v>4.0320042571428569</v>
      </c>
      <c r="E14" s="2" t="s">
        <v>4</v>
      </c>
      <c r="F14" s="2">
        <f>AVERAGE(F3:F12)</f>
        <v>2.3099999999999996E-2</v>
      </c>
      <c r="G14" s="2">
        <f>AVERAGE(G3:G12)</f>
        <v>23.1</v>
      </c>
      <c r="I14" s="2">
        <v>1721774</v>
      </c>
      <c r="J14" s="2">
        <f t="shared" si="3"/>
        <v>491935.42857142858</v>
      </c>
      <c r="K14" s="2">
        <f t="shared" si="4"/>
        <v>140.55297959183673</v>
      </c>
      <c r="L14" s="2" t="s">
        <v>4</v>
      </c>
      <c r="M14" s="2">
        <f>AVERAGE(M3:M12)</f>
        <v>0.21329999999999999</v>
      </c>
      <c r="N14" s="2">
        <f>AVERAGE(N3:N12)</f>
        <v>213.3</v>
      </c>
      <c r="P14" s="26">
        <v>26</v>
      </c>
      <c r="Q14" s="1">
        <v>0.63646599999999998</v>
      </c>
      <c r="U14" s="26">
        <v>26</v>
      </c>
      <c r="V14">
        <v>117.037954</v>
      </c>
    </row>
    <row r="15" spans="2:30">
      <c r="B15" s="2">
        <v>14141.0165</v>
      </c>
      <c r="C15" s="2">
        <f t="shared" si="0"/>
        <v>4040.2904285714285</v>
      </c>
      <c r="D15" s="2">
        <f t="shared" si="1"/>
        <v>4.0402904285714287</v>
      </c>
      <c r="I15" s="2">
        <v>1736972</v>
      </c>
      <c r="J15" s="2">
        <f t="shared" si="3"/>
        <v>496277.71428571426</v>
      </c>
      <c r="K15" s="2">
        <f t="shared" si="4"/>
        <v>141.79363265306122</v>
      </c>
      <c r="P15" s="26">
        <v>28</v>
      </c>
      <c r="Q15" s="1">
        <v>0.68541200000000002</v>
      </c>
      <c r="U15" s="26">
        <v>28</v>
      </c>
      <c r="V15">
        <v>117.077192</v>
      </c>
    </row>
    <row r="16" spans="2:30">
      <c r="B16" s="2">
        <v>14124.097299999999</v>
      </c>
      <c r="C16" s="2">
        <f t="shared" si="0"/>
        <v>4035.4563714285714</v>
      </c>
      <c r="D16" s="2">
        <f t="shared" si="1"/>
        <v>4.0354563714285714</v>
      </c>
      <c r="I16" s="2">
        <v>1647633</v>
      </c>
      <c r="J16" s="2">
        <f t="shared" si="3"/>
        <v>470752.28571428574</v>
      </c>
      <c r="K16" s="2">
        <f t="shared" si="4"/>
        <v>134.50065306122448</v>
      </c>
      <c r="P16" s="26">
        <v>30</v>
      </c>
      <c r="Q16" s="1">
        <v>0.73440000000000005</v>
      </c>
      <c r="U16" s="26">
        <v>30</v>
      </c>
      <c r="V16">
        <v>117.008342</v>
      </c>
    </row>
    <row r="17" spans="2:22">
      <c r="B17" s="2">
        <v>14135.067999999999</v>
      </c>
      <c r="C17" s="2">
        <f t="shared" si="0"/>
        <v>4038.5908571428567</v>
      </c>
      <c r="D17" s="2">
        <f t="shared" si="1"/>
        <v>4.0385908571428573</v>
      </c>
      <c r="I17" s="2">
        <v>1711826</v>
      </c>
      <c r="J17" s="2">
        <f t="shared" si="3"/>
        <v>489093.14285714284</v>
      </c>
      <c r="K17" s="2">
        <f t="shared" si="4"/>
        <v>139.74089795918366</v>
      </c>
      <c r="P17" s="26">
        <v>32</v>
      </c>
      <c r="Q17" s="1">
        <v>0.78339899999999996</v>
      </c>
      <c r="U17" s="26">
        <v>32</v>
      </c>
      <c r="V17">
        <v>117.02198</v>
      </c>
    </row>
    <row r="18" spans="2:22">
      <c r="B18" s="2">
        <v>14197.776</v>
      </c>
      <c r="C18" s="2">
        <f t="shared" si="0"/>
        <v>4056.5074285714286</v>
      </c>
      <c r="D18" s="2">
        <f t="shared" si="1"/>
        <v>4.0565074285714289</v>
      </c>
      <c r="I18" s="2">
        <v>1723411</v>
      </c>
      <c r="J18" s="2">
        <f t="shared" si="3"/>
        <v>492403.14285714284</v>
      </c>
      <c r="K18" s="2">
        <f t="shared" si="4"/>
        <v>140.68661224489796</v>
      </c>
      <c r="P18" s="26">
        <v>34</v>
      </c>
      <c r="Q18" s="1">
        <v>0.83228100000000005</v>
      </c>
      <c r="U18" s="26">
        <v>34</v>
      </c>
      <c r="V18">
        <v>117.058224</v>
      </c>
    </row>
    <row r="19" spans="2:22">
      <c r="B19" s="2">
        <v>13919.199500000001</v>
      </c>
      <c r="C19" s="2">
        <f t="shared" si="0"/>
        <v>3976.9141428571429</v>
      </c>
      <c r="D19" s="2">
        <f t="shared" si="1"/>
        <v>3.9769141428571428</v>
      </c>
      <c r="I19" s="2">
        <v>1721887</v>
      </c>
      <c r="J19" s="2">
        <f t="shared" si="3"/>
        <v>491967.71428571426</v>
      </c>
      <c r="K19" s="2">
        <f t="shared" si="4"/>
        <v>140.56220408163264</v>
      </c>
      <c r="P19" s="26">
        <v>36</v>
      </c>
      <c r="Q19" s="1">
        <v>0.88129900000000005</v>
      </c>
      <c r="U19" s="26">
        <v>36</v>
      </c>
      <c r="V19">
        <v>117.064852</v>
      </c>
    </row>
    <row r="20" spans="2:22">
      <c r="B20" s="2">
        <v>14164.3357</v>
      </c>
      <c r="C20" s="2">
        <f t="shared" si="0"/>
        <v>4046.9530571428572</v>
      </c>
      <c r="D20" s="2">
        <f t="shared" si="1"/>
        <v>4.0469530571428569</v>
      </c>
      <c r="I20" s="2">
        <v>1618715</v>
      </c>
      <c r="J20" s="2">
        <f t="shared" si="3"/>
        <v>462490</v>
      </c>
      <c r="K20" s="2">
        <f t="shared" si="4"/>
        <v>132.13999999999999</v>
      </c>
      <c r="P20" s="26">
        <v>38</v>
      </c>
      <c r="Q20" s="1">
        <v>0.93027800000000005</v>
      </c>
      <c r="U20" s="26">
        <v>38</v>
      </c>
      <c r="V20">
        <v>117.083392</v>
      </c>
    </row>
    <row r="21" spans="2:22">
      <c r="B21" s="2">
        <v>14039.633900000001</v>
      </c>
      <c r="C21" s="2">
        <f t="shared" si="0"/>
        <v>4011.3239714285714</v>
      </c>
      <c r="D21" s="2">
        <f t="shared" si="1"/>
        <v>4.0113239714285713</v>
      </c>
      <c r="I21" s="2">
        <v>1601600</v>
      </c>
      <c r="J21" s="2">
        <f t="shared" si="3"/>
        <v>457600</v>
      </c>
      <c r="K21" s="2">
        <f t="shared" si="4"/>
        <v>130.74285714285713</v>
      </c>
      <c r="P21" s="26">
        <v>40</v>
      </c>
      <c r="Q21" s="1">
        <v>0.97922500000000001</v>
      </c>
      <c r="U21" s="26">
        <v>40</v>
      </c>
      <c r="V21">
        <v>116.930857</v>
      </c>
    </row>
    <row r="22" spans="2:22">
      <c r="B22" s="2">
        <v>14077.001399999999</v>
      </c>
      <c r="C22" s="2">
        <f t="shared" si="0"/>
        <v>4022.0003999999999</v>
      </c>
      <c r="D22" s="2">
        <f t="shared" si="1"/>
        <v>4.0220003999999996</v>
      </c>
      <c r="I22" s="2">
        <v>1601118</v>
      </c>
      <c r="J22" s="2">
        <f t="shared" si="3"/>
        <v>457462.28571428574</v>
      </c>
      <c r="K22" s="2">
        <f t="shared" si="4"/>
        <v>130.70351020408165</v>
      </c>
      <c r="P22" s="26">
        <v>42</v>
      </c>
      <c r="Q22" s="1">
        <v>1.0282100000000001</v>
      </c>
      <c r="U22" s="26">
        <v>42</v>
      </c>
      <c r="V22">
        <v>117.058232</v>
      </c>
    </row>
    <row r="23" spans="2:22">
      <c r="B23" s="2">
        <v>14393.4928</v>
      </c>
      <c r="C23" s="2">
        <f t="shared" si="0"/>
        <v>4112.4265142857139</v>
      </c>
      <c r="D23" s="2">
        <f t="shared" si="1"/>
        <v>4.1124265142857146</v>
      </c>
      <c r="I23" s="2">
        <v>1541085</v>
      </c>
      <c r="J23" s="2">
        <f t="shared" si="3"/>
        <v>440310</v>
      </c>
      <c r="K23" s="2">
        <f t="shared" si="4"/>
        <v>125.80285714285715</v>
      </c>
      <c r="P23" s="26">
        <v>44</v>
      </c>
      <c r="Q23" s="1">
        <v>1.077167</v>
      </c>
      <c r="U23" s="26">
        <v>44</v>
      </c>
      <c r="V23">
        <v>117.009282</v>
      </c>
    </row>
    <row r="24" spans="2:22">
      <c r="B24" s="2">
        <v>13995.6222</v>
      </c>
      <c r="C24" s="2">
        <f t="shared" si="0"/>
        <v>3998.7491999999997</v>
      </c>
      <c r="D24" s="2">
        <f t="shared" si="1"/>
        <v>3.9987491999999998</v>
      </c>
      <c r="I24" s="2">
        <v>1603121</v>
      </c>
      <c r="J24" s="2">
        <f t="shared" si="3"/>
        <v>458034.57142857142</v>
      </c>
      <c r="K24" s="2">
        <f t="shared" si="4"/>
        <v>130.86702040816326</v>
      </c>
      <c r="P24" s="26">
        <v>46</v>
      </c>
      <c r="Q24" s="1">
        <v>1.1262019999999999</v>
      </c>
      <c r="U24" s="26">
        <v>46</v>
      </c>
      <c r="V24">
        <v>116.980936</v>
      </c>
    </row>
    <row r="25" spans="2:22">
      <c r="B25" s="2">
        <v>14109.928</v>
      </c>
      <c r="C25" s="2">
        <f t="shared" si="0"/>
        <v>4031.4079999999999</v>
      </c>
      <c r="D25" s="2">
        <f t="shared" si="1"/>
        <v>4.0314079999999999</v>
      </c>
      <c r="I25" s="2">
        <v>1673482</v>
      </c>
      <c r="J25" s="2">
        <f t="shared" si="3"/>
        <v>478137.71428571426</v>
      </c>
      <c r="K25" s="2">
        <f t="shared" si="4"/>
        <v>136.61077551020406</v>
      </c>
      <c r="P25" s="26">
        <v>48</v>
      </c>
      <c r="Q25" s="1">
        <v>1.175122</v>
      </c>
      <c r="U25" s="26">
        <v>48</v>
      </c>
      <c r="V25">
        <v>116.944311</v>
      </c>
    </row>
    <row r="26" spans="2:22">
      <c r="B26" s="2">
        <v>14067.804400000001</v>
      </c>
      <c r="C26" s="2">
        <f t="shared" si="0"/>
        <v>4019.372685714286</v>
      </c>
      <c r="D26" s="2">
        <f t="shared" si="1"/>
        <v>4.019372685714286</v>
      </c>
      <c r="I26" s="2">
        <v>1681567</v>
      </c>
      <c r="J26" s="2">
        <f t="shared" si="3"/>
        <v>480447.71428571426</v>
      </c>
      <c r="K26" s="2">
        <f t="shared" si="4"/>
        <v>137.27077551020406</v>
      </c>
      <c r="P26" s="26">
        <v>50</v>
      </c>
      <c r="Q26" s="1">
        <v>1.22411</v>
      </c>
      <c r="U26" s="26">
        <v>50</v>
      </c>
      <c r="V26">
        <v>117.036326</v>
      </c>
    </row>
    <row r="27" spans="2:22">
      <c r="B27" s="2">
        <v>14483.366400000001</v>
      </c>
      <c r="C27" s="2">
        <f t="shared" si="0"/>
        <v>4138.1046857142856</v>
      </c>
      <c r="D27" s="2">
        <f t="shared" si="1"/>
        <v>4.1381046857142856</v>
      </c>
      <c r="I27" s="2">
        <v>1724073</v>
      </c>
      <c r="J27" s="2">
        <f t="shared" si="3"/>
        <v>492592.28571428574</v>
      </c>
      <c r="K27" s="2">
        <f t="shared" si="4"/>
        <v>140.74065306122449</v>
      </c>
      <c r="P27" s="26">
        <v>52</v>
      </c>
      <c r="Q27" s="1">
        <v>1.2730760000000001</v>
      </c>
      <c r="U27" s="26">
        <v>52</v>
      </c>
      <c r="V27">
        <v>117.01378200000001</v>
      </c>
    </row>
    <row r="28" spans="2:22">
      <c r="B28" s="2">
        <v>14044.199000000001</v>
      </c>
      <c r="C28" s="2">
        <f t="shared" si="0"/>
        <v>4012.628285714286</v>
      </c>
      <c r="D28" s="2">
        <f t="shared" si="1"/>
        <v>4.0126282857142854</v>
      </c>
      <c r="I28" s="2">
        <v>1547595</v>
      </c>
      <c r="J28" s="2">
        <f t="shared" si="3"/>
        <v>442170</v>
      </c>
      <c r="K28" s="2">
        <f t="shared" si="4"/>
        <v>126.33428571428571</v>
      </c>
      <c r="P28" s="26">
        <v>54</v>
      </c>
      <c r="Q28" s="1">
        <v>1.322057</v>
      </c>
      <c r="U28" s="26">
        <v>54</v>
      </c>
      <c r="V28">
        <v>116.95114</v>
      </c>
    </row>
    <row r="29" spans="2:22">
      <c r="B29" s="2">
        <v>14035.489</v>
      </c>
      <c r="C29" s="2">
        <f t="shared" si="0"/>
        <v>4010.139714285714</v>
      </c>
      <c r="D29" s="2">
        <f t="shared" si="1"/>
        <v>4.0101397142857138</v>
      </c>
      <c r="I29" s="2">
        <v>1761577</v>
      </c>
      <c r="J29" s="2">
        <f t="shared" si="3"/>
        <v>503307.71428571426</v>
      </c>
      <c r="K29" s="2">
        <f t="shared" si="4"/>
        <v>143.80220408163265</v>
      </c>
      <c r="P29" s="26">
        <v>56</v>
      </c>
      <c r="Q29" s="1">
        <v>1.371041</v>
      </c>
      <c r="U29" s="26">
        <v>56</v>
      </c>
      <c r="V29">
        <v>117.00663400000001</v>
      </c>
    </row>
    <row r="30" spans="2:22">
      <c r="B30" s="2">
        <v>14205.835800000001</v>
      </c>
      <c r="C30" s="2">
        <f t="shared" si="0"/>
        <v>4058.810228571429</v>
      </c>
      <c r="D30" s="2">
        <f t="shared" si="1"/>
        <v>4.0588102285714287</v>
      </c>
      <c r="I30" s="2">
        <v>1577450</v>
      </c>
      <c r="J30" s="2">
        <f t="shared" si="3"/>
        <v>450700</v>
      </c>
      <c r="K30" s="2">
        <f t="shared" si="4"/>
        <v>128.77142857142857</v>
      </c>
      <c r="P30" s="26">
        <v>58</v>
      </c>
      <c r="Q30" s="1">
        <v>1.419929</v>
      </c>
      <c r="U30" s="26">
        <v>58</v>
      </c>
      <c r="V30">
        <v>116.98425400000001</v>
      </c>
    </row>
    <row r="31" spans="2:22">
      <c r="B31" s="2">
        <v>14314.2922</v>
      </c>
      <c r="C31" s="2">
        <f t="shared" si="0"/>
        <v>4089.7977714285712</v>
      </c>
      <c r="D31" s="2">
        <f t="shared" si="1"/>
        <v>4.0897977714285716</v>
      </c>
      <c r="I31" s="2">
        <v>1630370</v>
      </c>
      <c r="J31" s="2">
        <f t="shared" si="3"/>
        <v>465820</v>
      </c>
      <c r="K31" s="2">
        <f t="shared" si="4"/>
        <v>133.09142857142857</v>
      </c>
      <c r="P31" s="26">
        <v>60</v>
      </c>
      <c r="Q31" s="1">
        <v>1.4690890000000001</v>
      </c>
      <c r="U31" s="26">
        <v>60</v>
      </c>
      <c r="V31">
        <v>116.958921</v>
      </c>
    </row>
    <row r="32" spans="2:22">
      <c r="B32" s="2">
        <v>14070.034299999999</v>
      </c>
      <c r="C32" s="2">
        <f t="shared" si="0"/>
        <v>4020.0097999999998</v>
      </c>
      <c r="D32" s="2">
        <f t="shared" si="1"/>
        <v>4.0200097999999995</v>
      </c>
      <c r="I32" s="2">
        <v>1574809</v>
      </c>
      <c r="J32" s="2">
        <f t="shared" si="3"/>
        <v>449945.42857142858</v>
      </c>
      <c r="K32" s="2">
        <f t="shared" si="4"/>
        <v>128.55583673469388</v>
      </c>
      <c r="P32" s="26">
        <v>62</v>
      </c>
      <c r="Q32" s="1">
        <v>1.518</v>
      </c>
      <c r="U32" s="26">
        <v>62</v>
      </c>
      <c r="V32">
        <v>117.01735100000001</v>
      </c>
    </row>
    <row r="33" spans="2:22">
      <c r="B33" s="2">
        <v>14222.909299999999</v>
      </c>
      <c r="C33" s="2">
        <f t="shared" si="0"/>
        <v>4063.6883714285714</v>
      </c>
      <c r="D33" s="2">
        <f t="shared" si="1"/>
        <v>4.0636883714285714</v>
      </c>
      <c r="I33" s="2">
        <v>1624972</v>
      </c>
      <c r="J33" s="2">
        <f t="shared" si="3"/>
        <v>464277.71428571426</v>
      </c>
      <c r="K33" s="2">
        <f t="shared" si="4"/>
        <v>132.65077551020408</v>
      </c>
      <c r="P33" s="26">
        <v>64</v>
      </c>
      <c r="Q33" s="1">
        <v>4015.1391389999999</v>
      </c>
      <c r="U33" s="26">
        <v>64</v>
      </c>
      <c r="V33">
        <v>116.99299999999999</v>
      </c>
    </row>
    <row r="34" spans="2:22">
      <c r="B34" s="2">
        <v>13970.752699999999</v>
      </c>
      <c r="C34" s="2">
        <f t="shared" si="0"/>
        <v>3991.6436285714285</v>
      </c>
      <c r="D34" s="2">
        <f t="shared" si="1"/>
        <v>3.9916436285714285</v>
      </c>
      <c r="I34" s="2">
        <v>1599438</v>
      </c>
      <c r="J34" s="2">
        <f t="shared" si="3"/>
        <v>456982.28571428574</v>
      </c>
      <c r="K34" s="2">
        <f t="shared" si="4"/>
        <v>130.56636734693879</v>
      </c>
      <c r="P34" s="26">
        <v>66</v>
      </c>
      <c r="Q34" s="1">
        <v>4240.0821290000004</v>
      </c>
      <c r="U34" s="26">
        <v>66</v>
      </c>
      <c r="V34">
        <v>117.014867</v>
      </c>
    </row>
    <row r="35" spans="2:22">
      <c r="B35" s="2">
        <v>13946.04</v>
      </c>
      <c r="C35" s="2">
        <f t="shared" si="0"/>
        <v>3984.5828571428574</v>
      </c>
      <c r="D35" s="2">
        <f t="shared" si="1"/>
        <v>3.9845828571428572</v>
      </c>
      <c r="I35" s="2">
        <v>1573732</v>
      </c>
      <c r="J35" s="2">
        <f t="shared" si="3"/>
        <v>449637.71428571426</v>
      </c>
      <c r="K35" s="2">
        <f t="shared" si="4"/>
        <v>128.46791836734693</v>
      </c>
      <c r="P35" s="26">
        <v>68</v>
      </c>
      <c r="Q35" s="1">
        <v>4296.4467999999997</v>
      </c>
      <c r="U35" s="26">
        <v>68</v>
      </c>
      <c r="V35">
        <v>117.836234</v>
      </c>
    </row>
    <row r="36" spans="2:22">
      <c r="B36" s="2">
        <v>14545.9139</v>
      </c>
      <c r="C36" s="2">
        <f t="shared" si="0"/>
        <v>4155.9754000000003</v>
      </c>
      <c r="D36" s="2">
        <f t="shared" si="1"/>
        <v>4.1559754</v>
      </c>
      <c r="I36" s="2">
        <v>1599150</v>
      </c>
      <c r="J36" s="2">
        <f t="shared" si="3"/>
        <v>456900</v>
      </c>
      <c r="K36" s="2">
        <f t="shared" si="4"/>
        <v>130.54285714285714</v>
      </c>
      <c r="P36" s="26">
        <v>70</v>
      </c>
      <c r="Q36" s="1">
        <v>4332.0419860000002</v>
      </c>
      <c r="U36" s="26">
        <v>70</v>
      </c>
      <c r="V36">
        <v>117.118897</v>
      </c>
    </row>
    <row r="37" spans="2:22">
      <c r="B37" s="2">
        <v>14049.23</v>
      </c>
      <c r="C37" s="2">
        <f t="shared" si="0"/>
        <v>4014.065714285714</v>
      </c>
      <c r="D37" s="2">
        <f t="shared" si="1"/>
        <v>4.0140657142857146</v>
      </c>
      <c r="I37" s="2">
        <v>1638035</v>
      </c>
      <c r="J37" s="2">
        <f t="shared" si="3"/>
        <v>468010</v>
      </c>
      <c r="K37" s="2">
        <f t="shared" si="4"/>
        <v>133.71714285714285</v>
      </c>
      <c r="P37" s="26">
        <v>72</v>
      </c>
      <c r="Q37" s="1">
        <v>4401.1329489999998</v>
      </c>
      <c r="U37" s="26">
        <v>72</v>
      </c>
      <c r="V37">
        <v>116.747399</v>
      </c>
    </row>
    <row r="38" spans="2:22">
      <c r="B38" s="2">
        <v>14794.5682</v>
      </c>
      <c r="C38" s="2">
        <f t="shared" si="0"/>
        <v>4227.019485714286</v>
      </c>
      <c r="D38" s="2">
        <f t="shared" si="1"/>
        <v>4.227019485714286</v>
      </c>
      <c r="I38" s="2">
        <v>1716540</v>
      </c>
      <c r="J38" s="2">
        <f t="shared" si="3"/>
        <v>490440</v>
      </c>
      <c r="K38" s="2">
        <f t="shared" si="4"/>
        <v>140.12571428571428</v>
      </c>
      <c r="P38" s="26">
        <v>74</v>
      </c>
      <c r="Q38" s="1">
        <v>4410.02081</v>
      </c>
      <c r="U38" s="26">
        <v>74</v>
      </c>
      <c r="V38">
        <v>117.189494</v>
      </c>
    </row>
    <row r="39" spans="2:22">
      <c r="B39" s="2">
        <v>14236.360500000001</v>
      </c>
      <c r="C39" s="2">
        <f t="shared" si="0"/>
        <v>4067.5315714285716</v>
      </c>
      <c r="D39" s="2">
        <f t="shared" si="1"/>
        <v>4.0675315714285718</v>
      </c>
      <c r="I39" s="2">
        <v>1712340</v>
      </c>
      <c r="J39" s="2">
        <f t="shared" si="3"/>
        <v>489240</v>
      </c>
      <c r="K39" s="2">
        <f t="shared" si="4"/>
        <v>139.78285714285715</v>
      </c>
      <c r="P39" s="26">
        <v>76</v>
      </c>
      <c r="Q39" s="1">
        <v>4419.0528400000003</v>
      </c>
      <c r="U39" s="26">
        <v>76</v>
      </c>
      <c r="V39">
        <v>117.211156</v>
      </c>
    </row>
    <row r="40" spans="2:22">
      <c r="B40" s="2">
        <v>14589.6754</v>
      </c>
      <c r="C40" s="2">
        <f t="shared" si="0"/>
        <v>4168.4786857142853</v>
      </c>
      <c r="D40" s="2">
        <f t="shared" si="1"/>
        <v>4.1684786857142857</v>
      </c>
      <c r="I40" s="2">
        <v>1662220</v>
      </c>
      <c r="J40" s="2">
        <f t="shared" si="3"/>
        <v>474920</v>
      </c>
      <c r="K40" s="2">
        <f t="shared" si="4"/>
        <v>135.69142857142856</v>
      </c>
      <c r="P40" s="26">
        <v>78</v>
      </c>
      <c r="Q40" s="1">
        <v>4416.0753889999996</v>
      </c>
      <c r="U40" s="26">
        <v>78</v>
      </c>
      <c r="V40">
        <v>117.325361</v>
      </c>
    </row>
    <row r="41" spans="2:22">
      <c r="B41" s="2">
        <v>14338.361800000001</v>
      </c>
      <c r="C41" s="2">
        <f t="shared" si="0"/>
        <v>4096.6747999999998</v>
      </c>
      <c r="D41" s="2">
        <f t="shared" si="1"/>
        <v>4.0966747999999997</v>
      </c>
      <c r="I41" s="2">
        <v>1714370</v>
      </c>
      <c r="J41" s="2">
        <f t="shared" si="3"/>
        <v>489820</v>
      </c>
      <c r="K41" s="2">
        <f t="shared" si="4"/>
        <v>139.94857142857143</v>
      </c>
      <c r="P41" s="26">
        <v>80</v>
      </c>
      <c r="Q41" s="1">
        <v>4451.4147659999999</v>
      </c>
      <c r="U41" s="26">
        <v>80</v>
      </c>
      <c r="V41">
        <v>117.21821</v>
      </c>
    </row>
    <row r="42" spans="2:22">
      <c r="B42" s="2">
        <v>14122.433499999999</v>
      </c>
      <c r="C42" s="2">
        <f t="shared" si="0"/>
        <v>4034.9809999999998</v>
      </c>
      <c r="D42" s="2">
        <f t="shared" si="1"/>
        <v>4.0349810000000002</v>
      </c>
      <c r="I42" s="2">
        <v>1602685</v>
      </c>
      <c r="J42" s="2">
        <f t="shared" si="3"/>
        <v>457910</v>
      </c>
      <c r="K42" s="2">
        <f t="shared" si="4"/>
        <v>130.83142857142857</v>
      </c>
      <c r="P42" s="26">
        <v>82</v>
      </c>
      <c r="Q42" s="1">
        <v>4496.2883659999998</v>
      </c>
      <c r="U42" s="26">
        <v>82</v>
      </c>
      <c r="V42">
        <v>117.081777</v>
      </c>
    </row>
    <row r="43" spans="2:22">
      <c r="B43" s="2">
        <v>14065.254499999999</v>
      </c>
      <c r="C43" s="2">
        <f t="shared" si="0"/>
        <v>4018.6441428571425</v>
      </c>
      <c r="D43" s="2">
        <f t="shared" si="1"/>
        <v>4.0186441428571422</v>
      </c>
      <c r="I43" s="2">
        <v>1701541</v>
      </c>
      <c r="J43" s="2">
        <f t="shared" si="3"/>
        <v>486154.57142857142</v>
      </c>
      <c r="K43" s="2">
        <f t="shared" si="4"/>
        <v>138.90130612244897</v>
      </c>
      <c r="P43" s="26">
        <v>84</v>
      </c>
      <c r="Q43" s="1">
        <v>4561.3244569999997</v>
      </c>
      <c r="U43" s="26">
        <v>84</v>
      </c>
      <c r="V43">
        <v>117.15101799999999</v>
      </c>
    </row>
    <row r="44" spans="2:22">
      <c r="B44" s="2">
        <v>14451.2361</v>
      </c>
      <c r="C44" s="2">
        <f t="shared" si="0"/>
        <v>4128.9246000000003</v>
      </c>
      <c r="D44" s="2">
        <f t="shared" si="1"/>
        <v>4.1289246000000004</v>
      </c>
      <c r="I44" s="2">
        <v>1652463</v>
      </c>
      <c r="J44" s="2">
        <f t="shared" si="3"/>
        <v>472132.28571428574</v>
      </c>
      <c r="K44" s="2">
        <f t="shared" si="4"/>
        <v>134.89493877551021</v>
      </c>
      <c r="P44" s="26">
        <v>86</v>
      </c>
      <c r="Q44" s="1">
        <v>6672.5984959999996</v>
      </c>
      <c r="U44" s="26">
        <v>86</v>
      </c>
      <c r="V44">
        <v>117.103053</v>
      </c>
    </row>
    <row r="45" spans="2:22">
      <c r="B45" s="2">
        <v>14130.261</v>
      </c>
      <c r="C45" s="2">
        <f t="shared" si="0"/>
        <v>4037.2174285714286</v>
      </c>
      <c r="D45" s="2">
        <f t="shared" si="1"/>
        <v>4.0372174285714291</v>
      </c>
      <c r="I45" s="2">
        <v>1737338</v>
      </c>
      <c r="J45" s="2">
        <f t="shared" si="3"/>
        <v>496382.28571428574</v>
      </c>
      <c r="K45" s="2">
        <f t="shared" si="4"/>
        <v>141.82351020408163</v>
      </c>
      <c r="P45" s="26">
        <v>88</v>
      </c>
      <c r="Q45" s="1">
        <v>5116.7109810000002</v>
      </c>
      <c r="U45" s="26">
        <v>88</v>
      </c>
      <c r="V45">
        <v>117.037954</v>
      </c>
    </row>
    <row r="46" spans="2:22">
      <c r="B46" s="2">
        <v>14116.5033</v>
      </c>
      <c r="C46" s="2">
        <f t="shared" si="0"/>
        <v>4033.2866571428572</v>
      </c>
      <c r="D46" s="2">
        <f t="shared" si="1"/>
        <v>4.0332866571428569</v>
      </c>
      <c r="I46" s="2">
        <v>1712251</v>
      </c>
      <c r="J46" s="2">
        <f t="shared" si="3"/>
        <v>489214.57142857142</v>
      </c>
      <c r="K46" s="2">
        <f t="shared" si="4"/>
        <v>139.77559183673469</v>
      </c>
      <c r="P46" s="26">
        <v>90</v>
      </c>
      <c r="Q46" s="1">
        <v>5194.0603849999998</v>
      </c>
      <c r="U46" s="26">
        <v>90</v>
      </c>
      <c r="V46">
        <v>117.077192</v>
      </c>
    </row>
    <row r="47" spans="2:22">
      <c r="B47" s="2">
        <v>14071.877899999999</v>
      </c>
      <c r="C47" s="2">
        <f t="shared" si="0"/>
        <v>4020.5365428571426</v>
      </c>
      <c r="D47" s="2">
        <f t="shared" si="1"/>
        <v>4.0205365428571431</v>
      </c>
      <c r="I47" s="2">
        <v>1653583</v>
      </c>
      <c r="J47" s="2">
        <f t="shared" si="3"/>
        <v>472452.28571428574</v>
      </c>
      <c r="K47" s="2">
        <f t="shared" si="4"/>
        <v>134.98636734693878</v>
      </c>
      <c r="P47" s="26">
        <v>92</v>
      </c>
      <c r="Q47" s="1">
        <v>5221.8170810000001</v>
      </c>
      <c r="U47" s="26">
        <v>92</v>
      </c>
      <c r="V47">
        <v>117.008342</v>
      </c>
    </row>
    <row r="48" spans="2:22">
      <c r="B48" s="2">
        <v>14116.239299999999</v>
      </c>
      <c r="C48" s="2">
        <f t="shared" si="0"/>
        <v>4033.2112285714284</v>
      </c>
      <c r="D48" s="2">
        <f t="shared" si="1"/>
        <v>4.0332112285714281</v>
      </c>
      <c r="I48" s="2">
        <v>1713145</v>
      </c>
      <c r="J48" s="2">
        <f t="shared" si="3"/>
        <v>489470</v>
      </c>
      <c r="K48" s="2">
        <f t="shared" si="4"/>
        <v>139.84857142857143</v>
      </c>
      <c r="P48" s="26">
        <v>94</v>
      </c>
      <c r="Q48" s="1">
        <v>5226.4219430000003</v>
      </c>
      <c r="U48" s="26">
        <v>94</v>
      </c>
      <c r="V48">
        <v>117.02198</v>
      </c>
    </row>
    <row r="49" spans="2:22">
      <c r="B49" s="2">
        <v>14498.4277</v>
      </c>
      <c r="C49" s="2">
        <f t="shared" si="0"/>
        <v>4142.4079142857145</v>
      </c>
      <c r="D49" s="2">
        <f t="shared" si="1"/>
        <v>4.1424079142857142</v>
      </c>
      <c r="I49" s="2">
        <v>1612286</v>
      </c>
      <c r="J49" s="2">
        <f t="shared" si="3"/>
        <v>460653.14285714284</v>
      </c>
      <c r="K49" s="2">
        <f t="shared" si="4"/>
        <v>131.61518367346937</v>
      </c>
      <c r="P49" s="26">
        <v>96</v>
      </c>
      <c r="Q49" s="1">
        <v>5262.9848359999996</v>
      </c>
      <c r="U49" s="26">
        <v>96</v>
      </c>
      <c r="V49">
        <v>117.058224</v>
      </c>
    </row>
    <row r="50" spans="2:22">
      <c r="B50" s="2">
        <v>14548.794099999999</v>
      </c>
      <c r="C50" s="2">
        <f t="shared" si="0"/>
        <v>4156.7983142857138</v>
      </c>
      <c r="D50" s="2">
        <f t="shared" si="1"/>
        <v>4.1567983142857141</v>
      </c>
      <c r="I50" s="2">
        <v>1779831</v>
      </c>
      <c r="J50" s="2">
        <f t="shared" si="3"/>
        <v>508523.14285714284</v>
      </c>
      <c r="K50" s="2">
        <f t="shared" si="4"/>
        <v>145.29232653061223</v>
      </c>
      <c r="P50" s="26">
        <v>98</v>
      </c>
      <c r="Q50" s="1">
        <v>5272.8994489999995</v>
      </c>
      <c r="U50" s="26">
        <v>98</v>
      </c>
      <c r="V50">
        <v>117.064852</v>
      </c>
    </row>
    <row r="51" spans="2:22">
      <c r="B51" s="2">
        <v>14110.4239</v>
      </c>
      <c r="C51" s="2">
        <f t="shared" si="0"/>
        <v>4031.5496857142857</v>
      </c>
      <c r="D51" s="2">
        <f t="shared" si="1"/>
        <v>4.0315496857142854</v>
      </c>
      <c r="I51" s="2">
        <v>1700871</v>
      </c>
      <c r="J51" s="2">
        <f t="shared" si="3"/>
        <v>485963.14285714284</v>
      </c>
      <c r="K51" s="2">
        <f t="shared" si="4"/>
        <v>138.84661224489795</v>
      </c>
      <c r="P51" s="26">
        <v>100</v>
      </c>
      <c r="Q51" s="1">
        <v>5254.9451980000003</v>
      </c>
      <c r="U51" s="26">
        <v>100</v>
      </c>
      <c r="V51">
        <v>117.083392</v>
      </c>
    </row>
    <row r="52" spans="2:22">
      <c r="B52" s="2">
        <v>14077.1703</v>
      </c>
      <c r="C52" s="2">
        <f t="shared" si="0"/>
        <v>4022.0486571428569</v>
      </c>
      <c r="D52" s="2">
        <f t="shared" si="1"/>
        <v>4.0220486571428573</v>
      </c>
      <c r="I52" s="2">
        <v>1721930</v>
      </c>
      <c r="J52" s="2">
        <f t="shared" si="3"/>
        <v>491980</v>
      </c>
      <c r="K52" s="2">
        <f t="shared" si="4"/>
        <v>140.56571428571428</v>
      </c>
      <c r="P52" s="26">
        <v>102</v>
      </c>
      <c r="Q52" s="1">
        <v>5212.7800150000003</v>
      </c>
      <c r="U52" s="26">
        <v>102</v>
      </c>
      <c r="V52">
        <v>116.930857</v>
      </c>
    </row>
    <row r="53" spans="2:22">
      <c r="B53" s="2">
        <v>14015.2592</v>
      </c>
      <c r="C53" s="2">
        <f t="shared" si="0"/>
        <v>4004.3597714285715</v>
      </c>
      <c r="D53" s="2">
        <f t="shared" si="1"/>
        <v>4.0043597714285717</v>
      </c>
      <c r="I53" s="2">
        <v>1720444</v>
      </c>
      <c r="J53" s="2">
        <f t="shared" si="3"/>
        <v>491555.42857142858</v>
      </c>
      <c r="K53" s="2">
        <f t="shared" si="4"/>
        <v>140.44440816326531</v>
      </c>
      <c r="P53" s="26">
        <v>104</v>
      </c>
      <c r="Q53" s="1">
        <v>5346.8420020000003</v>
      </c>
      <c r="U53" s="26">
        <v>104</v>
      </c>
      <c r="V53">
        <v>117.058232</v>
      </c>
    </row>
    <row r="54" spans="2:22">
      <c r="B54" s="2">
        <v>14036.671399999999</v>
      </c>
      <c r="C54" s="2">
        <f t="shared" si="0"/>
        <v>4010.4775428571425</v>
      </c>
      <c r="D54" s="2">
        <f t="shared" si="1"/>
        <v>4.0104775428571431</v>
      </c>
      <c r="I54" s="2">
        <v>1717423</v>
      </c>
      <c r="J54" s="2">
        <f t="shared" si="3"/>
        <v>490692.28571428574</v>
      </c>
      <c r="K54" s="2">
        <f t="shared" si="4"/>
        <v>140.19779591836735</v>
      </c>
      <c r="P54" s="26">
        <v>106</v>
      </c>
      <c r="Q54" s="1">
        <v>5335.8176670000003</v>
      </c>
      <c r="U54" s="26">
        <v>106</v>
      </c>
      <c r="V54">
        <v>117.009282</v>
      </c>
    </row>
    <row r="55" spans="2:22">
      <c r="B55" s="2">
        <v>14340.8891</v>
      </c>
      <c r="C55" s="2">
        <f t="shared" si="0"/>
        <v>4097.3968857142854</v>
      </c>
      <c r="D55" s="2">
        <f t="shared" si="1"/>
        <v>4.0973968857142857</v>
      </c>
      <c r="I55" s="2">
        <v>1715945</v>
      </c>
      <c r="J55" s="2">
        <f t="shared" si="3"/>
        <v>490270</v>
      </c>
      <c r="K55" s="2">
        <f t="shared" si="4"/>
        <v>140.07714285714286</v>
      </c>
      <c r="P55" s="26">
        <v>108</v>
      </c>
      <c r="Q55" s="1">
        <v>5349.3912129999999</v>
      </c>
      <c r="U55" s="26">
        <v>108</v>
      </c>
      <c r="V55">
        <v>116.980936</v>
      </c>
    </row>
    <row r="56" spans="2:22">
      <c r="B56" s="2">
        <v>13993.5147</v>
      </c>
      <c r="C56" s="2">
        <f t="shared" si="0"/>
        <v>3998.1470571428572</v>
      </c>
      <c r="D56" s="2">
        <f t="shared" si="1"/>
        <v>3.998147057142857</v>
      </c>
      <c r="I56" s="2">
        <v>1720880</v>
      </c>
      <c r="J56" s="2">
        <f t="shared" si="3"/>
        <v>491680</v>
      </c>
      <c r="K56" s="2">
        <f t="shared" si="4"/>
        <v>140.47999999999999</v>
      </c>
      <c r="P56" s="26">
        <v>110</v>
      </c>
      <c r="Q56" s="1">
        <v>5349.1165229999997</v>
      </c>
      <c r="U56" s="26">
        <v>110</v>
      </c>
      <c r="V56">
        <v>116.944311</v>
      </c>
    </row>
    <row r="57" spans="2:22">
      <c r="B57" s="2">
        <v>14215.988799999999</v>
      </c>
      <c r="C57" s="2">
        <f t="shared" si="0"/>
        <v>4061.7110857142857</v>
      </c>
      <c r="D57" s="2">
        <f t="shared" si="1"/>
        <v>4.0617110857142853</v>
      </c>
      <c r="I57" s="2">
        <v>1738135</v>
      </c>
      <c r="J57" s="2">
        <f t="shared" si="3"/>
        <v>496610</v>
      </c>
      <c r="K57" s="2">
        <f t="shared" si="4"/>
        <v>141.88857142857142</v>
      </c>
      <c r="P57" s="26">
        <v>112</v>
      </c>
      <c r="Q57" s="1">
        <v>5388.2571360000002</v>
      </c>
      <c r="U57" s="26">
        <v>112</v>
      </c>
      <c r="V57">
        <v>117.036326</v>
      </c>
    </row>
    <row r="58" spans="2:22">
      <c r="B58" s="2">
        <v>14169.022199999999</v>
      </c>
      <c r="C58" s="2">
        <f t="shared" si="0"/>
        <v>4048.2920571428572</v>
      </c>
      <c r="D58" s="2">
        <f t="shared" si="1"/>
        <v>4.0482920571428567</v>
      </c>
      <c r="I58" s="2">
        <v>1697500</v>
      </c>
      <c r="J58" s="2">
        <f t="shared" si="3"/>
        <v>485000</v>
      </c>
      <c r="K58" s="2">
        <f t="shared" si="4"/>
        <v>138.57142857142858</v>
      </c>
      <c r="P58" s="26">
        <v>114</v>
      </c>
      <c r="Q58" s="1">
        <v>5382.2933720000001</v>
      </c>
      <c r="U58" s="26">
        <v>114</v>
      </c>
      <c r="V58">
        <v>117.01378200000001</v>
      </c>
    </row>
    <row r="59" spans="2:22">
      <c r="B59" s="2">
        <v>14063.933800000001</v>
      </c>
      <c r="C59" s="2">
        <f t="shared" si="0"/>
        <v>4018.2668000000003</v>
      </c>
      <c r="D59" s="2">
        <f t="shared" si="1"/>
        <v>4.0182668000000001</v>
      </c>
      <c r="I59" s="2">
        <v>1677445</v>
      </c>
      <c r="J59" s="2">
        <f t="shared" si="3"/>
        <v>479270</v>
      </c>
      <c r="K59" s="2">
        <f t="shared" si="4"/>
        <v>136.93428571428572</v>
      </c>
      <c r="P59" s="26">
        <v>116</v>
      </c>
      <c r="Q59" s="1">
        <v>5360.0844530000004</v>
      </c>
      <c r="U59" s="26">
        <v>116</v>
      </c>
      <c r="V59">
        <v>116.95114</v>
      </c>
    </row>
    <row r="60" spans="2:22">
      <c r="B60" s="2">
        <v>14001.684800000001</v>
      </c>
      <c r="C60" s="2">
        <f t="shared" si="0"/>
        <v>4000.4813714285715</v>
      </c>
      <c r="D60" s="2">
        <f t="shared" si="1"/>
        <v>4.0004813714285721</v>
      </c>
      <c r="I60" s="2">
        <v>1645385</v>
      </c>
      <c r="J60" s="2">
        <f t="shared" si="3"/>
        <v>470110</v>
      </c>
      <c r="K60" s="2">
        <f t="shared" si="4"/>
        <v>134.31714285714287</v>
      </c>
      <c r="P60" s="26">
        <v>118</v>
      </c>
      <c r="Q60" s="1">
        <v>4646.3172039999999</v>
      </c>
      <c r="U60" s="26">
        <v>118</v>
      </c>
      <c r="V60">
        <v>117.00663400000001</v>
      </c>
    </row>
    <row r="61" spans="2:22">
      <c r="B61" s="2">
        <v>14058.108099999999</v>
      </c>
      <c r="C61" s="2">
        <f t="shared" si="0"/>
        <v>4016.6023142857143</v>
      </c>
      <c r="D61" s="2">
        <f t="shared" si="1"/>
        <v>4.0166023142857146</v>
      </c>
      <c r="I61" s="2">
        <v>1678040</v>
      </c>
      <c r="J61" s="2">
        <f t="shared" si="3"/>
        <v>479440</v>
      </c>
      <c r="K61" s="2">
        <f t="shared" si="4"/>
        <v>136.98285714285714</v>
      </c>
      <c r="P61" s="26">
        <v>120</v>
      </c>
      <c r="Q61" s="1">
        <v>5448.9593800000002</v>
      </c>
      <c r="U61" s="26">
        <v>120</v>
      </c>
      <c r="V61">
        <v>116.98425400000001</v>
      </c>
    </row>
    <row r="62" spans="2:22">
      <c r="B62" s="2">
        <v>14207.5643</v>
      </c>
      <c r="C62" s="2">
        <f t="shared" si="0"/>
        <v>4059.3040857142855</v>
      </c>
      <c r="D62" s="2">
        <f t="shared" si="1"/>
        <v>4.0593040857142855</v>
      </c>
      <c r="I62" s="2">
        <v>1622285</v>
      </c>
      <c r="J62" s="2">
        <f t="shared" si="3"/>
        <v>463510</v>
      </c>
      <c r="K62" s="2">
        <f t="shared" si="4"/>
        <v>132.43142857142857</v>
      </c>
      <c r="P62" s="26">
        <v>122</v>
      </c>
      <c r="Q62" s="1">
        <v>5422.9765219999999</v>
      </c>
      <c r="U62" s="26">
        <v>122</v>
      </c>
      <c r="V62">
        <v>116.958921</v>
      </c>
    </row>
    <row r="63" spans="2:22">
      <c r="B63" s="2">
        <v>14159.416499999999</v>
      </c>
      <c r="C63" s="2">
        <f t="shared" si="0"/>
        <v>4045.5475714285712</v>
      </c>
      <c r="D63" s="2">
        <f t="shared" si="1"/>
        <v>4.0455475714285711</v>
      </c>
      <c r="I63" s="2">
        <v>1724975</v>
      </c>
      <c r="J63" s="2">
        <f t="shared" si="3"/>
        <v>492850</v>
      </c>
      <c r="K63" s="2">
        <f t="shared" si="4"/>
        <v>140.81428571428572</v>
      </c>
      <c r="P63" s="26">
        <v>124</v>
      </c>
      <c r="Q63" s="1">
        <v>5492.4134430000004</v>
      </c>
      <c r="U63" s="26">
        <v>124</v>
      </c>
      <c r="V63">
        <v>117.01735100000001</v>
      </c>
    </row>
    <row r="64" spans="2:22">
      <c r="B64" s="2">
        <v>14182.790199999999</v>
      </c>
      <c r="C64" s="2">
        <f t="shared" si="0"/>
        <v>4052.2257714285711</v>
      </c>
      <c r="D64" s="2">
        <f t="shared" si="1"/>
        <v>4.0522257714285717</v>
      </c>
      <c r="I64" s="2">
        <v>1708603</v>
      </c>
      <c r="J64" s="2">
        <f t="shared" si="3"/>
        <v>488172.28571428574</v>
      </c>
      <c r="K64" s="2">
        <f t="shared" si="4"/>
        <v>139.47779591836735</v>
      </c>
      <c r="P64" s="26">
        <v>126</v>
      </c>
      <c r="Q64" s="1">
        <v>5511.0115859999996</v>
      </c>
      <c r="U64" s="26">
        <v>126</v>
      </c>
      <c r="V64">
        <v>116.99299999999999</v>
      </c>
    </row>
    <row r="65" spans="2:22">
      <c r="B65" s="2">
        <v>14139.0903</v>
      </c>
      <c r="C65" s="2">
        <f t="shared" si="0"/>
        <v>4039.7400857142857</v>
      </c>
      <c r="D65" s="2">
        <f t="shared" si="1"/>
        <v>4.0397400857142856</v>
      </c>
      <c r="I65" s="2">
        <v>1652151</v>
      </c>
      <c r="J65" s="2">
        <f t="shared" si="3"/>
        <v>472043.14285714284</v>
      </c>
      <c r="K65" s="2">
        <f t="shared" si="4"/>
        <v>134.86946938775509</v>
      </c>
      <c r="P65" s="26">
        <v>128</v>
      </c>
      <c r="Q65" s="1">
        <v>5438.7485040000001</v>
      </c>
      <c r="U65" s="26">
        <v>128</v>
      </c>
      <c r="V65">
        <v>117.014867</v>
      </c>
    </row>
    <row r="66" spans="2:22">
      <c r="B66" s="2">
        <v>14069.663</v>
      </c>
      <c r="C66" s="2">
        <f t="shared" si="0"/>
        <v>4019.9037142857146</v>
      </c>
      <c r="D66" s="2">
        <f t="shared" si="1"/>
        <v>4.0199037142857144</v>
      </c>
      <c r="I66" s="2">
        <v>1730015</v>
      </c>
      <c r="J66" s="2">
        <f t="shared" si="3"/>
        <v>494290</v>
      </c>
      <c r="K66" s="2">
        <f t="shared" si="4"/>
        <v>141.22571428571428</v>
      </c>
      <c r="P66" s="26">
        <v>130</v>
      </c>
      <c r="Q66" s="1">
        <v>5424.1352360000001</v>
      </c>
      <c r="U66" s="26">
        <v>130</v>
      </c>
      <c r="V66">
        <v>117.836234</v>
      </c>
    </row>
    <row r="67" spans="2:22">
      <c r="B67" s="2">
        <v>14012.424499999999</v>
      </c>
      <c r="C67" s="2">
        <f t="shared" si="0"/>
        <v>4003.549857142857</v>
      </c>
      <c r="D67" s="2">
        <f t="shared" si="1"/>
        <v>4.0035498571428567</v>
      </c>
      <c r="I67" s="2">
        <v>1594040</v>
      </c>
      <c r="J67" s="2">
        <f t="shared" si="3"/>
        <v>455440</v>
      </c>
      <c r="K67" s="2">
        <f t="shared" si="4"/>
        <v>130.12571428571428</v>
      </c>
      <c r="P67" s="26">
        <v>132</v>
      </c>
      <c r="Q67" s="1">
        <v>5408.800819</v>
      </c>
      <c r="U67" s="26">
        <v>132</v>
      </c>
      <c r="V67">
        <v>117.118897</v>
      </c>
    </row>
    <row r="68" spans="2:22">
      <c r="B68" s="2">
        <v>13970.687599999999</v>
      </c>
      <c r="C68" s="2">
        <f t="shared" ref="C68:C102" si="6">B68/3.5</f>
        <v>3991.6250285714282</v>
      </c>
      <c r="D68" s="2">
        <f t="shared" ref="D68:D102" si="7">B68/3500</f>
        <v>3.9916250285714283</v>
      </c>
      <c r="I68" s="2">
        <v>1727059</v>
      </c>
      <c r="J68" s="2">
        <f t="shared" ref="J68:J102" si="8">I68/3.5</f>
        <v>493445.42857142858</v>
      </c>
      <c r="K68" s="2">
        <f t="shared" ref="K68:K102" si="9">J68/3500</f>
        <v>140.9844081632653</v>
      </c>
      <c r="P68" s="26">
        <v>134</v>
      </c>
      <c r="Q68" s="1">
        <v>5465.3304980000003</v>
      </c>
      <c r="U68" s="26">
        <v>134</v>
      </c>
      <c r="V68">
        <v>116.747399</v>
      </c>
    </row>
    <row r="69" spans="2:22">
      <c r="B69" s="2">
        <v>13909.2623</v>
      </c>
      <c r="C69" s="2">
        <f t="shared" si="6"/>
        <v>3974.074942857143</v>
      </c>
      <c r="D69" s="2">
        <f t="shared" si="7"/>
        <v>3.9740749428571429</v>
      </c>
      <c r="I69" s="2">
        <v>1771175</v>
      </c>
      <c r="J69" s="2">
        <f t="shared" si="8"/>
        <v>506050</v>
      </c>
      <c r="K69" s="2">
        <f t="shared" si="9"/>
        <v>144.58571428571429</v>
      </c>
      <c r="P69" s="26">
        <v>136</v>
      </c>
      <c r="Q69" s="1">
        <v>5478.198281</v>
      </c>
      <c r="U69" s="26">
        <v>136</v>
      </c>
      <c r="V69">
        <v>117.189494</v>
      </c>
    </row>
    <row r="70" spans="2:22">
      <c r="B70" s="2">
        <v>13998.823</v>
      </c>
      <c r="C70" s="2">
        <f t="shared" si="6"/>
        <v>3999.6637142857144</v>
      </c>
      <c r="D70" s="2">
        <f t="shared" si="7"/>
        <v>3.9996637142857145</v>
      </c>
      <c r="I70" s="2">
        <v>1715245</v>
      </c>
      <c r="J70" s="2">
        <f t="shared" si="8"/>
        <v>490070</v>
      </c>
      <c r="K70" s="2">
        <f t="shared" si="9"/>
        <v>140.02000000000001</v>
      </c>
      <c r="P70" s="26">
        <v>138</v>
      </c>
      <c r="Q70" s="1">
        <v>5479.461155</v>
      </c>
      <c r="U70" s="26">
        <v>138</v>
      </c>
      <c r="V70">
        <v>117.211156</v>
      </c>
    </row>
    <row r="71" spans="2:22">
      <c r="B71" s="2">
        <v>14067.627</v>
      </c>
      <c r="C71" s="2">
        <f t="shared" si="6"/>
        <v>4019.3220000000001</v>
      </c>
      <c r="D71" s="2">
        <f t="shared" si="7"/>
        <v>4.0193219999999998</v>
      </c>
      <c r="I71" s="2">
        <v>1711255</v>
      </c>
      <c r="J71" s="2">
        <f t="shared" si="8"/>
        <v>488930</v>
      </c>
      <c r="K71" s="2">
        <f t="shared" si="9"/>
        <v>139.69428571428571</v>
      </c>
      <c r="P71" s="26">
        <v>140</v>
      </c>
      <c r="Q71" s="1">
        <v>5511.5892210000002</v>
      </c>
      <c r="U71" s="26">
        <v>140</v>
      </c>
      <c r="V71">
        <v>117.325361</v>
      </c>
    </row>
    <row r="72" spans="2:22">
      <c r="B72" s="2">
        <v>14087.0298</v>
      </c>
      <c r="C72" s="2">
        <f t="shared" si="6"/>
        <v>4024.8656571428573</v>
      </c>
      <c r="D72" s="2">
        <f t="shared" si="7"/>
        <v>4.0248656571428576</v>
      </c>
      <c r="I72" s="2">
        <v>1709707</v>
      </c>
      <c r="J72" s="2">
        <f t="shared" si="8"/>
        <v>488487.71428571426</v>
      </c>
      <c r="K72" s="2">
        <f t="shared" si="9"/>
        <v>139.56791836734692</v>
      </c>
      <c r="P72" s="26">
        <v>142</v>
      </c>
      <c r="Q72" s="1">
        <v>5541.7765659999995</v>
      </c>
      <c r="U72" s="26">
        <v>142</v>
      </c>
      <c r="V72">
        <v>117.21821</v>
      </c>
    </row>
    <row r="73" spans="2:22">
      <c r="B73" s="2">
        <v>14008.9123</v>
      </c>
      <c r="C73" s="2">
        <f t="shared" si="6"/>
        <v>4002.5463714285715</v>
      </c>
      <c r="D73" s="2">
        <f t="shared" si="7"/>
        <v>4.0025463714285712</v>
      </c>
      <c r="I73" s="2">
        <v>1728448</v>
      </c>
      <c r="J73" s="2">
        <f t="shared" si="8"/>
        <v>493842.28571428574</v>
      </c>
      <c r="K73" s="2">
        <f t="shared" si="9"/>
        <v>141.09779591836735</v>
      </c>
      <c r="P73" s="26">
        <v>144</v>
      </c>
      <c r="Q73" s="1">
        <v>5536.3675020000001</v>
      </c>
      <c r="U73" s="26">
        <v>144</v>
      </c>
      <c r="V73">
        <v>117.081777</v>
      </c>
    </row>
    <row r="74" spans="2:22">
      <c r="B74" s="2">
        <v>14370.6806</v>
      </c>
      <c r="C74" s="2">
        <f t="shared" si="6"/>
        <v>4105.9087428571429</v>
      </c>
      <c r="D74" s="2">
        <f t="shared" si="7"/>
        <v>4.1059087428571424</v>
      </c>
      <c r="I74" s="2">
        <v>1717275</v>
      </c>
      <c r="J74" s="2">
        <f t="shared" si="8"/>
        <v>490650</v>
      </c>
      <c r="K74" s="2">
        <f t="shared" si="9"/>
        <v>140.18571428571428</v>
      </c>
      <c r="P74" s="26">
        <v>146</v>
      </c>
      <c r="Q74" s="1">
        <v>5557.1838260000004</v>
      </c>
      <c r="U74" s="26">
        <v>146</v>
      </c>
      <c r="V74">
        <v>117.15101799999999</v>
      </c>
    </row>
    <row r="75" spans="2:22">
      <c r="B75" s="2">
        <v>14116.323200000001</v>
      </c>
      <c r="C75" s="2">
        <f t="shared" si="6"/>
        <v>4033.2352000000001</v>
      </c>
      <c r="D75" s="2">
        <f t="shared" si="7"/>
        <v>4.0332352</v>
      </c>
      <c r="I75" s="2">
        <v>1445799</v>
      </c>
      <c r="J75" s="2">
        <f t="shared" si="8"/>
        <v>413085.42857142858</v>
      </c>
      <c r="K75" s="2">
        <f t="shared" si="9"/>
        <v>118.02440816326531</v>
      </c>
      <c r="P75" s="26">
        <v>148</v>
      </c>
      <c r="Q75" s="1">
        <v>5537.0381420000003</v>
      </c>
      <c r="U75" s="26">
        <v>148</v>
      </c>
      <c r="V75">
        <v>117.103053</v>
      </c>
    </row>
    <row r="76" spans="2:22">
      <c r="B76" s="2">
        <v>14407.892900000001</v>
      </c>
      <c r="C76" s="2">
        <f t="shared" si="6"/>
        <v>4116.5408285714284</v>
      </c>
      <c r="D76" s="2">
        <f t="shared" si="7"/>
        <v>4.1165408285714289</v>
      </c>
      <c r="I76" s="2">
        <v>1473562</v>
      </c>
      <c r="J76" s="2">
        <f t="shared" si="8"/>
        <v>421017.71428571426</v>
      </c>
      <c r="K76" s="2">
        <f t="shared" si="9"/>
        <v>120.29077551020407</v>
      </c>
      <c r="P76" s="26">
        <v>150</v>
      </c>
      <c r="Q76" s="1">
        <v>5582.9762039999996</v>
      </c>
      <c r="U76" s="26">
        <v>150</v>
      </c>
      <c r="V76">
        <v>117.037954</v>
      </c>
    </row>
    <row r="77" spans="2:22">
      <c r="B77" s="2">
        <v>14225.147000000001</v>
      </c>
      <c r="C77" s="2">
        <f t="shared" si="6"/>
        <v>4064.3277142857146</v>
      </c>
      <c r="D77" s="2">
        <f t="shared" si="7"/>
        <v>4.0643277142857146</v>
      </c>
      <c r="I77" s="2">
        <v>1485874</v>
      </c>
      <c r="J77" s="2">
        <f t="shared" si="8"/>
        <v>424535.42857142858</v>
      </c>
      <c r="K77" s="2">
        <f t="shared" si="9"/>
        <v>121.29583673469388</v>
      </c>
      <c r="P77" s="26">
        <v>152</v>
      </c>
      <c r="Q77" s="1">
        <v>5354.8605710000002</v>
      </c>
      <c r="U77" s="26">
        <v>152</v>
      </c>
      <c r="V77">
        <v>117.077192</v>
      </c>
    </row>
    <row r="78" spans="2:22">
      <c r="B78" s="2">
        <v>14101.767</v>
      </c>
      <c r="C78" s="2">
        <f t="shared" si="6"/>
        <v>4029.0762857142859</v>
      </c>
      <c r="D78" s="2">
        <f t="shared" si="7"/>
        <v>4.0290762857142859</v>
      </c>
      <c r="I78" s="2">
        <v>1488620</v>
      </c>
      <c r="J78" s="2">
        <f t="shared" si="8"/>
        <v>425320</v>
      </c>
      <c r="K78" s="2">
        <f t="shared" si="9"/>
        <v>121.52</v>
      </c>
      <c r="P78" s="26">
        <v>154</v>
      </c>
      <c r="Q78" s="1">
        <v>5581.5524500000001</v>
      </c>
      <c r="U78" s="26">
        <v>154</v>
      </c>
      <c r="V78">
        <v>117.008342</v>
      </c>
    </row>
    <row r="79" spans="2:22">
      <c r="B79" s="2">
        <v>14124.002500000001</v>
      </c>
      <c r="C79" s="2">
        <f t="shared" si="6"/>
        <v>4035.4292857142859</v>
      </c>
      <c r="D79" s="2">
        <f t="shared" si="7"/>
        <v>4.0354292857142857</v>
      </c>
      <c r="I79" s="2">
        <v>1602152</v>
      </c>
      <c r="J79" s="2">
        <f t="shared" si="8"/>
        <v>457757.71428571426</v>
      </c>
      <c r="K79" s="2">
        <f t="shared" si="9"/>
        <v>130.78791836734692</v>
      </c>
      <c r="P79" s="26">
        <v>156</v>
      </c>
      <c r="Q79" s="1">
        <v>8132.2741260000003</v>
      </c>
      <c r="U79" s="26">
        <v>156</v>
      </c>
      <c r="V79">
        <v>117.02198</v>
      </c>
    </row>
    <row r="80" spans="2:22">
      <c r="B80" s="2">
        <v>13998.41</v>
      </c>
      <c r="C80" s="2">
        <f t="shared" si="6"/>
        <v>3999.5457142857144</v>
      </c>
      <c r="D80" s="2">
        <f t="shared" si="7"/>
        <v>3.999545714285714</v>
      </c>
      <c r="I80" s="2">
        <v>1486862</v>
      </c>
      <c r="J80" s="2">
        <f t="shared" si="8"/>
        <v>424817.71428571426</v>
      </c>
      <c r="K80" s="2">
        <f t="shared" si="9"/>
        <v>121.37648979591836</v>
      </c>
      <c r="P80" s="26">
        <v>158</v>
      </c>
      <c r="Q80" s="1">
        <v>13257.242165</v>
      </c>
      <c r="U80" s="26">
        <v>158</v>
      </c>
      <c r="V80">
        <v>117.058224</v>
      </c>
    </row>
    <row r="81" spans="2:22">
      <c r="B81" s="2">
        <v>14269.873900000001</v>
      </c>
      <c r="C81" s="2">
        <f t="shared" si="6"/>
        <v>4077.1068285714287</v>
      </c>
      <c r="D81" s="2">
        <f t="shared" si="7"/>
        <v>4.0771068285714289</v>
      </c>
      <c r="I81" s="2">
        <v>1487834</v>
      </c>
      <c r="J81" s="2">
        <f t="shared" si="8"/>
        <v>425095.42857142858</v>
      </c>
      <c r="K81" s="2">
        <f t="shared" si="9"/>
        <v>121.45583673469388</v>
      </c>
      <c r="P81" s="26">
        <v>160</v>
      </c>
      <c r="Q81" s="1">
        <v>13342.352255</v>
      </c>
      <c r="U81" s="26">
        <v>160</v>
      </c>
      <c r="V81">
        <v>117.064852</v>
      </c>
    </row>
    <row r="82" spans="2:22">
      <c r="B82" s="2">
        <v>14042.974899999999</v>
      </c>
      <c r="C82" s="2">
        <f t="shared" si="6"/>
        <v>4012.2785428571428</v>
      </c>
      <c r="D82" s="2">
        <f t="shared" si="7"/>
        <v>4.0122785428571426</v>
      </c>
      <c r="I82" s="2">
        <v>1487691</v>
      </c>
      <c r="J82" s="2">
        <f t="shared" si="8"/>
        <v>425054.57142857142</v>
      </c>
      <c r="K82" s="2">
        <f t="shared" si="9"/>
        <v>121.44416326530612</v>
      </c>
      <c r="P82" s="26">
        <v>162</v>
      </c>
      <c r="Q82" s="1">
        <v>13314.936084000001</v>
      </c>
      <c r="U82" s="26">
        <v>162</v>
      </c>
      <c r="V82">
        <v>117.083392</v>
      </c>
    </row>
    <row r="83" spans="2:22">
      <c r="B83" s="2">
        <v>14048.312400000001</v>
      </c>
      <c r="C83" s="2">
        <f t="shared" si="6"/>
        <v>4013.8035428571429</v>
      </c>
      <c r="D83" s="2">
        <f t="shared" si="7"/>
        <v>4.0138035428571435</v>
      </c>
      <c r="I83" s="2">
        <v>1489226</v>
      </c>
      <c r="J83" s="2">
        <f t="shared" si="8"/>
        <v>425493.14285714284</v>
      </c>
      <c r="K83" s="2">
        <f t="shared" si="9"/>
        <v>121.56946938775509</v>
      </c>
      <c r="P83" s="26">
        <v>164</v>
      </c>
      <c r="Q83" s="1">
        <v>13369.78312</v>
      </c>
      <c r="U83" s="26">
        <v>164</v>
      </c>
      <c r="V83">
        <v>116.930857</v>
      </c>
    </row>
    <row r="84" spans="2:22">
      <c r="B84" s="2">
        <v>14061.3555</v>
      </c>
      <c r="C84" s="2">
        <f t="shared" si="6"/>
        <v>4017.5301428571429</v>
      </c>
      <c r="D84" s="2">
        <f t="shared" si="7"/>
        <v>4.0175301428571428</v>
      </c>
      <c r="I84" s="2">
        <v>1487605</v>
      </c>
      <c r="J84" s="2">
        <f t="shared" si="8"/>
        <v>425030</v>
      </c>
      <c r="K84" s="2">
        <f t="shared" si="9"/>
        <v>121.43714285714286</v>
      </c>
      <c r="P84" s="26">
        <v>166</v>
      </c>
      <c r="Q84" s="1">
        <v>13352.697271999999</v>
      </c>
      <c r="U84" s="26">
        <v>166</v>
      </c>
      <c r="V84">
        <v>117.058232</v>
      </c>
    </row>
    <row r="85" spans="2:22">
      <c r="B85" s="2">
        <v>14080.7526</v>
      </c>
      <c r="C85" s="2">
        <f t="shared" si="6"/>
        <v>4023.0721714285714</v>
      </c>
      <c r="D85" s="2">
        <f t="shared" si="7"/>
        <v>4.0230721714285718</v>
      </c>
      <c r="I85" s="2">
        <v>1486310</v>
      </c>
      <c r="J85" s="2">
        <f t="shared" si="8"/>
        <v>424660</v>
      </c>
      <c r="K85" s="2">
        <f t="shared" si="9"/>
        <v>121.33142857142857</v>
      </c>
      <c r="P85" s="26">
        <v>168</v>
      </c>
      <c r="Q85" s="1">
        <v>13425.862061</v>
      </c>
      <c r="U85" s="26">
        <v>168</v>
      </c>
      <c r="V85">
        <v>117.009282</v>
      </c>
    </row>
    <row r="86" spans="2:22">
      <c r="B86" s="2">
        <v>14153.291999999999</v>
      </c>
      <c r="C86" s="2">
        <f t="shared" si="6"/>
        <v>4043.7977142857139</v>
      </c>
      <c r="D86" s="2">
        <f t="shared" si="7"/>
        <v>4.0437977142857138</v>
      </c>
      <c r="I86" s="2">
        <v>1486213</v>
      </c>
      <c r="J86" s="2">
        <f t="shared" si="8"/>
        <v>424632.28571428574</v>
      </c>
      <c r="K86" s="2">
        <f t="shared" si="9"/>
        <v>121.32351020408164</v>
      </c>
      <c r="P86" s="26">
        <v>170</v>
      </c>
      <c r="Q86" s="1">
        <v>13719.943225000001</v>
      </c>
      <c r="U86" s="26">
        <v>170</v>
      </c>
      <c r="V86">
        <v>116.980936</v>
      </c>
    </row>
    <row r="87" spans="2:22">
      <c r="B87" s="2">
        <v>14016.8657</v>
      </c>
      <c r="C87" s="2">
        <f t="shared" si="6"/>
        <v>4004.8187714285714</v>
      </c>
      <c r="D87" s="2">
        <f t="shared" si="7"/>
        <v>4.0048187714285719</v>
      </c>
      <c r="I87" s="2">
        <v>1488243</v>
      </c>
      <c r="J87" s="2">
        <f t="shared" si="8"/>
        <v>425212.28571428574</v>
      </c>
      <c r="K87" s="2">
        <f t="shared" si="9"/>
        <v>121.48922448979593</v>
      </c>
      <c r="P87" s="26">
        <v>172</v>
      </c>
      <c r="Q87" s="1">
        <v>13882.665519</v>
      </c>
      <c r="U87" s="26">
        <v>172</v>
      </c>
      <c r="V87">
        <v>116.944311</v>
      </c>
    </row>
    <row r="88" spans="2:22">
      <c r="B88" s="2">
        <v>14148.995999999999</v>
      </c>
      <c r="C88" s="2">
        <f t="shared" si="6"/>
        <v>4042.5702857142855</v>
      </c>
      <c r="D88" s="2">
        <f t="shared" si="7"/>
        <v>4.0425702857142856</v>
      </c>
      <c r="I88" s="2">
        <v>1486676</v>
      </c>
      <c r="J88" s="2">
        <f t="shared" si="8"/>
        <v>424764.57142857142</v>
      </c>
      <c r="K88" s="2">
        <f t="shared" si="9"/>
        <v>121.36130612244898</v>
      </c>
      <c r="P88" s="26">
        <v>174</v>
      </c>
      <c r="Q88" s="1">
        <v>13858.922667000001</v>
      </c>
      <c r="U88" s="26">
        <v>174</v>
      </c>
      <c r="V88">
        <v>117.036326</v>
      </c>
    </row>
    <row r="89" spans="2:22">
      <c r="B89" s="2">
        <v>14044.860500000001</v>
      </c>
      <c r="C89" s="2">
        <f t="shared" si="6"/>
        <v>4012.8172857142858</v>
      </c>
      <c r="D89" s="2">
        <f t="shared" si="7"/>
        <v>4.0128172857142861</v>
      </c>
      <c r="I89" s="2">
        <v>1487196</v>
      </c>
      <c r="J89" s="2">
        <f t="shared" si="8"/>
        <v>424913.14285714284</v>
      </c>
      <c r="K89" s="2">
        <f t="shared" si="9"/>
        <v>121.4037551020408</v>
      </c>
      <c r="P89" s="26">
        <v>176</v>
      </c>
      <c r="Q89" s="1">
        <v>13857.279096</v>
      </c>
      <c r="U89" s="26">
        <v>176</v>
      </c>
      <c r="V89">
        <v>117.01378200000001</v>
      </c>
    </row>
    <row r="90" spans="2:22">
      <c r="B90" s="2">
        <v>13935.2906</v>
      </c>
      <c r="C90" s="2">
        <f t="shared" si="6"/>
        <v>3981.5116000000003</v>
      </c>
      <c r="D90" s="2">
        <f t="shared" si="7"/>
        <v>3.9815116000000002</v>
      </c>
      <c r="I90" s="2">
        <v>1488671</v>
      </c>
      <c r="J90" s="2">
        <f t="shared" si="8"/>
        <v>425334.57142857142</v>
      </c>
      <c r="K90" s="2">
        <f t="shared" si="9"/>
        <v>121.52416326530611</v>
      </c>
      <c r="P90" s="26">
        <v>178</v>
      </c>
      <c r="Q90" s="1">
        <v>13796.508629</v>
      </c>
      <c r="U90" s="26">
        <v>178</v>
      </c>
      <c r="V90">
        <v>116.95114</v>
      </c>
    </row>
    <row r="91" spans="2:22">
      <c r="B91" s="2">
        <v>14062.2125</v>
      </c>
      <c r="C91" s="2">
        <f t="shared" si="6"/>
        <v>4017.7750000000001</v>
      </c>
      <c r="D91" s="2">
        <f t="shared" si="7"/>
        <v>4.0177750000000003</v>
      </c>
      <c r="I91" s="2">
        <v>1487298</v>
      </c>
      <c r="J91" s="2">
        <f t="shared" si="8"/>
        <v>424942.28571428574</v>
      </c>
      <c r="K91" s="2">
        <f t="shared" si="9"/>
        <v>121.41208163265307</v>
      </c>
      <c r="P91" s="26">
        <v>180</v>
      </c>
      <c r="Q91" s="1">
        <v>13737.724493</v>
      </c>
      <c r="U91" s="26">
        <v>180</v>
      </c>
      <c r="V91">
        <v>117.00663400000001</v>
      </c>
    </row>
    <row r="92" spans="2:22">
      <c r="B92" s="2">
        <v>14106.412</v>
      </c>
      <c r="C92" s="2">
        <f t="shared" si="6"/>
        <v>4030.4034285714288</v>
      </c>
      <c r="D92" s="2">
        <f t="shared" si="7"/>
        <v>4.0304034285714287</v>
      </c>
      <c r="I92" s="2">
        <v>1487317</v>
      </c>
      <c r="J92" s="2">
        <f t="shared" si="8"/>
        <v>424947.71428571426</v>
      </c>
      <c r="K92" s="2">
        <f t="shared" si="9"/>
        <v>121.41363265306121</v>
      </c>
      <c r="P92" s="26">
        <v>182</v>
      </c>
      <c r="Q92" s="1">
        <v>13857.782482000001</v>
      </c>
      <c r="U92" s="26">
        <v>182</v>
      </c>
      <c r="V92">
        <v>116.98425400000001</v>
      </c>
    </row>
    <row r="93" spans="2:22">
      <c r="B93" s="2">
        <v>14125.322</v>
      </c>
      <c r="C93" s="2">
        <f t="shared" si="6"/>
        <v>4035.8062857142859</v>
      </c>
      <c r="D93" s="2">
        <f t="shared" si="7"/>
        <v>4.035806285714286</v>
      </c>
      <c r="I93" s="2">
        <v>1487624</v>
      </c>
      <c r="J93" s="2">
        <f t="shared" si="8"/>
        <v>425035.42857142858</v>
      </c>
      <c r="K93" s="2">
        <f t="shared" si="9"/>
        <v>121.43869387755102</v>
      </c>
      <c r="P93" s="26">
        <v>184</v>
      </c>
      <c r="Q93" s="1">
        <v>13884.611394</v>
      </c>
      <c r="U93" s="26">
        <v>184</v>
      </c>
      <c r="V93">
        <v>116.958921</v>
      </c>
    </row>
    <row r="94" spans="2:22">
      <c r="B94" s="2">
        <v>13903.609200000001</v>
      </c>
      <c r="C94" s="2">
        <f t="shared" si="6"/>
        <v>3972.4597714285715</v>
      </c>
      <c r="D94" s="2">
        <f t="shared" si="7"/>
        <v>3.9724597714285719</v>
      </c>
      <c r="I94" s="2">
        <v>1488286</v>
      </c>
      <c r="J94" s="2">
        <f t="shared" si="8"/>
        <v>425224.57142857142</v>
      </c>
      <c r="K94" s="2">
        <f t="shared" si="9"/>
        <v>121.49273469387755</v>
      </c>
      <c r="P94" s="26">
        <v>186</v>
      </c>
      <c r="Q94" s="1">
        <v>13840.310086</v>
      </c>
      <c r="U94" s="26">
        <v>186</v>
      </c>
      <c r="V94">
        <v>117.01735100000001</v>
      </c>
    </row>
    <row r="95" spans="2:22">
      <c r="B95" s="2">
        <v>14100.471</v>
      </c>
      <c r="C95" s="2">
        <f t="shared" si="6"/>
        <v>4028.7059999999997</v>
      </c>
      <c r="D95" s="2">
        <f t="shared" si="7"/>
        <v>4.0287059999999997</v>
      </c>
      <c r="I95" s="2">
        <v>1487018</v>
      </c>
      <c r="J95" s="2">
        <f t="shared" si="8"/>
        <v>424862.28571428574</v>
      </c>
      <c r="K95" s="2">
        <f t="shared" si="9"/>
        <v>121.38922448979592</v>
      </c>
      <c r="P95" s="26">
        <v>188</v>
      </c>
      <c r="Q95" s="1">
        <v>13914.189123</v>
      </c>
      <c r="U95" s="26">
        <v>188</v>
      </c>
      <c r="V95">
        <v>116.99299999999999</v>
      </c>
    </row>
    <row r="96" spans="2:22">
      <c r="B96" s="2">
        <v>14090.585300000001</v>
      </c>
      <c r="C96" s="2">
        <f t="shared" si="6"/>
        <v>4025.8815142857143</v>
      </c>
      <c r="D96" s="2">
        <f t="shared" si="7"/>
        <v>4.0258815142857145</v>
      </c>
      <c r="I96" s="2">
        <v>1488566</v>
      </c>
      <c r="J96" s="2">
        <f t="shared" si="8"/>
        <v>425304.57142857142</v>
      </c>
      <c r="K96" s="2">
        <f t="shared" si="9"/>
        <v>121.51559183673469</v>
      </c>
      <c r="P96" s="26">
        <v>190</v>
      </c>
      <c r="Q96" s="1">
        <v>13902.688905000001</v>
      </c>
      <c r="U96" s="26">
        <v>190</v>
      </c>
      <c r="V96">
        <v>117.014867</v>
      </c>
    </row>
    <row r="97" spans="1:22">
      <c r="B97" s="2">
        <v>14142.743700000001</v>
      </c>
      <c r="C97" s="2">
        <f t="shared" si="6"/>
        <v>4040.7839142857147</v>
      </c>
      <c r="D97" s="2">
        <f t="shared" si="7"/>
        <v>4.0407839142857149</v>
      </c>
      <c r="I97" s="2">
        <v>1485489</v>
      </c>
      <c r="J97" s="2">
        <f t="shared" si="8"/>
        <v>424425.42857142858</v>
      </c>
      <c r="K97" s="2">
        <f t="shared" si="9"/>
        <v>121.26440816326532</v>
      </c>
      <c r="P97" s="26">
        <v>192</v>
      </c>
      <c r="Q97" s="1">
        <v>13761.294746</v>
      </c>
      <c r="U97" s="26">
        <v>192</v>
      </c>
      <c r="V97">
        <v>117.836234</v>
      </c>
    </row>
    <row r="98" spans="1:22">
      <c r="B98" s="2">
        <v>14297.0663</v>
      </c>
      <c r="C98" s="2">
        <f t="shared" si="6"/>
        <v>4084.8760857142856</v>
      </c>
      <c r="D98" s="2">
        <f t="shared" si="7"/>
        <v>4.0848760857142858</v>
      </c>
      <c r="I98" s="2">
        <v>1488095</v>
      </c>
      <c r="J98" s="2">
        <f t="shared" si="8"/>
        <v>425170</v>
      </c>
      <c r="K98" s="2">
        <f t="shared" si="9"/>
        <v>121.47714285714285</v>
      </c>
      <c r="P98" s="26">
        <v>194</v>
      </c>
      <c r="Q98" s="1">
        <v>13739.467514</v>
      </c>
      <c r="U98" s="26">
        <v>194</v>
      </c>
      <c r="V98">
        <v>117.118897</v>
      </c>
    </row>
    <row r="99" spans="1:22">
      <c r="B99" s="2">
        <v>13922.1646</v>
      </c>
      <c r="C99" s="2">
        <f t="shared" si="6"/>
        <v>3977.7613142857144</v>
      </c>
      <c r="D99" s="2">
        <f t="shared" si="7"/>
        <v>3.9777613142857144</v>
      </c>
      <c r="I99" s="2">
        <v>1487158</v>
      </c>
      <c r="J99" s="2">
        <f t="shared" si="8"/>
        <v>424902.28571428574</v>
      </c>
      <c r="K99" s="2">
        <f t="shared" si="9"/>
        <v>121.4006530612245</v>
      </c>
      <c r="P99" s="26">
        <v>196</v>
      </c>
      <c r="Q99" s="1">
        <v>13747.006599</v>
      </c>
      <c r="U99" s="26">
        <v>196</v>
      </c>
      <c r="V99">
        <v>116.747399</v>
      </c>
    </row>
    <row r="100" spans="1:22">
      <c r="B100" s="2">
        <v>14156.847900000001</v>
      </c>
      <c r="C100" s="2">
        <f t="shared" si="6"/>
        <v>4044.8136857142858</v>
      </c>
      <c r="D100" s="2">
        <f t="shared" si="7"/>
        <v>4.0448136857142858</v>
      </c>
      <c r="I100" s="2">
        <v>1488453</v>
      </c>
      <c r="J100" s="2">
        <f t="shared" si="8"/>
        <v>425272.28571428574</v>
      </c>
      <c r="K100" s="2">
        <f t="shared" si="9"/>
        <v>121.50636734693879</v>
      </c>
      <c r="P100" s="26">
        <v>198</v>
      </c>
      <c r="Q100" s="1">
        <v>13771.698951</v>
      </c>
      <c r="U100" s="26">
        <v>198</v>
      </c>
      <c r="V100">
        <v>117.189494</v>
      </c>
    </row>
    <row r="101" spans="1:22">
      <c r="B101" s="2">
        <v>14270.9493</v>
      </c>
      <c r="C101" s="2">
        <f t="shared" si="6"/>
        <v>4077.4140857142856</v>
      </c>
      <c r="D101" s="2">
        <f t="shared" si="7"/>
        <v>4.0774140857142855</v>
      </c>
      <c r="I101" s="2">
        <v>1486746</v>
      </c>
      <c r="J101" s="2">
        <f t="shared" si="8"/>
        <v>424784.57142857142</v>
      </c>
      <c r="K101" s="2">
        <f t="shared" si="9"/>
        <v>121.36702040816326</v>
      </c>
      <c r="P101" s="26">
        <v>200</v>
      </c>
      <c r="Q101" s="1">
        <v>13771.886439</v>
      </c>
      <c r="U101" s="26">
        <v>200</v>
      </c>
      <c r="V101">
        <v>117.211156</v>
      </c>
    </row>
    <row r="102" spans="1:22">
      <c r="B102" s="2">
        <v>14159.4761</v>
      </c>
      <c r="C102" s="2">
        <f t="shared" si="6"/>
        <v>4045.5646000000002</v>
      </c>
      <c r="D102" s="2">
        <f t="shared" si="7"/>
        <v>4.0455645999999996</v>
      </c>
      <c r="I102" s="2">
        <v>1490106</v>
      </c>
      <c r="J102" s="2">
        <f t="shared" si="8"/>
        <v>425744.57142857142</v>
      </c>
      <c r="K102" s="2">
        <f t="shared" si="9"/>
        <v>121.64130612244898</v>
      </c>
      <c r="P102" s="26">
        <v>202</v>
      </c>
      <c r="Q102" s="1">
        <v>13759.198227999999</v>
      </c>
      <c r="U102" s="26">
        <v>202</v>
      </c>
      <c r="V102">
        <v>117.325361</v>
      </c>
    </row>
    <row r="103" spans="1:22">
      <c r="B103" s="3"/>
      <c r="C103" s="3"/>
      <c r="D103" s="3"/>
      <c r="P103" s="26">
        <v>204</v>
      </c>
      <c r="Q103" s="1">
        <v>13730.728671999999</v>
      </c>
      <c r="U103" s="26">
        <v>204</v>
      </c>
      <c r="V103">
        <v>117.21821</v>
      </c>
    </row>
    <row r="104" spans="1:22">
      <c r="A104" t="s">
        <v>4</v>
      </c>
      <c r="B104" s="2">
        <f>AVERAGE(B3:B102)</f>
        <v>14191.507800999996</v>
      </c>
      <c r="C104" s="2">
        <f>AVERAGE(C3:C102)</f>
        <v>4054.7165145714266</v>
      </c>
      <c r="D104" s="2">
        <f>AVERAGE(D3:D102)</f>
        <v>4.0547165145714255</v>
      </c>
      <c r="H104" t="s">
        <v>4</v>
      </c>
      <c r="I104" s="2">
        <f>AVERAGE(I3:I102)</f>
        <v>1627965.81</v>
      </c>
      <c r="J104" s="2">
        <f>AVERAGE(J3:J102)</f>
        <v>465133.08857142855</v>
      </c>
      <c r="K104" s="2">
        <f>AVERAGE(K3:K102)</f>
        <v>132.89516816326534</v>
      </c>
      <c r="P104" s="26">
        <v>206</v>
      </c>
      <c r="Q104" s="1">
        <v>13844.487533</v>
      </c>
      <c r="U104" s="26">
        <v>206</v>
      </c>
      <c r="V104">
        <v>117.081777</v>
      </c>
    </row>
    <row r="105" spans="1:22">
      <c r="A105" t="s">
        <v>5</v>
      </c>
      <c r="B105" s="2">
        <f>STDEV(B3:B102)</f>
        <v>526.71783539614353</v>
      </c>
      <c r="C105" s="2">
        <f t="shared" ref="C105:D105" si="10">STDEV(C3:C102)</f>
        <v>150.49081011314891</v>
      </c>
      <c r="D105" s="2">
        <f t="shared" si="10"/>
        <v>0.15049081011319876</v>
      </c>
      <c r="H105" t="s">
        <v>5</v>
      </c>
      <c r="I105" s="2">
        <f>STDEV(I3:I102)</f>
        <v>118923.95277143239</v>
      </c>
      <c r="J105" s="2">
        <f t="shared" ref="J105:K105" si="11">STDEV(J3:J102)</f>
        <v>33978.272220408755</v>
      </c>
      <c r="K105" s="2">
        <f t="shared" si="11"/>
        <v>9.7080777772590405</v>
      </c>
      <c r="P105" s="26">
        <v>208</v>
      </c>
      <c r="Q105" s="1">
        <v>13850.681977</v>
      </c>
      <c r="U105" s="26">
        <v>208</v>
      </c>
      <c r="V105">
        <v>117.15101799999999</v>
      </c>
    </row>
    <row r="106" spans="1:22">
      <c r="P106" s="26">
        <v>210</v>
      </c>
      <c r="Q106" s="1">
        <v>13811.011071999999</v>
      </c>
      <c r="U106" s="26">
        <v>210</v>
      </c>
      <c r="V106">
        <v>117.103053</v>
      </c>
    </row>
    <row r="107" spans="1:22">
      <c r="P107" s="26">
        <v>212</v>
      </c>
      <c r="Q107" s="1">
        <v>13889.148451999999</v>
      </c>
      <c r="U107" s="26">
        <v>212</v>
      </c>
      <c r="V107">
        <v>117.037954</v>
      </c>
    </row>
    <row r="108" spans="1:22">
      <c r="P108" s="26">
        <v>214</v>
      </c>
      <c r="Q108" s="1">
        <v>13979.181837</v>
      </c>
      <c r="U108" s="26">
        <v>214</v>
      </c>
      <c r="V108">
        <v>117.077192</v>
      </c>
    </row>
    <row r="109" spans="1:22">
      <c r="P109" s="26">
        <v>216</v>
      </c>
      <c r="Q109" s="1">
        <v>13900.538864</v>
      </c>
      <c r="U109" s="26">
        <v>216</v>
      </c>
      <c r="V109">
        <v>117.008342</v>
      </c>
    </row>
    <row r="110" spans="1:22">
      <c r="P110" s="26">
        <v>218</v>
      </c>
      <c r="Q110" s="1">
        <v>13982.124226</v>
      </c>
      <c r="U110" s="26">
        <v>218</v>
      </c>
      <c r="V110">
        <v>117.02198</v>
      </c>
    </row>
    <row r="111" spans="1:22">
      <c r="P111" s="26">
        <v>220</v>
      </c>
      <c r="Q111" s="1">
        <v>14000.140103</v>
      </c>
      <c r="U111" s="26">
        <v>220</v>
      </c>
      <c r="V111">
        <v>117.058224</v>
      </c>
    </row>
    <row r="112" spans="1:22">
      <c r="P112" s="26">
        <v>222</v>
      </c>
      <c r="Q112" s="1">
        <v>14006.284506</v>
      </c>
      <c r="U112" s="26">
        <v>222</v>
      </c>
      <c r="V112">
        <v>117.064852</v>
      </c>
    </row>
    <row r="113" spans="16:22">
      <c r="P113" s="26">
        <v>224</v>
      </c>
      <c r="Q113" s="1">
        <v>13950.96912</v>
      </c>
      <c r="U113" s="26">
        <v>224</v>
      </c>
      <c r="V113">
        <v>117.083392</v>
      </c>
    </row>
    <row r="114" spans="16:22">
      <c r="P114" s="26">
        <v>226</v>
      </c>
      <c r="Q114" s="1">
        <v>13976.007771000001</v>
      </c>
      <c r="U114" s="26">
        <v>226</v>
      </c>
      <c r="V114">
        <v>116.930857</v>
      </c>
    </row>
    <row r="115" spans="16:22">
      <c r="P115" s="26">
        <v>228</v>
      </c>
      <c r="Q115" s="1">
        <v>14024.530429</v>
      </c>
      <c r="U115" s="26">
        <v>228</v>
      </c>
      <c r="V115">
        <v>117.058232</v>
      </c>
    </row>
    <row r="116" spans="16:22">
      <c r="P116" s="26">
        <v>230</v>
      </c>
      <c r="Q116" s="1">
        <v>14083.555703</v>
      </c>
      <c r="U116" s="26">
        <v>230</v>
      </c>
      <c r="V116">
        <v>117.009282</v>
      </c>
    </row>
    <row r="117" spans="16:22">
      <c r="P117" s="26">
        <v>232</v>
      </c>
      <c r="Q117" s="1">
        <v>14003.294346999999</v>
      </c>
      <c r="U117" s="26">
        <v>232</v>
      </c>
      <c r="V117">
        <v>116.980936</v>
      </c>
    </row>
    <row r="118" spans="16:22">
      <c r="P118" s="26">
        <v>234</v>
      </c>
      <c r="Q118" s="1">
        <v>14052.888441999999</v>
      </c>
      <c r="U118" s="26">
        <v>234</v>
      </c>
      <c r="V118">
        <v>116.944311</v>
      </c>
    </row>
    <row r="119" spans="16:22">
      <c r="P119" s="26">
        <v>236</v>
      </c>
      <c r="Q119" s="1">
        <v>14019.730656</v>
      </c>
      <c r="U119" s="26">
        <v>236</v>
      </c>
      <c r="V119">
        <v>117.036326</v>
      </c>
    </row>
    <row r="120" spans="16:22">
      <c r="P120" s="26">
        <v>238</v>
      </c>
      <c r="Q120" s="1">
        <v>14012.846412000001</v>
      </c>
      <c r="U120" s="26">
        <v>238</v>
      </c>
      <c r="V120">
        <v>117.01378200000001</v>
      </c>
    </row>
    <row r="121" spans="16:22">
      <c r="P121" s="26">
        <v>240</v>
      </c>
      <c r="Q121" s="1">
        <v>14082.472970000001</v>
      </c>
      <c r="U121" s="26">
        <v>240</v>
      </c>
      <c r="V121">
        <v>116.95114</v>
      </c>
    </row>
    <row r="122" spans="16:22">
      <c r="P122" s="26">
        <v>242</v>
      </c>
      <c r="Q122" s="1">
        <v>13878.748645</v>
      </c>
      <c r="U122" s="26">
        <v>242</v>
      </c>
      <c r="V122">
        <v>117.00663400000001</v>
      </c>
    </row>
    <row r="123" spans="16:22">
      <c r="P123" s="26">
        <v>244</v>
      </c>
      <c r="Q123" s="1">
        <v>14056.91937</v>
      </c>
      <c r="U123" s="26">
        <v>244</v>
      </c>
      <c r="V123">
        <v>116.98425400000001</v>
      </c>
    </row>
    <row r="124" spans="16:22">
      <c r="P124" s="26">
        <v>246</v>
      </c>
      <c r="Q124" s="1">
        <v>14027.769784</v>
      </c>
      <c r="U124" s="26">
        <v>246</v>
      </c>
      <c r="V124">
        <v>116.958921</v>
      </c>
    </row>
    <row r="125" spans="16:22">
      <c r="P125" s="26">
        <v>248</v>
      </c>
      <c r="Q125" s="1">
        <v>14074.309448</v>
      </c>
      <c r="U125" s="26">
        <v>248</v>
      </c>
      <c r="V125">
        <v>117.01735100000001</v>
      </c>
    </row>
    <row r="126" spans="16:22">
      <c r="P126" s="26">
        <v>250</v>
      </c>
      <c r="Q126" s="1">
        <v>13985.531308</v>
      </c>
      <c r="U126" s="26">
        <v>250</v>
      </c>
      <c r="V126">
        <v>116.99299999999999</v>
      </c>
    </row>
    <row r="127" spans="16:22">
      <c r="P127" s="26">
        <v>252</v>
      </c>
      <c r="Q127" s="1">
        <v>14016.480176999999</v>
      </c>
      <c r="U127" s="26">
        <v>252</v>
      </c>
      <c r="V127">
        <v>117.014867</v>
      </c>
    </row>
    <row r="128" spans="16:22">
      <c r="P128" s="26">
        <v>254</v>
      </c>
      <c r="Q128" s="1">
        <v>14044.144351000001</v>
      </c>
      <c r="U128" s="26">
        <v>254</v>
      </c>
      <c r="V128">
        <v>117.836234</v>
      </c>
    </row>
    <row r="129" spans="16:22">
      <c r="P129" s="26">
        <v>256</v>
      </c>
      <c r="Q129" s="1">
        <v>13964.608097</v>
      </c>
      <c r="U129" s="26">
        <v>256</v>
      </c>
      <c r="V129">
        <v>117.118897</v>
      </c>
    </row>
    <row r="130" spans="16:22">
      <c r="P130" s="26">
        <v>258</v>
      </c>
      <c r="Q130" s="1">
        <v>13890.483209</v>
      </c>
      <c r="U130" s="26">
        <v>258</v>
      </c>
      <c r="V130">
        <v>116.747399</v>
      </c>
    </row>
    <row r="131" spans="16:22">
      <c r="P131" s="26">
        <v>260</v>
      </c>
      <c r="Q131" s="1">
        <v>13662.689469000001</v>
      </c>
      <c r="U131" s="26">
        <v>260</v>
      </c>
      <c r="V131">
        <v>117.189494</v>
      </c>
    </row>
    <row r="132" spans="16:22">
      <c r="P132" s="26">
        <v>262</v>
      </c>
      <c r="Q132" s="1">
        <v>13944.202073</v>
      </c>
      <c r="U132" s="26">
        <v>262</v>
      </c>
      <c r="V132">
        <v>117.211156</v>
      </c>
    </row>
    <row r="133" spans="16:22">
      <c r="P133" s="26">
        <v>264</v>
      </c>
      <c r="Q133" s="1">
        <v>14007.024905</v>
      </c>
      <c r="U133" s="26">
        <v>264</v>
      </c>
      <c r="V133">
        <v>117.325361</v>
      </c>
    </row>
    <row r="134" spans="16:22">
      <c r="P134" s="26">
        <v>266</v>
      </c>
      <c r="Q134" s="1">
        <v>14025.659068000001</v>
      </c>
      <c r="U134" s="26">
        <v>266</v>
      </c>
      <c r="V134">
        <v>117.21821</v>
      </c>
    </row>
    <row r="135" spans="16:22">
      <c r="P135" s="26">
        <v>268</v>
      </c>
      <c r="Q135" s="1">
        <v>11454.619659</v>
      </c>
      <c r="U135" s="26">
        <v>268</v>
      </c>
      <c r="V135">
        <v>117.081777</v>
      </c>
    </row>
    <row r="136" spans="16:22">
      <c r="P136" s="26">
        <v>270</v>
      </c>
      <c r="Q136" s="1">
        <v>14034.569869000001</v>
      </c>
      <c r="U136" s="26">
        <v>270</v>
      </c>
      <c r="V136">
        <v>117.15101799999999</v>
      </c>
    </row>
    <row r="137" spans="16:22">
      <c r="P137" s="26">
        <v>272</v>
      </c>
      <c r="Q137" s="1">
        <v>13729.437687</v>
      </c>
      <c r="U137" s="26">
        <v>272</v>
      </c>
      <c r="V137">
        <v>117.103053</v>
      </c>
    </row>
    <row r="138" spans="16:22">
      <c r="P138" s="26">
        <v>274</v>
      </c>
      <c r="Q138" s="1">
        <v>13643.055291000001</v>
      </c>
      <c r="U138" s="26">
        <v>274</v>
      </c>
      <c r="V138">
        <v>117.037954</v>
      </c>
    </row>
    <row r="139" spans="16:22">
      <c r="P139" s="26">
        <v>276</v>
      </c>
      <c r="Q139" s="1">
        <v>13151.458447000001</v>
      </c>
      <c r="U139" s="26">
        <v>276</v>
      </c>
      <c r="V139">
        <v>117.077192</v>
      </c>
    </row>
    <row r="140" spans="16:22">
      <c r="P140" s="26">
        <v>278</v>
      </c>
      <c r="Q140" s="1">
        <v>13621.407196</v>
      </c>
      <c r="U140" s="26">
        <v>278</v>
      </c>
      <c r="V140">
        <v>117.008342</v>
      </c>
    </row>
    <row r="141" spans="16:22">
      <c r="P141" s="26">
        <v>280</v>
      </c>
      <c r="Q141" s="1">
        <v>13721.468306999999</v>
      </c>
      <c r="U141" s="26">
        <v>280</v>
      </c>
      <c r="V141">
        <v>117.02198</v>
      </c>
    </row>
    <row r="142" spans="16:22">
      <c r="P142" s="26">
        <v>282</v>
      </c>
      <c r="Q142" s="1">
        <v>13697.988611999999</v>
      </c>
      <c r="U142" s="26">
        <v>282</v>
      </c>
      <c r="V142">
        <v>117.058224</v>
      </c>
    </row>
    <row r="143" spans="16:22">
      <c r="P143" s="26">
        <v>284</v>
      </c>
      <c r="Q143" s="1">
        <v>13743.729541000001</v>
      </c>
      <c r="U143" s="26">
        <v>284</v>
      </c>
      <c r="V143">
        <v>117.064852</v>
      </c>
    </row>
    <row r="144" spans="16:22">
      <c r="P144" s="26">
        <v>286</v>
      </c>
      <c r="Q144" s="1">
        <v>13975.285285</v>
      </c>
      <c r="U144" s="26">
        <v>286</v>
      </c>
      <c r="V144">
        <v>117.083392</v>
      </c>
    </row>
    <row r="145" spans="16:22">
      <c r="P145" s="26">
        <v>288</v>
      </c>
      <c r="Q145" s="1">
        <v>14043.601325</v>
      </c>
      <c r="U145" s="26">
        <v>288</v>
      </c>
      <c r="V145">
        <v>116.930857</v>
      </c>
    </row>
    <row r="146" spans="16:22">
      <c r="P146" s="26">
        <v>290</v>
      </c>
      <c r="Q146" s="1">
        <v>14058.852177999999</v>
      </c>
      <c r="U146" s="26">
        <v>290</v>
      </c>
      <c r="V146">
        <v>117.058232</v>
      </c>
    </row>
    <row r="147" spans="16:22">
      <c r="P147" s="26">
        <v>292</v>
      </c>
      <c r="Q147" s="1">
        <v>14042.026669999999</v>
      </c>
      <c r="U147" s="26">
        <v>292</v>
      </c>
      <c r="V147">
        <v>117.009282</v>
      </c>
    </row>
    <row r="148" spans="16:22">
      <c r="P148" s="26">
        <v>294</v>
      </c>
      <c r="Q148" s="1">
        <v>14048.253515</v>
      </c>
      <c r="U148" s="26">
        <v>294</v>
      </c>
      <c r="V148">
        <v>116.980936</v>
      </c>
    </row>
    <row r="149" spans="16:22">
      <c r="P149" s="26">
        <v>296</v>
      </c>
      <c r="Q149" s="1">
        <v>13665.836178</v>
      </c>
      <c r="U149" s="26">
        <v>296</v>
      </c>
      <c r="V149">
        <v>116.944311</v>
      </c>
    </row>
    <row r="150" spans="16:22">
      <c r="P150" s="26">
        <v>298</v>
      </c>
      <c r="Q150" s="1">
        <v>14120.176385000001</v>
      </c>
      <c r="U150" s="26">
        <v>298</v>
      </c>
      <c r="V150">
        <v>117.036326</v>
      </c>
    </row>
    <row r="151" spans="16:22">
      <c r="P151" s="26">
        <v>300</v>
      </c>
      <c r="Q151" s="1">
        <v>14140.217869</v>
      </c>
      <c r="U151" s="26">
        <v>300</v>
      </c>
      <c r="V151">
        <v>117.01378200000001</v>
      </c>
    </row>
    <row r="152" spans="16:22">
      <c r="P152" s="26">
        <v>302</v>
      </c>
      <c r="Q152" s="1">
        <v>14185.970825</v>
      </c>
      <c r="U152" s="26">
        <v>302</v>
      </c>
      <c r="V152">
        <v>116.95114</v>
      </c>
    </row>
    <row r="153" spans="16:22">
      <c r="P153" s="26">
        <v>304</v>
      </c>
      <c r="Q153" s="1">
        <v>14184.611373</v>
      </c>
      <c r="U153" s="26">
        <v>304</v>
      </c>
      <c r="V153">
        <v>117.00663400000001</v>
      </c>
    </row>
    <row r="154" spans="16:22">
      <c r="P154" s="26">
        <v>306</v>
      </c>
      <c r="Q154" s="1">
        <v>13018.82358</v>
      </c>
      <c r="U154" s="26">
        <v>306</v>
      </c>
      <c r="V154">
        <v>116.98425400000001</v>
      </c>
    </row>
    <row r="155" spans="16:22">
      <c r="P155" s="26">
        <v>308</v>
      </c>
      <c r="Q155" s="1">
        <v>14178.775428999999</v>
      </c>
      <c r="U155" s="26">
        <v>308</v>
      </c>
      <c r="V155">
        <v>116.958921</v>
      </c>
    </row>
    <row r="156" spans="16:22">
      <c r="P156" s="26">
        <v>310</v>
      </c>
      <c r="Q156" s="1">
        <v>14182.727702</v>
      </c>
      <c r="U156" s="26">
        <v>310</v>
      </c>
      <c r="V156">
        <v>117.01735100000001</v>
      </c>
    </row>
    <row r="157" spans="16:22">
      <c r="P157" s="26">
        <v>312</v>
      </c>
      <c r="Q157" s="1">
        <v>14212.970058999999</v>
      </c>
      <c r="U157" s="26">
        <v>312</v>
      </c>
      <c r="V157">
        <v>116.99299999999999</v>
      </c>
    </row>
    <row r="158" spans="16:22">
      <c r="P158" s="26">
        <v>314</v>
      </c>
      <c r="Q158" s="1">
        <v>14208.880168</v>
      </c>
      <c r="U158" s="26">
        <v>314</v>
      </c>
      <c r="V158">
        <v>117.014867</v>
      </c>
    </row>
    <row r="159" spans="16:22">
      <c r="P159" s="26">
        <v>316</v>
      </c>
      <c r="Q159" s="1">
        <v>14216.792041999999</v>
      </c>
      <c r="U159" s="26">
        <v>316</v>
      </c>
      <c r="V159">
        <v>117.836234</v>
      </c>
    </row>
    <row r="160" spans="16:22">
      <c r="P160" s="26">
        <v>318</v>
      </c>
      <c r="Q160" s="1">
        <v>14302.573515</v>
      </c>
      <c r="U160" s="26">
        <v>318</v>
      </c>
      <c r="V160">
        <v>117.118897</v>
      </c>
    </row>
    <row r="161" spans="16:22">
      <c r="P161" s="26">
        <v>320</v>
      </c>
      <c r="Q161" s="1">
        <v>14193.430340000001</v>
      </c>
      <c r="U161" s="26">
        <v>320</v>
      </c>
      <c r="V161">
        <v>116.747399</v>
      </c>
    </row>
    <row r="162" spans="16:22">
      <c r="P162" s="26">
        <v>322</v>
      </c>
      <c r="Q162" s="1">
        <v>14083.786387</v>
      </c>
      <c r="U162" s="26">
        <v>322</v>
      </c>
      <c r="V162">
        <v>117.189494</v>
      </c>
    </row>
    <row r="163" spans="16:22">
      <c r="P163" s="26">
        <v>324</v>
      </c>
      <c r="Q163" s="1">
        <v>14248.206142999999</v>
      </c>
      <c r="U163" s="26">
        <v>324</v>
      </c>
      <c r="V163">
        <v>117.211156</v>
      </c>
    </row>
    <row r="164" spans="16:22">
      <c r="P164" s="26">
        <v>326</v>
      </c>
      <c r="Q164" s="1">
        <v>14215.064897</v>
      </c>
      <c r="U164" s="26">
        <v>326</v>
      </c>
      <c r="V164">
        <v>117.325361</v>
      </c>
    </row>
    <row r="165" spans="16:22">
      <c r="P165" s="26">
        <v>328</v>
      </c>
      <c r="Q165" s="1">
        <v>14321.165193000001</v>
      </c>
      <c r="U165" s="26">
        <v>328</v>
      </c>
      <c r="V165">
        <v>117.21821</v>
      </c>
    </row>
    <row r="166" spans="16:22">
      <c r="P166" s="26">
        <v>330</v>
      </c>
      <c r="Q166" s="1">
        <v>14328.356894</v>
      </c>
      <c r="U166" s="26">
        <v>330</v>
      </c>
      <c r="V166">
        <v>117.081777</v>
      </c>
    </row>
    <row r="167" spans="16:22">
      <c r="P167" s="26">
        <v>332</v>
      </c>
      <c r="Q167" s="1">
        <v>14284.778029999999</v>
      </c>
      <c r="U167" s="26">
        <v>332</v>
      </c>
      <c r="V167">
        <v>117.15101799999999</v>
      </c>
    </row>
    <row r="168" spans="16:22">
      <c r="P168" s="26">
        <v>334</v>
      </c>
      <c r="Q168" s="1">
        <v>14324.021091000001</v>
      </c>
      <c r="U168" s="26">
        <v>334</v>
      </c>
      <c r="V168">
        <v>117.103053</v>
      </c>
    </row>
    <row r="169" spans="16:22">
      <c r="P169" s="26">
        <v>336</v>
      </c>
      <c r="Q169" s="1">
        <v>14320.240957</v>
      </c>
      <c r="U169" s="26">
        <v>336</v>
      </c>
      <c r="V169">
        <v>117.037954</v>
      </c>
    </row>
    <row r="170" spans="16:22">
      <c r="P170" s="26">
        <v>338</v>
      </c>
      <c r="Q170" s="1">
        <v>14389.726516999999</v>
      </c>
      <c r="U170" s="26">
        <v>338</v>
      </c>
      <c r="V170">
        <v>117.077192</v>
      </c>
    </row>
    <row r="171" spans="16:22">
      <c r="P171" s="26">
        <v>340</v>
      </c>
      <c r="Q171" s="1">
        <v>13865.022924999999</v>
      </c>
      <c r="U171" s="26">
        <v>340</v>
      </c>
      <c r="V171">
        <v>117.008342</v>
      </c>
    </row>
    <row r="172" spans="16:22">
      <c r="P172" s="26">
        <v>342</v>
      </c>
      <c r="Q172" s="1">
        <v>13863.565137</v>
      </c>
      <c r="U172" s="26">
        <v>342</v>
      </c>
      <c r="V172">
        <v>117.02198</v>
      </c>
    </row>
    <row r="173" spans="16:22">
      <c r="P173" s="26">
        <v>344</v>
      </c>
      <c r="Q173" s="1">
        <v>14406.012076000001</v>
      </c>
      <c r="U173" s="26">
        <v>344</v>
      </c>
      <c r="V173">
        <v>117.058224</v>
      </c>
    </row>
    <row r="174" spans="16:22">
      <c r="P174" s="26">
        <v>346</v>
      </c>
      <c r="Q174" s="1">
        <v>14428.460078</v>
      </c>
      <c r="U174" s="26">
        <v>346</v>
      </c>
      <c r="V174">
        <v>117.064852</v>
      </c>
    </row>
    <row r="175" spans="16:22">
      <c r="P175" s="26">
        <v>348</v>
      </c>
      <c r="Q175" s="1">
        <v>14369.280602000001</v>
      </c>
      <c r="U175" s="26">
        <v>348</v>
      </c>
      <c r="V175">
        <v>117.083392</v>
      </c>
    </row>
    <row r="176" spans="16:22">
      <c r="P176" s="26">
        <v>350</v>
      </c>
      <c r="Q176" s="1">
        <v>14426.017747</v>
      </c>
      <c r="U176" s="26">
        <v>350</v>
      </c>
      <c r="V176">
        <v>116.930857</v>
      </c>
    </row>
    <row r="177" spans="16:22">
      <c r="P177" s="26">
        <v>352</v>
      </c>
      <c r="Q177" s="1">
        <v>14459.872314</v>
      </c>
      <c r="U177" s="26">
        <v>352</v>
      </c>
      <c r="V177">
        <v>117.058232</v>
      </c>
    </row>
    <row r="178" spans="16:22">
      <c r="P178" s="26">
        <v>354</v>
      </c>
      <c r="Q178" s="1">
        <v>14469.564947999999</v>
      </c>
      <c r="U178" s="26">
        <v>354</v>
      </c>
      <c r="V178">
        <v>117.009282</v>
      </c>
    </row>
    <row r="179" spans="16:22">
      <c r="P179" s="26">
        <v>356</v>
      </c>
      <c r="Q179" s="1">
        <v>14489.075116</v>
      </c>
      <c r="U179" s="26">
        <v>356</v>
      </c>
      <c r="V179">
        <v>116.980936</v>
      </c>
    </row>
    <row r="180" spans="16:22">
      <c r="P180" s="26">
        <v>358</v>
      </c>
      <c r="Q180" s="1">
        <v>13501.216605</v>
      </c>
      <c r="U180" s="26">
        <v>358</v>
      </c>
      <c r="V180">
        <v>116.944311</v>
      </c>
    </row>
    <row r="181" spans="16:22">
      <c r="P181" s="26">
        <v>360</v>
      </c>
      <c r="Q181" s="1">
        <v>14482.168414</v>
      </c>
      <c r="U181" s="26">
        <v>360</v>
      </c>
      <c r="V181">
        <v>117.036326</v>
      </c>
    </row>
    <row r="182" spans="16:22">
      <c r="P182" s="26">
        <v>362</v>
      </c>
      <c r="Q182" s="1">
        <v>14421.792262000001</v>
      </c>
      <c r="U182" s="26">
        <v>362</v>
      </c>
      <c r="V182">
        <v>117.01378200000001</v>
      </c>
    </row>
    <row r="183" spans="16:22">
      <c r="P183" s="26">
        <v>364</v>
      </c>
      <c r="Q183" s="1">
        <v>13972.467299</v>
      </c>
      <c r="U183" s="26">
        <v>364</v>
      </c>
      <c r="V183">
        <v>116.95114</v>
      </c>
    </row>
    <row r="184" spans="16:22">
      <c r="P184" s="26">
        <v>366</v>
      </c>
      <c r="Q184" s="1">
        <v>14518.855861</v>
      </c>
      <c r="U184" s="26">
        <v>366</v>
      </c>
      <c r="V184">
        <v>117.00663400000001</v>
      </c>
    </row>
    <row r="185" spans="16:22">
      <c r="P185" s="26">
        <v>368</v>
      </c>
      <c r="Q185" s="1">
        <v>14538.71423</v>
      </c>
      <c r="U185" s="26">
        <v>368</v>
      </c>
      <c r="V185">
        <v>116.98425400000001</v>
      </c>
    </row>
    <row r="186" spans="16:22">
      <c r="P186" s="26">
        <v>370</v>
      </c>
      <c r="Q186" s="1">
        <v>14549.500894000001</v>
      </c>
      <c r="U186" s="26">
        <v>370</v>
      </c>
      <c r="V186">
        <v>116.958921</v>
      </c>
    </row>
    <row r="187" spans="16:22">
      <c r="P187" s="26">
        <v>372</v>
      </c>
      <c r="Q187" s="1">
        <v>14568.762482</v>
      </c>
      <c r="U187" s="26">
        <v>372</v>
      </c>
      <c r="V187">
        <v>117.01735100000001</v>
      </c>
    </row>
    <row r="188" spans="16:22">
      <c r="P188" s="26">
        <v>374</v>
      </c>
      <c r="Q188" s="1">
        <v>14485.380146</v>
      </c>
      <c r="U188" s="26">
        <v>374</v>
      </c>
      <c r="V188">
        <v>116.99299999999999</v>
      </c>
    </row>
    <row r="189" spans="16:22">
      <c r="P189" s="26">
        <v>376</v>
      </c>
      <c r="Q189" s="1">
        <v>14586.544442</v>
      </c>
      <c r="U189" s="26">
        <v>376</v>
      </c>
      <c r="V189">
        <v>117.014867</v>
      </c>
    </row>
    <row r="190" spans="16:22">
      <c r="P190" s="26">
        <v>378</v>
      </c>
      <c r="Q190" s="1">
        <v>14613.296001999999</v>
      </c>
      <c r="U190" s="26">
        <v>378</v>
      </c>
      <c r="V190">
        <v>117.836234</v>
      </c>
    </row>
    <row r="191" spans="16:22">
      <c r="P191" s="26">
        <v>380</v>
      </c>
      <c r="Q191" s="1">
        <v>14610.581812</v>
      </c>
      <c r="U191" s="26">
        <v>380</v>
      </c>
      <c r="V191">
        <v>117.118897</v>
      </c>
    </row>
    <row r="192" spans="16:22">
      <c r="P192" s="26">
        <v>382</v>
      </c>
      <c r="Q192" s="1">
        <v>14549.523592</v>
      </c>
      <c r="U192" s="26">
        <v>382</v>
      </c>
      <c r="V192">
        <v>116.747399</v>
      </c>
    </row>
    <row r="193" spans="16:22">
      <c r="P193" s="26">
        <v>384</v>
      </c>
      <c r="Q193" s="1">
        <v>13210.724391</v>
      </c>
      <c r="U193" s="26">
        <v>384</v>
      </c>
      <c r="V193">
        <v>117.189494</v>
      </c>
    </row>
    <row r="194" spans="16:22">
      <c r="P194" s="26">
        <v>386</v>
      </c>
      <c r="Q194" s="1">
        <v>14373.354267000001</v>
      </c>
      <c r="U194" s="26">
        <v>386</v>
      </c>
      <c r="V194">
        <v>117.211156</v>
      </c>
    </row>
    <row r="195" spans="16:22">
      <c r="P195" s="26">
        <v>388</v>
      </c>
      <c r="Q195" s="1">
        <v>14605.883613</v>
      </c>
      <c r="U195" s="26">
        <v>388</v>
      </c>
      <c r="V195">
        <v>117.325361</v>
      </c>
    </row>
    <row r="196" spans="16:22">
      <c r="P196" s="26">
        <v>390</v>
      </c>
      <c r="Q196" s="1">
        <v>14587.554498</v>
      </c>
      <c r="U196" s="26">
        <v>390</v>
      </c>
      <c r="V196">
        <v>117.21821</v>
      </c>
    </row>
    <row r="197" spans="16:22">
      <c r="P197" s="26">
        <v>392</v>
      </c>
      <c r="Q197" s="1">
        <v>14595.422712</v>
      </c>
      <c r="U197" s="26">
        <v>392</v>
      </c>
      <c r="V197">
        <v>117.081777</v>
      </c>
    </row>
    <row r="198" spans="16:22">
      <c r="P198" s="26">
        <v>394</v>
      </c>
      <c r="Q198" s="1">
        <v>14614.804373000001</v>
      </c>
      <c r="U198" s="26">
        <v>394</v>
      </c>
      <c r="V198">
        <v>117.15101799999999</v>
      </c>
    </row>
    <row r="199" spans="16:22">
      <c r="P199" s="26">
        <v>396</v>
      </c>
      <c r="Q199" s="1">
        <v>14076.935256999999</v>
      </c>
      <c r="U199" s="26">
        <v>396</v>
      </c>
      <c r="V199">
        <v>117.103053</v>
      </c>
    </row>
    <row r="200" spans="16:22">
      <c r="P200" s="26">
        <v>398</v>
      </c>
      <c r="Q200" s="1">
        <v>14576.715456</v>
      </c>
      <c r="U200" s="26">
        <v>398</v>
      </c>
      <c r="V200">
        <v>117.037954</v>
      </c>
    </row>
    <row r="201" spans="16:22">
      <c r="P201" s="26">
        <v>400</v>
      </c>
      <c r="Q201" s="1">
        <v>14642.41842</v>
      </c>
      <c r="U201" s="26">
        <v>400</v>
      </c>
      <c r="V201">
        <v>117.077192</v>
      </c>
    </row>
    <row r="202" spans="16:22">
      <c r="P202" s="26">
        <v>402</v>
      </c>
      <c r="Q202" s="1">
        <v>14695.579288999999</v>
      </c>
      <c r="U202" s="26">
        <v>402</v>
      </c>
      <c r="V202">
        <v>117.008342</v>
      </c>
    </row>
    <row r="203" spans="16:22">
      <c r="P203" s="26">
        <v>404</v>
      </c>
      <c r="Q203" s="1">
        <v>14687.259021</v>
      </c>
      <c r="U203" s="26">
        <v>404</v>
      </c>
      <c r="V203">
        <v>117.02198</v>
      </c>
    </row>
    <row r="204" spans="16:22">
      <c r="P204" s="26">
        <v>406</v>
      </c>
      <c r="Q204" s="1">
        <v>14698.169237</v>
      </c>
      <c r="U204" s="26">
        <v>406</v>
      </c>
      <c r="V204">
        <v>117.058224</v>
      </c>
    </row>
    <row r="205" spans="16:22">
      <c r="P205" s="26">
        <v>408</v>
      </c>
      <c r="Q205" s="1">
        <v>14686.557757</v>
      </c>
      <c r="U205" s="26">
        <v>408</v>
      </c>
      <c r="V205">
        <v>117.064852</v>
      </c>
    </row>
    <row r="206" spans="16:22">
      <c r="P206" s="26">
        <v>410</v>
      </c>
      <c r="Q206" s="1">
        <v>14506.621375999999</v>
      </c>
      <c r="U206" s="26">
        <v>410</v>
      </c>
      <c r="V206">
        <v>117.083392</v>
      </c>
    </row>
    <row r="207" spans="16:22">
      <c r="P207" s="26">
        <v>412</v>
      </c>
      <c r="Q207" s="1">
        <v>14705.438921999999</v>
      </c>
      <c r="U207" s="26">
        <v>412</v>
      </c>
      <c r="V207">
        <v>116.930857</v>
      </c>
    </row>
    <row r="208" spans="16:22">
      <c r="P208" s="26">
        <v>414</v>
      </c>
      <c r="Q208" s="1">
        <v>14709.009383000001</v>
      </c>
      <c r="U208" s="26">
        <v>414</v>
      </c>
      <c r="V208">
        <v>117.058232</v>
      </c>
    </row>
    <row r="209" spans="16:22">
      <c r="P209" s="26">
        <v>416</v>
      </c>
      <c r="Q209" s="1">
        <v>14635.510806</v>
      </c>
      <c r="U209" s="26">
        <v>416</v>
      </c>
      <c r="V209">
        <v>117.009282</v>
      </c>
    </row>
    <row r="210" spans="16:22">
      <c r="P210" s="26">
        <v>418</v>
      </c>
      <c r="Q210" s="1">
        <v>14713.991701999999</v>
      </c>
      <c r="U210" s="26">
        <v>418</v>
      </c>
      <c r="V210">
        <v>116.980936</v>
      </c>
    </row>
    <row r="211" spans="16:22">
      <c r="P211" s="26">
        <v>420</v>
      </c>
      <c r="Q211" s="1">
        <v>14548.704645</v>
      </c>
      <c r="U211" s="26">
        <v>420</v>
      </c>
      <c r="V211">
        <v>116.944311</v>
      </c>
    </row>
    <row r="212" spans="16:22">
      <c r="P212" s="26">
        <v>422</v>
      </c>
      <c r="Q212" s="1">
        <v>14716.930512999999</v>
      </c>
      <c r="U212" s="26">
        <v>422</v>
      </c>
      <c r="V212">
        <v>117.036326</v>
      </c>
    </row>
    <row r="213" spans="16:22">
      <c r="P213" s="26">
        <v>424</v>
      </c>
      <c r="Q213" s="1">
        <v>14735.889643</v>
      </c>
      <c r="U213" s="26">
        <v>424</v>
      </c>
      <c r="V213">
        <v>117.01378200000001</v>
      </c>
    </row>
    <row r="214" spans="16:22">
      <c r="P214" s="26">
        <v>426</v>
      </c>
      <c r="Q214" s="1">
        <v>14826.459424999999</v>
      </c>
      <c r="U214" s="26">
        <v>426</v>
      </c>
      <c r="V214">
        <v>116.95114</v>
      </c>
    </row>
    <row r="215" spans="16:22">
      <c r="P215" s="26">
        <v>428</v>
      </c>
      <c r="Q215" s="1">
        <v>14790.731645</v>
      </c>
      <c r="U215" s="26">
        <v>428</v>
      </c>
      <c r="V215">
        <v>117.00663400000001</v>
      </c>
    </row>
    <row r="216" spans="16:22">
      <c r="P216" s="26">
        <v>430</v>
      </c>
      <c r="Q216" s="1">
        <v>14823.771693000001</v>
      </c>
      <c r="U216" s="26">
        <v>430</v>
      </c>
      <c r="V216">
        <v>116.98425400000001</v>
      </c>
    </row>
    <row r="217" spans="16:22">
      <c r="P217" s="26">
        <v>432</v>
      </c>
      <c r="Q217" s="1">
        <v>14472.328785</v>
      </c>
      <c r="U217" s="26">
        <v>432</v>
      </c>
      <c r="V217">
        <v>116.958921</v>
      </c>
    </row>
    <row r="218" spans="16:22">
      <c r="P218" s="26">
        <v>434</v>
      </c>
      <c r="Q218" s="1">
        <v>14810.746314</v>
      </c>
      <c r="U218" s="26">
        <v>434</v>
      </c>
      <c r="V218">
        <v>117.01735100000001</v>
      </c>
    </row>
    <row r="219" spans="16:22">
      <c r="P219" s="26">
        <v>436</v>
      </c>
      <c r="Q219" s="1">
        <v>14863.757436</v>
      </c>
      <c r="U219" s="26">
        <v>436</v>
      </c>
      <c r="V219">
        <v>116.99299999999999</v>
      </c>
    </row>
    <row r="220" spans="16:22">
      <c r="P220" s="26">
        <v>438</v>
      </c>
      <c r="Q220" s="1">
        <v>14802.297388000001</v>
      </c>
      <c r="U220" s="26">
        <v>438</v>
      </c>
      <c r="V220">
        <v>117.014867</v>
      </c>
    </row>
    <row r="221" spans="16:22">
      <c r="P221" s="26">
        <v>440</v>
      </c>
      <c r="Q221" s="1">
        <v>14824.244375</v>
      </c>
      <c r="U221" s="26">
        <v>440</v>
      </c>
      <c r="V221">
        <v>117.836234</v>
      </c>
    </row>
    <row r="222" spans="16:22">
      <c r="P222" s="26">
        <v>442</v>
      </c>
      <c r="Q222" s="1">
        <v>14800.605326999999</v>
      </c>
      <c r="U222" s="26">
        <v>442</v>
      </c>
      <c r="V222">
        <v>117.118897</v>
      </c>
    </row>
    <row r="223" spans="16:22">
      <c r="P223" s="26">
        <v>444</v>
      </c>
      <c r="Q223" s="1">
        <v>14853.417529</v>
      </c>
      <c r="U223" s="26">
        <v>444</v>
      </c>
      <c r="V223">
        <v>116.747399</v>
      </c>
    </row>
    <row r="224" spans="16:22">
      <c r="P224" s="26">
        <v>446</v>
      </c>
      <c r="Q224" s="1">
        <v>14861.298709000001</v>
      </c>
      <c r="U224" s="26">
        <v>446</v>
      </c>
      <c r="V224">
        <v>117.189494</v>
      </c>
    </row>
    <row r="225" spans="16:22">
      <c r="P225" s="26">
        <v>448</v>
      </c>
      <c r="Q225" s="1">
        <v>14834.243974000001</v>
      </c>
      <c r="U225" s="26">
        <v>448</v>
      </c>
      <c r="V225">
        <v>117.211156</v>
      </c>
    </row>
    <row r="226" spans="16:22">
      <c r="P226" s="26">
        <v>450</v>
      </c>
      <c r="Q226" s="1">
        <v>14849.083979999999</v>
      </c>
      <c r="U226" s="26">
        <v>450</v>
      </c>
      <c r="V226">
        <v>117.325361</v>
      </c>
    </row>
    <row r="227" spans="16:22">
      <c r="P227" s="26">
        <v>452</v>
      </c>
      <c r="Q227" s="1">
        <v>14736.123020999999</v>
      </c>
      <c r="U227" s="26">
        <v>452</v>
      </c>
      <c r="V227">
        <v>117.21821</v>
      </c>
    </row>
    <row r="228" spans="16:22">
      <c r="P228" s="26">
        <v>454</v>
      </c>
      <c r="Q228" s="1">
        <v>14840.168933999999</v>
      </c>
      <c r="U228" s="26">
        <v>454</v>
      </c>
      <c r="V228">
        <v>117.081777</v>
      </c>
    </row>
    <row r="229" spans="16:22">
      <c r="P229" s="26">
        <v>456</v>
      </c>
      <c r="Q229" s="1">
        <v>14858.721931</v>
      </c>
      <c r="U229" s="26">
        <v>456</v>
      </c>
      <c r="V229">
        <v>117.15101799999999</v>
      </c>
    </row>
    <row r="230" spans="16:22">
      <c r="P230" s="26">
        <v>458</v>
      </c>
      <c r="Q230" s="1">
        <v>14871.307656000001</v>
      </c>
      <c r="U230" s="26">
        <v>458</v>
      </c>
      <c r="V230">
        <v>117.103053</v>
      </c>
    </row>
    <row r="231" spans="16:22">
      <c r="P231" s="26">
        <v>460</v>
      </c>
      <c r="Q231" s="1">
        <v>14896.129602999999</v>
      </c>
      <c r="U231" s="26">
        <v>460</v>
      </c>
      <c r="V231">
        <v>117.037954</v>
      </c>
    </row>
    <row r="232" spans="16:22">
      <c r="P232" s="26">
        <v>462</v>
      </c>
      <c r="Q232" s="1">
        <v>14909.534147</v>
      </c>
      <c r="U232" s="26">
        <v>462</v>
      </c>
      <c r="V232">
        <v>117.077192</v>
      </c>
    </row>
    <row r="233" spans="16:22">
      <c r="P233" s="26">
        <v>464</v>
      </c>
      <c r="Q233" s="1">
        <v>14893.669470999999</v>
      </c>
      <c r="U233" s="26">
        <v>464</v>
      </c>
      <c r="V233">
        <v>117.008342</v>
      </c>
    </row>
    <row r="234" spans="16:22">
      <c r="P234" s="26">
        <v>466</v>
      </c>
      <c r="Q234" s="1">
        <v>14939.949719</v>
      </c>
      <c r="U234" s="26">
        <v>466</v>
      </c>
      <c r="V234">
        <v>117.02198</v>
      </c>
    </row>
    <row r="235" spans="16:22">
      <c r="P235" s="26">
        <v>468</v>
      </c>
      <c r="Q235" s="1">
        <v>14962.20536</v>
      </c>
      <c r="U235" s="26">
        <v>468</v>
      </c>
      <c r="V235">
        <v>117.058224</v>
      </c>
    </row>
    <row r="236" spans="16:22">
      <c r="P236" s="26">
        <v>470</v>
      </c>
      <c r="Q236" s="1">
        <v>14965.143606</v>
      </c>
      <c r="U236" s="26">
        <v>470</v>
      </c>
      <c r="V236">
        <v>117.064852</v>
      </c>
    </row>
    <row r="237" spans="16:22">
      <c r="P237" s="26">
        <v>472</v>
      </c>
      <c r="Q237" s="1">
        <v>14867.471717</v>
      </c>
      <c r="U237" s="26">
        <v>472</v>
      </c>
      <c r="V237">
        <v>117.083392</v>
      </c>
    </row>
    <row r="238" spans="16:22">
      <c r="P238" s="26">
        <v>474</v>
      </c>
      <c r="Q238" s="1">
        <v>14964.892201000001</v>
      </c>
      <c r="U238" s="26">
        <v>474</v>
      </c>
      <c r="V238">
        <v>116.930857</v>
      </c>
    </row>
    <row r="239" spans="16:22">
      <c r="P239" s="26">
        <v>476</v>
      </c>
      <c r="Q239" s="1">
        <v>15005.276669000001</v>
      </c>
      <c r="U239" s="26">
        <v>476</v>
      </c>
      <c r="V239">
        <v>117.058232</v>
      </c>
    </row>
    <row r="240" spans="16:22">
      <c r="P240" s="26">
        <v>478</v>
      </c>
      <c r="Q240" s="1">
        <v>15050.819772000001</v>
      </c>
      <c r="U240" s="26">
        <v>478</v>
      </c>
      <c r="V240">
        <v>117.009282</v>
      </c>
    </row>
    <row r="241" spans="16:22">
      <c r="P241" s="26">
        <v>480</v>
      </c>
      <c r="Q241" s="1">
        <v>15010.347705</v>
      </c>
      <c r="U241" s="26">
        <v>480</v>
      </c>
      <c r="V241">
        <v>116.980936</v>
      </c>
    </row>
    <row r="242" spans="16:22">
      <c r="P242" s="26">
        <v>482</v>
      </c>
      <c r="Q242" s="1">
        <v>13135.782461000001</v>
      </c>
      <c r="U242" s="26">
        <v>482</v>
      </c>
      <c r="V242">
        <v>116.944311</v>
      </c>
    </row>
    <row r="243" spans="16:22">
      <c r="P243" s="26">
        <v>484</v>
      </c>
      <c r="Q243" s="1">
        <v>15041.263994000001</v>
      </c>
      <c r="U243" s="26">
        <v>484</v>
      </c>
      <c r="V243">
        <v>117.036326</v>
      </c>
    </row>
    <row r="244" spans="16:22">
      <c r="P244" s="26">
        <v>486</v>
      </c>
      <c r="Q244" s="1">
        <v>15099.162136000001</v>
      </c>
      <c r="U244" s="26">
        <v>486</v>
      </c>
      <c r="V244">
        <v>117.01378200000001</v>
      </c>
    </row>
    <row r="245" spans="16:22">
      <c r="P245" s="26">
        <v>488</v>
      </c>
      <c r="Q245" s="1">
        <v>15073.514128999999</v>
      </c>
      <c r="U245" s="26">
        <v>488</v>
      </c>
      <c r="V245">
        <v>116.95114</v>
      </c>
    </row>
    <row r="246" spans="16:22">
      <c r="P246" s="26">
        <v>490</v>
      </c>
      <c r="Q246" s="1">
        <v>15073.406488000001</v>
      </c>
      <c r="U246" s="26">
        <v>490</v>
      </c>
      <c r="V246">
        <v>117.00663400000001</v>
      </c>
    </row>
    <row r="247" spans="16:22">
      <c r="P247" s="26">
        <v>492</v>
      </c>
      <c r="Q247" s="1">
        <v>14781.444751000001</v>
      </c>
      <c r="U247" s="26">
        <v>492</v>
      </c>
      <c r="V247">
        <v>116.98425400000001</v>
      </c>
    </row>
    <row r="248" spans="16:22">
      <c r="P248" s="26">
        <v>494</v>
      </c>
      <c r="Q248" s="1">
        <v>14242.077023</v>
      </c>
      <c r="U248" s="26">
        <v>494</v>
      </c>
      <c r="V248">
        <v>116.958921</v>
      </c>
    </row>
    <row r="249" spans="16:22">
      <c r="P249" s="26">
        <v>496</v>
      </c>
      <c r="Q249" s="1">
        <v>15095.986543000001</v>
      </c>
      <c r="U249" s="26">
        <v>496</v>
      </c>
      <c r="V249">
        <v>117.01735100000001</v>
      </c>
    </row>
    <row r="250" spans="16:22">
      <c r="P250" s="26">
        <v>498</v>
      </c>
      <c r="Q250" s="1">
        <v>15047.946227</v>
      </c>
      <c r="U250" s="26">
        <v>498</v>
      </c>
      <c r="V250">
        <v>116.99299999999999</v>
      </c>
    </row>
    <row r="251" spans="16:22">
      <c r="P251" s="26">
        <v>500</v>
      </c>
      <c r="Q251" s="1">
        <v>14174.738004999999</v>
      </c>
      <c r="U251" s="26">
        <v>500</v>
      </c>
      <c r="V251">
        <v>117.014867</v>
      </c>
    </row>
    <row r="252" spans="16:22">
      <c r="P252" s="26">
        <v>502</v>
      </c>
      <c r="Q252" s="1">
        <v>15205.12059</v>
      </c>
      <c r="U252" s="26">
        <v>502</v>
      </c>
      <c r="V252">
        <v>117.00663400000001</v>
      </c>
    </row>
    <row r="253" spans="16:22">
      <c r="P253" s="26">
        <v>504</v>
      </c>
      <c r="Q253" s="1">
        <v>15163.733663999999</v>
      </c>
      <c r="U253" s="26">
        <v>504</v>
      </c>
      <c r="V253">
        <v>116.98425400000001</v>
      </c>
    </row>
    <row r="254" spans="16:22">
      <c r="P254" s="26">
        <v>506</v>
      </c>
      <c r="Q254" s="1">
        <v>15165.516533</v>
      </c>
      <c r="U254" s="26">
        <v>506</v>
      </c>
      <c r="V254">
        <v>116.958921</v>
      </c>
    </row>
    <row r="255" spans="16:22">
      <c r="P255" s="26">
        <v>508</v>
      </c>
      <c r="Q255" s="1">
        <v>15189.82933</v>
      </c>
      <c r="U255" s="26">
        <v>508</v>
      </c>
      <c r="V255">
        <v>117.01735100000001</v>
      </c>
    </row>
    <row r="256" spans="16:22">
      <c r="P256" s="26">
        <v>510</v>
      </c>
      <c r="Q256" s="1">
        <v>15035.688609000001</v>
      </c>
      <c r="U256" s="26">
        <v>510</v>
      </c>
      <c r="V256">
        <v>116.99299999999999</v>
      </c>
    </row>
    <row r="257" spans="16:22">
      <c r="P257" s="26">
        <v>512</v>
      </c>
      <c r="Q257" s="1">
        <v>15172.664927</v>
      </c>
      <c r="U257" s="26">
        <v>512</v>
      </c>
      <c r="V257">
        <v>117.014867</v>
      </c>
    </row>
  </sheetData>
  <mergeCells count="8">
    <mergeCell ref="P1:S1"/>
    <mergeCell ref="U1:X1"/>
    <mergeCell ref="AA1:AB1"/>
    <mergeCell ref="AC1:AD1"/>
    <mergeCell ref="B1:D1"/>
    <mergeCell ref="F1:G1"/>
    <mergeCell ref="I1:K1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4"/>
  <sheetViews>
    <sheetView tabSelected="1" topLeftCell="A7" workbookViewId="0">
      <selection activeCell="H21" sqref="H21"/>
    </sheetView>
  </sheetViews>
  <sheetFormatPr defaultRowHeight="15"/>
  <cols>
    <col min="1" max="1" width="11" bestFit="1" customWidth="1"/>
    <col min="5" max="5" width="12.42578125" bestFit="1" customWidth="1"/>
    <col min="6" max="6" width="14.85546875" bestFit="1" customWidth="1"/>
    <col min="9" max="9" width="12.42578125" bestFit="1" customWidth="1"/>
    <col min="10" max="10" width="14.85546875" bestFit="1" customWidth="1"/>
    <col min="12" max="12" width="12" bestFit="1" customWidth="1"/>
  </cols>
  <sheetData>
    <row r="1" spans="1:22" ht="15.75" thickBot="1">
      <c r="A1" s="16" t="s">
        <v>21</v>
      </c>
      <c r="B1" s="18"/>
      <c r="D1" s="22" t="s">
        <v>25</v>
      </c>
      <c r="E1" s="23"/>
      <c r="F1" s="24"/>
      <c r="H1" s="22" t="s">
        <v>27</v>
      </c>
      <c r="I1" s="23"/>
      <c r="J1" s="24"/>
      <c r="M1" s="16" t="s">
        <v>29</v>
      </c>
      <c r="N1" s="17"/>
      <c r="O1" s="17"/>
      <c r="P1" s="17"/>
      <c r="Q1" s="17"/>
      <c r="R1" s="17"/>
      <c r="S1" s="17"/>
      <c r="T1" s="17"/>
      <c r="U1" s="17"/>
      <c r="V1" s="18"/>
    </row>
    <row r="2" spans="1:22">
      <c r="A2" t="s">
        <v>26</v>
      </c>
      <c r="B2" t="s">
        <v>11</v>
      </c>
      <c r="D2" t="s">
        <v>22</v>
      </c>
      <c r="E2" t="s">
        <v>23</v>
      </c>
      <c r="F2" t="s">
        <v>24</v>
      </c>
      <c r="H2" t="s">
        <v>22</v>
      </c>
      <c r="I2" t="s">
        <v>23</v>
      </c>
      <c r="J2" t="s">
        <v>24</v>
      </c>
      <c r="L2" s="25" t="s">
        <v>28</v>
      </c>
      <c r="M2" s="25">
        <v>0</v>
      </c>
      <c r="N2" s="25">
        <v>1</v>
      </c>
      <c r="O2" s="25">
        <v>2</v>
      </c>
      <c r="P2" s="25">
        <v>3</v>
      </c>
      <c r="Q2" s="25">
        <v>4</v>
      </c>
      <c r="R2" s="25">
        <v>5</v>
      </c>
      <c r="S2" s="25">
        <v>6</v>
      </c>
      <c r="T2" s="25">
        <v>7</v>
      </c>
      <c r="U2" s="25">
        <v>8</v>
      </c>
      <c r="V2" s="25">
        <v>9</v>
      </c>
    </row>
    <row r="3" spans="1:22">
      <c r="A3">
        <v>500</v>
      </c>
      <c r="B3">
        <v>6623.7349999999997</v>
      </c>
      <c r="D3">
        <v>128</v>
      </c>
      <c r="E3">
        <v>38.658000000000001</v>
      </c>
      <c r="F3">
        <v>33.503</v>
      </c>
      <c r="H3">
        <v>128</v>
      </c>
      <c r="I3">
        <v>9.9890000000000008</v>
      </c>
      <c r="J3">
        <v>9.2430000000000003</v>
      </c>
      <c r="L3" t="s">
        <v>30</v>
      </c>
      <c r="M3">
        <f>AVERAGE(M5:M104)</f>
        <v>44.398140000000005</v>
      </c>
      <c r="N3">
        <f>AVERAGE(N5:N104)</f>
        <v>36.980439999999987</v>
      </c>
      <c r="O3">
        <f t="shared" ref="O3:V3" si="0">AVERAGE(O5:O104)</f>
        <v>32.374350000000007</v>
      </c>
      <c r="P3">
        <f t="shared" si="0"/>
        <v>31.82776999999999</v>
      </c>
      <c r="Q3">
        <f t="shared" si="0"/>
        <v>17.272140000000004</v>
      </c>
      <c r="R3">
        <f t="shared" si="0"/>
        <v>20.046430000000008</v>
      </c>
      <c r="S3">
        <f t="shared" si="0"/>
        <v>18.03717</v>
      </c>
      <c r="T3">
        <f t="shared" si="0"/>
        <v>15.610260000000004</v>
      </c>
      <c r="U3">
        <f t="shared" si="0"/>
        <v>12.099970000000001</v>
      </c>
      <c r="V3">
        <f t="shared" si="0"/>
        <v>13.38847</v>
      </c>
    </row>
    <row r="4" spans="1:22">
      <c r="A4">
        <v>1000</v>
      </c>
      <c r="B4">
        <v>8126.8419999999996</v>
      </c>
      <c r="D4">
        <v>256</v>
      </c>
      <c r="E4">
        <v>40.085000000000001</v>
      </c>
      <c r="F4">
        <v>27.100999999999999</v>
      </c>
      <c r="H4">
        <v>256</v>
      </c>
      <c r="I4">
        <v>10.004</v>
      </c>
      <c r="J4">
        <v>9.9949999999999992</v>
      </c>
      <c r="L4" t="s">
        <v>31</v>
      </c>
      <c r="M4">
        <f>STDEV(M5:M104)</f>
        <v>6.1313718042884418</v>
      </c>
      <c r="N4">
        <f>STDEV(N5:N104)</f>
        <v>5.1299286846402765</v>
      </c>
      <c r="O4">
        <f t="shared" ref="O4:V4" si="1">STDEV(O5:O104)</f>
        <v>7.2949676059055824</v>
      </c>
      <c r="P4">
        <f t="shared" si="1"/>
        <v>7.1308636051074821</v>
      </c>
      <c r="Q4">
        <f t="shared" si="1"/>
        <v>6.4209107712003846</v>
      </c>
      <c r="R4">
        <f t="shared" si="1"/>
        <v>6.6364937701098334</v>
      </c>
      <c r="S4">
        <f t="shared" si="1"/>
        <v>6.4211142493442255</v>
      </c>
      <c r="T4">
        <f t="shared" si="1"/>
        <v>5.1668059074492581</v>
      </c>
      <c r="U4">
        <f t="shared" si="1"/>
        <v>4.2064397490903511</v>
      </c>
      <c r="V4">
        <f t="shared" si="1"/>
        <v>5.5169938554534541</v>
      </c>
    </row>
    <row r="5" spans="1:22">
      <c r="A5">
        <v>1500</v>
      </c>
      <c r="B5">
        <v>8274.8259999999991</v>
      </c>
      <c r="D5">
        <v>384</v>
      </c>
      <c r="E5">
        <v>38.4</v>
      </c>
      <c r="F5">
        <v>28.454999999999998</v>
      </c>
      <c r="H5">
        <v>384</v>
      </c>
      <c r="I5">
        <v>9.9949999999999992</v>
      </c>
      <c r="J5">
        <v>10.000999999999999</v>
      </c>
      <c r="M5">
        <v>8.7100000000000009</v>
      </c>
      <c r="N5">
        <v>40.899000000000001</v>
      </c>
      <c r="O5">
        <v>38.305</v>
      </c>
      <c r="P5">
        <v>21.003</v>
      </c>
      <c r="Q5">
        <v>5.4889999999999999</v>
      </c>
      <c r="R5">
        <v>10.522</v>
      </c>
      <c r="S5">
        <v>25.484000000000002</v>
      </c>
      <c r="T5">
        <v>21.413</v>
      </c>
      <c r="U5">
        <v>22.802</v>
      </c>
      <c r="V5">
        <v>12.523999999999999</v>
      </c>
    </row>
    <row r="6" spans="1:22">
      <c r="A6">
        <v>2000</v>
      </c>
      <c r="B6">
        <v>7835.7650000000003</v>
      </c>
      <c r="D6">
        <v>512</v>
      </c>
      <c r="E6">
        <v>42.856999999999999</v>
      </c>
      <c r="F6">
        <v>35.396999999999998</v>
      </c>
      <c r="H6">
        <v>512</v>
      </c>
      <c r="I6">
        <v>9.99</v>
      </c>
      <c r="J6">
        <v>10.013</v>
      </c>
      <c r="M6">
        <v>41.673999999999999</v>
      </c>
      <c r="N6">
        <v>29.887</v>
      </c>
      <c r="O6">
        <v>38.776000000000003</v>
      </c>
      <c r="P6">
        <v>37.734999999999999</v>
      </c>
      <c r="Q6">
        <v>9.2569999999999997</v>
      </c>
      <c r="R6">
        <v>31.77</v>
      </c>
      <c r="S6">
        <v>17.702000000000002</v>
      </c>
      <c r="T6">
        <v>15.86</v>
      </c>
      <c r="U6">
        <v>18.86</v>
      </c>
      <c r="V6">
        <v>12.958</v>
      </c>
    </row>
    <row r="7" spans="1:22">
      <c r="A7">
        <v>2500</v>
      </c>
      <c r="B7">
        <v>8241.6149999999998</v>
      </c>
      <c r="D7">
        <v>640</v>
      </c>
      <c r="E7">
        <v>40.051000000000002</v>
      </c>
      <c r="F7">
        <v>28.404</v>
      </c>
      <c r="H7">
        <v>640</v>
      </c>
      <c r="I7">
        <v>10</v>
      </c>
      <c r="J7">
        <v>10.004</v>
      </c>
      <c r="M7">
        <v>46.761000000000003</v>
      </c>
      <c r="N7">
        <v>34.753</v>
      </c>
      <c r="O7">
        <v>30.911000000000001</v>
      </c>
      <c r="P7">
        <v>38.090000000000003</v>
      </c>
      <c r="Q7">
        <v>20.861000000000001</v>
      </c>
      <c r="R7">
        <v>15.776</v>
      </c>
      <c r="S7">
        <v>13.055999999999999</v>
      </c>
      <c r="T7">
        <v>11.005000000000001</v>
      </c>
      <c r="U7">
        <v>11.02</v>
      </c>
      <c r="V7">
        <v>10.43</v>
      </c>
    </row>
    <row r="8" spans="1:22">
      <c r="A8">
        <v>3000</v>
      </c>
      <c r="B8">
        <v>8329.4989999999998</v>
      </c>
      <c r="D8">
        <v>768</v>
      </c>
      <c r="E8">
        <v>42.637999999999998</v>
      </c>
      <c r="F8">
        <v>30.282</v>
      </c>
      <c r="H8">
        <v>768</v>
      </c>
      <c r="I8">
        <v>10.015000000000001</v>
      </c>
      <c r="J8">
        <v>9.9979999999999993</v>
      </c>
      <c r="M8">
        <v>46.878</v>
      </c>
      <c r="N8">
        <v>38.746000000000002</v>
      </c>
      <c r="O8">
        <v>36.478000000000002</v>
      </c>
      <c r="P8">
        <v>40.161999999999999</v>
      </c>
      <c r="Q8">
        <v>18.667999999999999</v>
      </c>
      <c r="R8">
        <v>14.964</v>
      </c>
      <c r="S8">
        <v>17.535</v>
      </c>
      <c r="T8">
        <v>22.329000000000001</v>
      </c>
      <c r="U8">
        <v>7.2949999999999999</v>
      </c>
      <c r="V8">
        <v>14.731</v>
      </c>
    </row>
    <row r="9" spans="1:22">
      <c r="A9">
        <v>4000</v>
      </c>
      <c r="B9">
        <v>8279.2610000000004</v>
      </c>
      <c r="D9">
        <v>896</v>
      </c>
      <c r="E9">
        <v>40.542999999999999</v>
      </c>
      <c r="F9">
        <v>30.763000000000002</v>
      </c>
      <c r="H9">
        <v>896</v>
      </c>
      <c r="I9">
        <v>9.9979999999999993</v>
      </c>
      <c r="J9">
        <v>9.9960000000000004</v>
      </c>
      <c r="M9">
        <v>46.67</v>
      </c>
      <c r="N9">
        <v>36.078000000000003</v>
      </c>
      <c r="O9">
        <v>37.131999999999998</v>
      </c>
      <c r="P9">
        <v>37.594999999999999</v>
      </c>
      <c r="Q9">
        <v>13.939</v>
      </c>
      <c r="R9">
        <v>22.841000000000001</v>
      </c>
      <c r="S9">
        <v>19.568999999999999</v>
      </c>
      <c r="T9">
        <v>18.596</v>
      </c>
      <c r="U9">
        <v>15.768000000000001</v>
      </c>
      <c r="V9">
        <v>16.581</v>
      </c>
    </row>
    <row r="10" spans="1:22">
      <c r="A10">
        <v>6000</v>
      </c>
      <c r="B10">
        <v>405.58199999999999</v>
      </c>
      <c r="D10">
        <v>1024</v>
      </c>
      <c r="E10">
        <v>43.134</v>
      </c>
      <c r="F10">
        <v>34.36</v>
      </c>
      <c r="H10">
        <v>1024</v>
      </c>
      <c r="I10">
        <v>10.004</v>
      </c>
      <c r="J10">
        <v>10.000999999999999</v>
      </c>
      <c r="M10">
        <v>43.887</v>
      </c>
      <c r="N10">
        <v>40.295000000000002</v>
      </c>
      <c r="O10">
        <v>25.236000000000001</v>
      </c>
      <c r="P10">
        <v>34.496000000000002</v>
      </c>
      <c r="Q10">
        <v>20.962</v>
      </c>
      <c r="R10">
        <v>9.3480000000000008</v>
      </c>
      <c r="S10">
        <v>14.976000000000001</v>
      </c>
      <c r="T10">
        <v>18.448</v>
      </c>
      <c r="U10">
        <v>11.670999999999999</v>
      </c>
      <c r="V10">
        <v>14.444000000000001</v>
      </c>
    </row>
    <row r="11" spans="1:22">
      <c r="A11">
        <v>8000</v>
      </c>
      <c r="B11">
        <v>279.80200000000002</v>
      </c>
      <c r="D11">
        <v>1152</v>
      </c>
      <c r="E11">
        <v>41.883000000000003</v>
      </c>
      <c r="F11">
        <v>1.8660000000000001</v>
      </c>
      <c r="H11">
        <v>1152</v>
      </c>
      <c r="I11">
        <v>10.007</v>
      </c>
      <c r="J11">
        <v>10.003</v>
      </c>
      <c r="M11">
        <v>46.899000000000001</v>
      </c>
      <c r="N11">
        <v>33.265000000000001</v>
      </c>
      <c r="O11">
        <v>38.295999999999999</v>
      </c>
      <c r="P11">
        <v>20.568000000000001</v>
      </c>
      <c r="Q11">
        <v>13.509</v>
      </c>
      <c r="R11">
        <v>29.544</v>
      </c>
      <c r="S11">
        <v>31.198</v>
      </c>
      <c r="T11">
        <v>17.506</v>
      </c>
      <c r="U11">
        <v>7.7830000000000004</v>
      </c>
      <c r="V11">
        <v>13.815</v>
      </c>
    </row>
    <row r="12" spans="1:22">
      <c r="A12">
        <v>10000</v>
      </c>
      <c r="B12">
        <v>196.52600000000001</v>
      </c>
      <c r="D12">
        <v>1280</v>
      </c>
      <c r="E12">
        <v>41.573999999999998</v>
      </c>
      <c r="F12">
        <v>2.3279999999999998</v>
      </c>
      <c r="H12">
        <v>1280</v>
      </c>
      <c r="I12">
        <v>10.003</v>
      </c>
      <c r="J12">
        <v>10.006</v>
      </c>
      <c r="M12">
        <v>47.167000000000002</v>
      </c>
      <c r="N12">
        <v>35.136000000000003</v>
      </c>
      <c r="O12">
        <v>25.748999999999999</v>
      </c>
      <c r="P12">
        <v>21.571999999999999</v>
      </c>
      <c r="Q12">
        <v>18.850000000000001</v>
      </c>
      <c r="R12">
        <v>25.382999999999999</v>
      </c>
      <c r="S12">
        <v>14.58</v>
      </c>
      <c r="T12">
        <v>14.141</v>
      </c>
      <c r="U12">
        <v>10.893000000000001</v>
      </c>
      <c r="V12">
        <v>18.178999999999998</v>
      </c>
    </row>
    <row r="13" spans="1:22">
      <c r="A13">
        <v>14000</v>
      </c>
      <c r="B13">
        <v>129.904</v>
      </c>
      <c r="D13">
        <v>1408</v>
      </c>
      <c r="E13">
        <v>41.585999999999999</v>
      </c>
      <c r="F13">
        <v>2.5539999999999998</v>
      </c>
      <c r="H13">
        <v>1408</v>
      </c>
      <c r="I13">
        <v>10.007999999999999</v>
      </c>
      <c r="J13">
        <v>10.019</v>
      </c>
      <c r="M13">
        <v>46.939</v>
      </c>
      <c r="N13">
        <v>38.093000000000004</v>
      </c>
      <c r="O13">
        <v>38.043999999999997</v>
      </c>
      <c r="P13">
        <v>37.253999999999998</v>
      </c>
      <c r="Q13">
        <v>13.709</v>
      </c>
      <c r="R13">
        <v>32.884</v>
      </c>
      <c r="S13">
        <v>29.353000000000002</v>
      </c>
      <c r="T13">
        <v>9.57</v>
      </c>
      <c r="U13">
        <v>15.03</v>
      </c>
      <c r="V13">
        <v>11.574</v>
      </c>
    </row>
    <row r="14" spans="1:22">
      <c r="D14">
        <v>1536</v>
      </c>
      <c r="E14">
        <v>42.744999999999997</v>
      </c>
      <c r="F14">
        <v>1.9379999999999999</v>
      </c>
      <c r="H14">
        <v>1536</v>
      </c>
      <c r="I14">
        <v>10.000999999999999</v>
      </c>
      <c r="J14">
        <v>9.9939999999999998</v>
      </c>
      <c r="M14">
        <v>46.936999999999998</v>
      </c>
      <c r="N14">
        <v>37.883000000000003</v>
      </c>
      <c r="O14">
        <v>31.667999999999999</v>
      </c>
      <c r="P14">
        <v>36.442</v>
      </c>
      <c r="Q14">
        <v>14.103</v>
      </c>
      <c r="R14">
        <v>30.452000000000002</v>
      </c>
      <c r="S14">
        <v>22.224</v>
      </c>
      <c r="T14">
        <v>11.641</v>
      </c>
      <c r="U14">
        <v>8.1170000000000009</v>
      </c>
      <c r="V14">
        <v>5.492</v>
      </c>
    </row>
    <row r="15" spans="1:22">
      <c r="H15">
        <v>1664</v>
      </c>
      <c r="I15">
        <v>10.038</v>
      </c>
      <c r="J15">
        <v>10.016999999999999</v>
      </c>
      <c r="M15">
        <v>46.613999999999997</v>
      </c>
      <c r="N15">
        <v>38.825000000000003</v>
      </c>
      <c r="O15">
        <v>37.76</v>
      </c>
      <c r="P15">
        <v>36.65</v>
      </c>
      <c r="Q15">
        <v>14.398</v>
      </c>
      <c r="R15">
        <v>22.606999999999999</v>
      </c>
      <c r="S15">
        <v>19.88</v>
      </c>
      <c r="T15">
        <v>18.27</v>
      </c>
      <c r="U15">
        <v>11.311999999999999</v>
      </c>
      <c r="V15">
        <v>14.613</v>
      </c>
    </row>
    <row r="16" spans="1:22">
      <c r="H16">
        <v>1792</v>
      </c>
      <c r="I16">
        <v>10.016999999999999</v>
      </c>
      <c r="J16">
        <v>9.9969999999999999</v>
      </c>
      <c r="M16">
        <v>46.991</v>
      </c>
      <c r="N16">
        <v>37.215000000000003</v>
      </c>
      <c r="O16">
        <v>38.750999999999998</v>
      </c>
      <c r="P16">
        <v>36.874000000000002</v>
      </c>
      <c r="Q16">
        <v>29.510999999999999</v>
      </c>
      <c r="R16">
        <v>18.606000000000002</v>
      </c>
      <c r="S16">
        <v>15.125</v>
      </c>
      <c r="T16">
        <v>11.823</v>
      </c>
      <c r="U16">
        <v>12.837</v>
      </c>
      <c r="V16">
        <v>10.922000000000001</v>
      </c>
    </row>
    <row r="17" spans="8:22">
      <c r="H17">
        <v>1920</v>
      </c>
      <c r="I17">
        <v>10.004</v>
      </c>
      <c r="J17">
        <v>10.007</v>
      </c>
      <c r="M17">
        <v>46.796999999999997</v>
      </c>
      <c r="N17">
        <v>35.289000000000001</v>
      </c>
      <c r="O17">
        <v>34.137999999999998</v>
      </c>
      <c r="P17">
        <v>36.520000000000003</v>
      </c>
      <c r="Q17">
        <v>23.007999999999999</v>
      </c>
      <c r="R17">
        <v>17.492999999999999</v>
      </c>
      <c r="S17">
        <v>11.927</v>
      </c>
      <c r="T17">
        <v>7.5359999999999996</v>
      </c>
      <c r="U17">
        <v>13.185</v>
      </c>
      <c r="V17">
        <v>11.134</v>
      </c>
    </row>
    <row r="18" spans="8:22">
      <c r="H18">
        <v>2048</v>
      </c>
      <c r="I18">
        <v>10.007</v>
      </c>
      <c r="J18">
        <v>10.010999999999999</v>
      </c>
      <c r="M18">
        <v>44.783000000000001</v>
      </c>
      <c r="N18">
        <v>39.399000000000001</v>
      </c>
      <c r="O18">
        <v>39.584000000000003</v>
      </c>
      <c r="P18">
        <v>39.612000000000002</v>
      </c>
      <c r="Q18">
        <v>15.25</v>
      </c>
      <c r="R18">
        <v>30.7</v>
      </c>
      <c r="S18">
        <v>15.359</v>
      </c>
      <c r="T18">
        <v>33.515000000000001</v>
      </c>
      <c r="U18">
        <v>12.489000000000001</v>
      </c>
      <c r="V18">
        <v>14.173999999999999</v>
      </c>
    </row>
    <row r="19" spans="8:22">
      <c r="H19">
        <v>2176</v>
      </c>
      <c r="I19">
        <v>10.006</v>
      </c>
      <c r="J19">
        <v>10.005000000000001</v>
      </c>
      <c r="M19">
        <v>19.434999999999999</v>
      </c>
      <c r="N19">
        <v>38.237000000000002</v>
      </c>
      <c r="O19">
        <v>24.111000000000001</v>
      </c>
      <c r="P19">
        <v>38.682000000000002</v>
      </c>
      <c r="Q19">
        <v>10.882</v>
      </c>
      <c r="R19">
        <v>23.885000000000002</v>
      </c>
      <c r="S19">
        <v>32.686</v>
      </c>
      <c r="T19">
        <v>22.402999999999999</v>
      </c>
      <c r="U19">
        <v>16.553000000000001</v>
      </c>
      <c r="V19">
        <v>11.73</v>
      </c>
    </row>
    <row r="20" spans="8:22">
      <c r="H20">
        <v>2304</v>
      </c>
      <c r="I20">
        <v>10.009</v>
      </c>
      <c r="J20">
        <v>10.015000000000001</v>
      </c>
      <c r="M20">
        <v>24.524999999999999</v>
      </c>
      <c r="N20">
        <v>41.65</v>
      </c>
      <c r="O20">
        <v>33.328000000000003</v>
      </c>
      <c r="P20">
        <v>38.883000000000003</v>
      </c>
      <c r="Q20">
        <v>40.704000000000001</v>
      </c>
      <c r="R20">
        <v>19.847000000000001</v>
      </c>
      <c r="S20">
        <v>29.687000000000001</v>
      </c>
      <c r="T20">
        <v>14.736000000000001</v>
      </c>
      <c r="U20">
        <v>10.606999999999999</v>
      </c>
      <c r="V20">
        <v>5.8680000000000003</v>
      </c>
    </row>
    <row r="21" spans="8:22">
      <c r="H21">
        <v>2432</v>
      </c>
      <c r="I21">
        <v>10.021000000000001</v>
      </c>
      <c r="J21">
        <v>10.004</v>
      </c>
      <c r="M21">
        <v>46.622999999999998</v>
      </c>
      <c r="N21">
        <v>33.615000000000002</v>
      </c>
      <c r="O21">
        <v>39.518999999999998</v>
      </c>
      <c r="P21">
        <v>33.247999999999998</v>
      </c>
      <c r="Q21">
        <v>9.9390000000000001</v>
      </c>
      <c r="R21">
        <v>18.940999999999999</v>
      </c>
      <c r="S21">
        <v>13.975</v>
      </c>
      <c r="T21">
        <v>16.774000000000001</v>
      </c>
      <c r="U21">
        <v>12.009</v>
      </c>
      <c r="V21">
        <v>10.51</v>
      </c>
    </row>
    <row r="22" spans="8:22">
      <c r="H22">
        <v>2560</v>
      </c>
      <c r="I22">
        <v>10.009</v>
      </c>
      <c r="J22">
        <v>10.016999999999999</v>
      </c>
      <c r="M22">
        <v>47.039000000000001</v>
      </c>
      <c r="N22">
        <v>36.26</v>
      </c>
      <c r="O22">
        <v>39.762999999999998</v>
      </c>
      <c r="P22">
        <v>33.365000000000002</v>
      </c>
      <c r="Q22">
        <v>11.427</v>
      </c>
      <c r="R22">
        <v>15.086</v>
      </c>
      <c r="S22">
        <v>12.266999999999999</v>
      </c>
      <c r="T22">
        <v>10.861000000000001</v>
      </c>
      <c r="U22">
        <v>14.461</v>
      </c>
      <c r="V22">
        <v>21.244</v>
      </c>
    </row>
    <row r="23" spans="8:22">
      <c r="H23">
        <v>2688</v>
      </c>
      <c r="I23">
        <v>10.028</v>
      </c>
      <c r="J23">
        <v>10.007</v>
      </c>
      <c r="M23">
        <v>46.665999999999997</v>
      </c>
      <c r="N23">
        <v>38.332999999999998</v>
      </c>
      <c r="O23">
        <v>37.491999999999997</v>
      </c>
      <c r="P23">
        <v>39.46</v>
      </c>
      <c r="Q23">
        <v>16.414000000000001</v>
      </c>
      <c r="R23">
        <v>23.850999999999999</v>
      </c>
      <c r="S23">
        <v>30.247</v>
      </c>
      <c r="T23">
        <v>12.696</v>
      </c>
      <c r="U23">
        <v>22.707000000000001</v>
      </c>
      <c r="V23">
        <v>22.597999999999999</v>
      </c>
    </row>
    <row r="24" spans="8:22">
      <c r="H24">
        <v>2816</v>
      </c>
      <c r="I24">
        <v>10.012</v>
      </c>
      <c r="J24">
        <v>10.003</v>
      </c>
      <c r="M24">
        <v>46.161999999999999</v>
      </c>
      <c r="N24">
        <v>37.825000000000003</v>
      </c>
      <c r="O24">
        <v>33.715000000000003</v>
      </c>
      <c r="P24">
        <v>34.811</v>
      </c>
      <c r="Q24">
        <v>15.196</v>
      </c>
      <c r="R24">
        <v>18.684999999999999</v>
      </c>
      <c r="S24">
        <v>14.161</v>
      </c>
      <c r="T24">
        <v>19.748000000000001</v>
      </c>
      <c r="U24">
        <v>19.538</v>
      </c>
      <c r="V24">
        <v>15.65</v>
      </c>
    </row>
    <row r="25" spans="8:22">
      <c r="H25">
        <v>2944</v>
      </c>
      <c r="I25">
        <v>10.01</v>
      </c>
      <c r="J25">
        <v>10.007999999999999</v>
      </c>
      <c r="M25">
        <v>46.918999999999997</v>
      </c>
      <c r="N25">
        <v>36.805</v>
      </c>
      <c r="O25">
        <v>23.690999999999999</v>
      </c>
      <c r="P25">
        <v>40.604999999999997</v>
      </c>
      <c r="Q25">
        <v>21.826000000000001</v>
      </c>
      <c r="R25">
        <v>13.829000000000001</v>
      </c>
      <c r="S25">
        <v>16.759</v>
      </c>
      <c r="T25">
        <v>23.994</v>
      </c>
      <c r="U25">
        <v>10.959</v>
      </c>
      <c r="V25">
        <v>10.176</v>
      </c>
    </row>
    <row r="26" spans="8:22">
      <c r="H26">
        <v>3072</v>
      </c>
      <c r="I26">
        <v>10.003</v>
      </c>
      <c r="J26">
        <v>10.009</v>
      </c>
      <c r="M26">
        <v>46.359000000000002</v>
      </c>
      <c r="N26">
        <v>24.672000000000001</v>
      </c>
      <c r="O26">
        <v>24.122</v>
      </c>
      <c r="P26">
        <v>36.783000000000001</v>
      </c>
      <c r="Q26">
        <v>15.295999999999999</v>
      </c>
      <c r="R26">
        <v>13.29</v>
      </c>
      <c r="S26">
        <v>30.22</v>
      </c>
      <c r="T26">
        <v>20.603000000000002</v>
      </c>
      <c r="U26">
        <v>7.4560000000000004</v>
      </c>
      <c r="V26">
        <v>13.22</v>
      </c>
    </row>
    <row r="27" spans="8:22">
      <c r="M27">
        <v>46.621000000000002</v>
      </c>
      <c r="N27">
        <v>18.495999999999999</v>
      </c>
      <c r="O27">
        <v>25.928999999999998</v>
      </c>
      <c r="P27">
        <v>40.219000000000001</v>
      </c>
      <c r="Q27">
        <v>9.2720000000000002</v>
      </c>
      <c r="R27">
        <v>19.097000000000001</v>
      </c>
      <c r="S27">
        <v>28.25</v>
      </c>
      <c r="T27">
        <v>15.906000000000001</v>
      </c>
      <c r="U27">
        <v>9.9429999999999996</v>
      </c>
      <c r="V27">
        <v>11.117000000000001</v>
      </c>
    </row>
    <row r="28" spans="8:22">
      <c r="M28">
        <v>47.015999999999998</v>
      </c>
      <c r="N28">
        <v>36.707000000000001</v>
      </c>
      <c r="O28">
        <v>18.309999999999999</v>
      </c>
      <c r="P28">
        <v>39.223999999999997</v>
      </c>
      <c r="Q28">
        <v>15.725</v>
      </c>
      <c r="R28">
        <v>20.260999999999999</v>
      </c>
      <c r="S28">
        <v>22.571999999999999</v>
      </c>
      <c r="T28">
        <v>30.081</v>
      </c>
      <c r="U28">
        <v>15.117000000000001</v>
      </c>
      <c r="V28">
        <v>10.593</v>
      </c>
    </row>
    <row r="29" spans="8:22">
      <c r="M29">
        <v>46.91</v>
      </c>
      <c r="N29">
        <v>22.937000000000001</v>
      </c>
      <c r="O29">
        <v>36.411000000000001</v>
      </c>
      <c r="P29">
        <v>40.215000000000003</v>
      </c>
      <c r="Q29">
        <v>22.071999999999999</v>
      </c>
      <c r="R29">
        <v>18.631</v>
      </c>
      <c r="S29">
        <v>20.065000000000001</v>
      </c>
      <c r="T29">
        <v>14.856</v>
      </c>
      <c r="U29">
        <v>21.521999999999998</v>
      </c>
      <c r="V29">
        <v>24.387</v>
      </c>
    </row>
    <row r="30" spans="8:22">
      <c r="M30">
        <v>46.558999999999997</v>
      </c>
      <c r="N30">
        <v>39.399000000000001</v>
      </c>
      <c r="O30">
        <v>39.506</v>
      </c>
      <c r="P30">
        <v>39.067999999999998</v>
      </c>
      <c r="Q30">
        <v>30.321999999999999</v>
      </c>
      <c r="R30">
        <v>30.071000000000002</v>
      </c>
      <c r="S30">
        <v>16.306999999999999</v>
      </c>
      <c r="T30">
        <v>16.425000000000001</v>
      </c>
      <c r="U30">
        <v>14.313000000000001</v>
      </c>
      <c r="V30">
        <v>25.882000000000001</v>
      </c>
    </row>
    <row r="31" spans="8:22">
      <c r="M31">
        <v>47.442</v>
      </c>
      <c r="N31">
        <v>37.904000000000003</v>
      </c>
      <c r="O31">
        <v>19.042000000000002</v>
      </c>
      <c r="P31">
        <v>30.562999999999999</v>
      </c>
      <c r="Q31">
        <v>14.426</v>
      </c>
      <c r="R31">
        <v>21.29</v>
      </c>
      <c r="S31">
        <v>16.702000000000002</v>
      </c>
      <c r="T31">
        <v>18.728000000000002</v>
      </c>
      <c r="U31">
        <v>12.199</v>
      </c>
      <c r="V31">
        <v>22.795000000000002</v>
      </c>
    </row>
    <row r="32" spans="8:22">
      <c r="M32">
        <v>47.188000000000002</v>
      </c>
      <c r="N32">
        <v>36.121000000000002</v>
      </c>
      <c r="O32">
        <v>9.7379999999999995</v>
      </c>
      <c r="P32">
        <v>36.911999999999999</v>
      </c>
      <c r="Q32">
        <v>20.239999999999998</v>
      </c>
      <c r="R32">
        <v>20.007000000000001</v>
      </c>
      <c r="S32">
        <v>17.210999999999999</v>
      </c>
      <c r="T32">
        <v>16.317</v>
      </c>
      <c r="U32">
        <v>10.483000000000001</v>
      </c>
      <c r="V32">
        <v>8.0090000000000003</v>
      </c>
    </row>
    <row r="33" spans="13:22">
      <c r="M33">
        <v>46.811999999999998</v>
      </c>
      <c r="N33">
        <v>41.331000000000003</v>
      </c>
      <c r="O33">
        <v>39.179000000000002</v>
      </c>
      <c r="P33">
        <v>36.738999999999997</v>
      </c>
      <c r="Q33">
        <v>10.862</v>
      </c>
      <c r="R33">
        <v>22.59</v>
      </c>
      <c r="S33">
        <v>14.314</v>
      </c>
      <c r="T33">
        <v>16.989000000000001</v>
      </c>
      <c r="U33">
        <v>20.239999999999998</v>
      </c>
      <c r="V33">
        <v>10.268000000000001</v>
      </c>
    </row>
    <row r="34" spans="13:22">
      <c r="M34">
        <v>47.438000000000002</v>
      </c>
      <c r="N34">
        <v>35.786000000000001</v>
      </c>
      <c r="O34">
        <v>32.901000000000003</v>
      </c>
      <c r="P34">
        <v>37.585000000000001</v>
      </c>
      <c r="Q34">
        <v>24.337</v>
      </c>
      <c r="R34">
        <v>11.901999999999999</v>
      </c>
      <c r="S34">
        <v>25.172999999999998</v>
      </c>
      <c r="T34">
        <v>11.143000000000001</v>
      </c>
      <c r="U34">
        <v>12.21</v>
      </c>
      <c r="V34">
        <v>5.86</v>
      </c>
    </row>
    <row r="35" spans="13:22">
      <c r="M35">
        <v>46.517000000000003</v>
      </c>
      <c r="N35">
        <v>36.026000000000003</v>
      </c>
      <c r="O35">
        <v>36.305999999999997</v>
      </c>
      <c r="P35">
        <v>36.25</v>
      </c>
      <c r="Q35">
        <v>17.402000000000001</v>
      </c>
      <c r="R35">
        <v>31.018999999999998</v>
      </c>
      <c r="S35">
        <v>16.431999999999999</v>
      </c>
      <c r="T35">
        <v>14.234999999999999</v>
      </c>
      <c r="U35">
        <v>13.678000000000001</v>
      </c>
      <c r="V35">
        <v>15.648</v>
      </c>
    </row>
    <row r="36" spans="13:22">
      <c r="M36">
        <v>47.234000000000002</v>
      </c>
      <c r="N36">
        <v>36.765999999999998</v>
      </c>
      <c r="O36">
        <v>22.896000000000001</v>
      </c>
      <c r="P36">
        <v>38.369</v>
      </c>
      <c r="Q36">
        <v>18.509</v>
      </c>
      <c r="R36">
        <v>28.631</v>
      </c>
      <c r="S36">
        <v>13.614000000000001</v>
      </c>
      <c r="T36">
        <v>10.163</v>
      </c>
      <c r="U36">
        <v>17.004999999999999</v>
      </c>
      <c r="V36">
        <v>14.875999999999999</v>
      </c>
    </row>
    <row r="37" spans="13:22">
      <c r="M37">
        <v>46.877000000000002</v>
      </c>
      <c r="N37">
        <v>30.937999999999999</v>
      </c>
      <c r="O37">
        <v>35.74</v>
      </c>
      <c r="P37">
        <v>35.819000000000003</v>
      </c>
      <c r="Q37">
        <v>6.8239999999999998</v>
      </c>
      <c r="R37">
        <v>25.431000000000001</v>
      </c>
      <c r="S37">
        <v>23.82</v>
      </c>
      <c r="T37">
        <v>17.344999999999999</v>
      </c>
      <c r="U37">
        <v>5.2789999999999999</v>
      </c>
      <c r="V37">
        <v>15.212</v>
      </c>
    </row>
    <row r="38" spans="13:22">
      <c r="M38">
        <v>46.578000000000003</v>
      </c>
      <c r="N38">
        <v>34.466999999999999</v>
      </c>
      <c r="O38">
        <v>35.244</v>
      </c>
      <c r="P38">
        <v>38.646999999999998</v>
      </c>
      <c r="Q38">
        <v>13.842000000000001</v>
      </c>
      <c r="R38">
        <v>26.655000000000001</v>
      </c>
      <c r="S38">
        <v>20.83</v>
      </c>
      <c r="T38">
        <v>19.093</v>
      </c>
      <c r="U38">
        <v>11.840999999999999</v>
      </c>
      <c r="V38">
        <v>18.698</v>
      </c>
    </row>
    <row r="39" spans="13:22">
      <c r="M39">
        <v>46.801000000000002</v>
      </c>
      <c r="N39">
        <v>31.236999999999998</v>
      </c>
      <c r="O39">
        <v>33.621000000000002</v>
      </c>
      <c r="P39">
        <v>32.756999999999998</v>
      </c>
      <c r="Q39">
        <v>23.594000000000001</v>
      </c>
      <c r="R39">
        <v>27.962</v>
      </c>
      <c r="S39">
        <v>11.279</v>
      </c>
      <c r="T39">
        <v>19.564</v>
      </c>
      <c r="U39">
        <v>12.768000000000001</v>
      </c>
      <c r="V39">
        <v>12.782999999999999</v>
      </c>
    </row>
    <row r="40" spans="13:22">
      <c r="M40">
        <v>47.406999999999996</v>
      </c>
      <c r="N40">
        <v>37.991999999999997</v>
      </c>
      <c r="O40">
        <v>24.667999999999999</v>
      </c>
      <c r="P40">
        <v>27.826000000000001</v>
      </c>
      <c r="Q40">
        <v>19.552</v>
      </c>
      <c r="R40">
        <v>20.321000000000002</v>
      </c>
      <c r="S40">
        <v>15.204000000000001</v>
      </c>
      <c r="T40">
        <v>9.8840000000000003</v>
      </c>
      <c r="U40">
        <v>12.276</v>
      </c>
      <c r="V40">
        <v>11.9</v>
      </c>
    </row>
    <row r="41" spans="13:22">
      <c r="M41">
        <v>46.517000000000003</v>
      </c>
      <c r="N41">
        <v>32.081000000000003</v>
      </c>
      <c r="O41">
        <v>36.954999999999998</v>
      </c>
      <c r="P41">
        <v>34.875999999999998</v>
      </c>
      <c r="Q41">
        <v>19.516999999999999</v>
      </c>
      <c r="R41">
        <v>18.562000000000001</v>
      </c>
      <c r="S41">
        <v>23.045999999999999</v>
      </c>
      <c r="T41">
        <v>12.058</v>
      </c>
      <c r="U41">
        <v>14.842000000000001</v>
      </c>
      <c r="V41">
        <v>10.973000000000001</v>
      </c>
    </row>
    <row r="42" spans="13:22">
      <c r="M42">
        <v>47.26</v>
      </c>
      <c r="N42">
        <v>31.759</v>
      </c>
      <c r="O42">
        <v>18.556000000000001</v>
      </c>
      <c r="P42">
        <v>37.359000000000002</v>
      </c>
      <c r="Q42">
        <v>21.654</v>
      </c>
      <c r="R42">
        <v>13.279</v>
      </c>
      <c r="S42">
        <v>20.46</v>
      </c>
      <c r="T42">
        <v>16.094999999999999</v>
      </c>
      <c r="U42">
        <v>12.032</v>
      </c>
      <c r="V42">
        <v>10.612</v>
      </c>
    </row>
    <row r="43" spans="13:22">
      <c r="M43">
        <v>46.366999999999997</v>
      </c>
      <c r="N43">
        <v>35.682000000000002</v>
      </c>
      <c r="O43">
        <v>19.283999999999999</v>
      </c>
      <c r="P43">
        <v>32.283999999999999</v>
      </c>
      <c r="Q43">
        <v>14.702999999999999</v>
      </c>
      <c r="R43">
        <v>19.462</v>
      </c>
      <c r="S43">
        <v>26.335999999999999</v>
      </c>
      <c r="T43">
        <v>14.528</v>
      </c>
      <c r="U43">
        <v>21.706</v>
      </c>
      <c r="V43">
        <v>21.853999999999999</v>
      </c>
    </row>
    <row r="44" spans="13:22">
      <c r="M44">
        <v>47.253</v>
      </c>
      <c r="N44">
        <v>34.787999999999997</v>
      </c>
      <c r="O44">
        <v>35.25</v>
      </c>
      <c r="P44">
        <v>35.779000000000003</v>
      </c>
      <c r="Q44">
        <v>13.602</v>
      </c>
      <c r="R44">
        <v>34.555999999999997</v>
      </c>
      <c r="S44">
        <v>15.824</v>
      </c>
      <c r="T44">
        <v>12.843</v>
      </c>
      <c r="U44">
        <v>15.935</v>
      </c>
      <c r="V44">
        <v>27.638000000000002</v>
      </c>
    </row>
    <row r="45" spans="13:22">
      <c r="M45">
        <v>42.238999999999997</v>
      </c>
      <c r="N45">
        <v>32.133000000000003</v>
      </c>
      <c r="O45">
        <v>32.244</v>
      </c>
      <c r="P45">
        <v>36.752000000000002</v>
      </c>
      <c r="Q45">
        <v>17.045999999999999</v>
      </c>
      <c r="R45">
        <v>29.221</v>
      </c>
      <c r="S45">
        <v>27.120999999999999</v>
      </c>
      <c r="T45">
        <v>19.111000000000001</v>
      </c>
      <c r="U45">
        <v>7.4790000000000001</v>
      </c>
      <c r="V45">
        <v>8.3059999999999992</v>
      </c>
    </row>
    <row r="46" spans="13:22">
      <c r="M46">
        <v>43.365000000000002</v>
      </c>
      <c r="N46">
        <v>32.584000000000003</v>
      </c>
      <c r="O46">
        <v>31.832000000000001</v>
      </c>
      <c r="P46">
        <v>35.378999999999998</v>
      </c>
      <c r="Q46">
        <v>15.848000000000001</v>
      </c>
      <c r="R46">
        <v>26.794</v>
      </c>
      <c r="S46">
        <v>17.398</v>
      </c>
      <c r="T46">
        <v>25.577000000000002</v>
      </c>
      <c r="U46">
        <v>12.161</v>
      </c>
      <c r="V46">
        <v>8.2420000000000009</v>
      </c>
    </row>
    <row r="47" spans="13:22">
      <c r="M47">
        <v>46.728000000000002</v>
      </c>
      <c r="N47">
        <v>31.15</v>
      </c>
      <c r="O47">
        <v>32.033000000000001</v>
      </c>
      <c r="P47">
        <v>29.321999999999999</v>
      </c>
      <c r="Q47">
        <v>13.595000000000001</v>
      </c>
      <c r="R47">
        <v>26.274999999999999</v>
      </c>
      <c r="S47">
        <v>20.786999999999999</v>
      </c>
      <c r="T47">
        <v>21.1</v>
      </c>
      <c r="U47">
        <v>14.302</v>
      </c>
      <c r="V47">
        <v>22.382999999999999</v>
      </c>
    </row>
    <row r="48" spans="13:22">
      <c r="M48">
        <v>46.073</v>
      </c>
      <c r="N48">
        <v>34.103999999999999</v>
      </c>
      <c r="O48">
        <v>32.354999999999997</v>
      </c>
      <c r="P48">
        <v>15.319000000000001</v>
      </c>
      <c r="Q48">
        <v>7.91</v>
      </c>
      <c r="R48">
        <v>20.527999999999999</v>
      </c>
      <c r="S48">
        <v>27.45</v>
      </c>
      <c r="T48">
        <v>17.419</v>
      </c>
      <c r="U48">
        <v>6.7619999999999996</v>
      </c>
      <c r="V48">
        <v>18.317</v>
      </c>
    </row>
    <row r="49" spans="13:22">
      <c r="M49">
        <v>45.506999999999998</v>
      </c>
      <c r="N49">
        <v>36.887999999999998</v>
      </c>
      <c r="O49">
        <v>31.533000000000001</v>
      </c>
      <c r="P49">
        <v>23.954999999999998</v>
      </c>
      <c r="Q49">
        <v>16</v>
      </c>
      <c r="R49">
        <v>27.5</v>
      </c>
      <c r="S49">
        <v>10.500999999999999</v>
      </c>
      <c r="T49">
        <v>17.579000000000001</v>
      </c>
      <c r="U49">
        <v>10.676</v>
      </c>
      <c r="V49">
        <v>14.180999999999999</v>
      </c>
    </row>
    <row r="50" spans="13:22">
      <c r="M50">
        <v>45.781999999999996</v>
      </c>
      <c r="N50">
        <v>41.302</v>
      </c>
      <c r="O50">
        <v>30.614000000000001</v>
      </c>
      <c r="P50">
        <v>35.865000000000002</v>
      </c>
      <c r="Q50">
        <v>15.358000000000001</v>
      </c>
      <c r="R50">
        <v>18.177</v>
      </c>
      <c r="S50">
        <v>14.532999999999999</v>
      </c>
      <c r="T50">
        <v>15.193</v>
      </c>
      <c r="U50">
        <v>11.38</v>
      </c>
      <c r="V50">
        <v>21.448</v>
      </c>
    </row>
    <row r="51" spans="13:22">
      <c r="M51">
        <v>44.484000000000002</v>
      </c>
      <c r="N51">
        <v>38.832000000000001</v>
      </c>
      <c r="O51">
        <v>34.295999999999999</v>
      </c>
      <c r="P51">
        <v>30.071999999999999</v>
      </c>
      <c r="Q51">
        <v>25.940999999999999</v>
      </c>
      <c r="R51">
        <v>27.231000000000002</v>
      </c>
      <c r="S51">
        <v>14.762</v>
      </c>
      <c r="T51">
        <v>16.016999999999999</v>
      </c>
      <c r="U51">
        <v>16.247</v>
      </c>
      <c r="V51">
        <v>17.978000000000002</v>
      </c>
    </row>
    <row r="52" spans="13:22">
      <c r="M52">
        <v>46.115000000000002</v>
      </c>
      <c r="N52">
        <v>39.192999999999998</v>
      </c>
      <c r="O52">
        <v>32.472999999999999</v>
      </c>
      <c r="P52">
        <v>22.081</v>
      </c>
      <c r="Q52">
        <v>24.533999999999999</v>
      </c>
      <c r="R52">
        <v>25.584</v>
      </c>
      <c r="S52">
        <v>22.878</v>
      </c>
      <c r="T52">
        <v>12.797000000000001</v>
      </c>
      <c r="U52">
        <v>9.6020000000000003</v>
      </c>
      <c r="V52">
        <v>13.132</v>
      </c>
    </row>
    <row r="53" spans="13:22">
      <c r="M53">
        <v>47.167000000000002</v>
      </c>
      <c r="N53">
        <v>19.922999999999998</v>
      </c>
      <c r="O53">
        <v>13.167999999999999</v>
      </c>
      <c r="P53">
        <v>33.204000000000001</v>
      </c>
      <c r="Q53">
        <v>20.887</v>
      </c>
      <c r="R53">
        <v>24.96</v>
      </c>
      <c r="S53">
        <v>31.635999999999999</v>
      </c>
      <c r="T53">
        <v>13.904</v>
      </c>
      <c r="U53">
        <v>13.084</v>
      </c>
      <c r="V53">
        <v>12.875999999999999</v>
      </c>
    </row>
    <row r="54" spans="13:22">
      <c r="M54">
        <v>46.122</v>
      </c>
      <c r="N54">
        <v>24.834</v>
      </c>
      <c r="O54">
        <v>18.327000000000002</v>
      </c>
      <c r="P54">
        <v>35.051000000000002</v>
      </c>
      <c r="Q54">
        <v>19.263000000000002</v>
      </c>
      <c r="R54">
        <v>23.399000000000001</v>
      </c>
      <c r="S54">
        <v>10.039</v>
      </c>
      <c r="T54">
        <v>14.532</v>
      </c>
      <c r="U54">
        <v>12.489000000000001</v>
      </c>
      <c r="V54">
        <v>12.427</v>
      </c>
    </row>
    <row r="55" spans="13:22">
      <c r="M55">
        <v>30.241</v>
      </c>
      <c r="N55">
        <v>27.783000000000001</v>
      </c>
      <c r="O55">
        <v>20.763999999999999</v>
      </c>
      <c r="P55">
        <v>35.232999999999997</v>
      </c>
      <c r="Q55">
        <v>17.856000000000002</v>
      </c>
      <c r="R55">
        <v>21.795999999999999</v>
      </c>
      <c r="S55">
        <v>17.498000000000001</v>
      </c>
      <c r="T55">
        <v>15.458</v>
      </c>
      <c r="U55">
        <v>16.195</v>
      </c>
      <c r="V55">
        <v>20.356000000000002</v>
      </c>
    </row>
    <row r="56" spans="13:22">
      <c r="M56">
        <v>47.222999999999999</v>
      </c>
      <c r="N56">
        <v>36.762999999999998</v>
      </c>
      <c r="O56">
        <v>32.395000000000003</v>
      </c>
      <c r="P56">
        <v>32.502000000000002</v>
      </c>
      <c r="Q56">
        <v>21.17</v>
      </c>
      <c r="R56">
        <v>18.503</v>
      </c>
      <c r="S56">
        <v>17.559000000000001</v>
      </c>
      <c r="T56">
        <v>24.704999999999998</v>
      </c>
      <c r="U56">
        <v>15.991</v>
      </c>
      <c r="V56">
        <v>14.842000000000001</v>
      </c>
    </row>
    <row r="57" spans="13:22">
      <c r="M57">
        <v>34.420999999999999</v>
      </c>
      <c r="N57">
        <v>40.622999999999998</v>
      </c>
      <c r="O57">
        <v>24.805</v>
      </c>
      <c r="P57">
        <v>36.304000000000002</v>
      </c>
      <c r="Q57">
        <v>19.902000000000001</v>
      </c>
      <c r="R57">
        <v>20.762</v>
      </c>
      <c r="S57">
        <v>27.481999999999999</v>
      </c>
      <c r="T57">
        <v>10.858000000000001</v>
      </c>
      <c r="U57">
        <v>15.715</v>
      </c>
      <c r="V57">
        <v>15.057</v>
      </c>
    </row>
    <row r="58" spans="13:22">
      <c r="M58">
        <v>22.084</v>
      </c>
      <c r="N58">
        <v>31.509</v>
      </c>
      <c r="O58">
        <v>28.788</v>
      </c>
      <c r="P58">
        <v>37.101999999999997</v>
      </c>
      <c r="Q58">
        <v>12.170999999999999</v>
      </c>
      <c r="R58">
        <v>28.408999999999999</v>
      </c>
      <c r="S58">
        <v>19.867000000000001</v>
      </c>
      <c r="T58">
        <v>20.048999999999999</v>
      </c>
      <c r="U58">
        <v>7.4119999999999999</v>
      </c>
      <c r="V58">
        <v>5.4939999999999998</v>
      </c>
    </row>
    <row r="59" spans="13:22">
      <c r="M59">
        <v>38.567</v>
      </c>
      <c r="N59">
        <v>40.293999999999997</v>
      </c>
      <c r="O59">
        <v>32.314</v>
      </c>
      <c r="P59">
        <v>36.587000000000003</v>
      </c>
      <c r="Q59">
        <v>20.486999999999998</v>
      </c>
      <c r="R59">
        <v>26.553999999999998</v>
      </c>
      <c r="S59">
        <v>11.382999999999999</v>
      </c>
      <c r="T59">
        <v>16.654</v>
      </c>
      <c r="U59">
        <v>15.489000000000001</v>
      </c>
      <c r="V59">
        <v>14.081</v>
      </c>
    </row>
    <row r="60" spans="13:22">
      <c r="M60">
        <v>46.542000000000002</v>
      </c>
      <c r="N60">
        <v>41.061999999999998</v>
      </c>
      <c r="O60">
        <v>39.131</v>
      </c>
      <c r="P60">
        <v>33.488</v>
      </c>
      <c r="Q60">
        <v>12.945</v>
      </c>
      <c r="R60">
        <v>22.440999999999999</v>
      </c>
      <c r="S60">
        <v>18.838999999999999</v>
      </c>
      <c r="T60">
        <v>27.395</v>
      </c>
      <c r="U60">
        <v>14.952999999999999</v>
      </c>
      <c r="V60">
        <v>8.6379999999999999</v>
      </c>
    </row>
    <row r="61" spans="13:22">
      <c r="M61">
        <v>46.231000000000002</v>
      </c>
      <c r="N61">
        <v>40.701999999999998</v>
      </c>
      <c r="O61">
        <v>39.005000000000003</v>
      </c>
      <c r="P61">
        <v>31.901</v>
      </c>
      <c r="Q61">
        <v>21.398</v>
      </c>
      <c r="R61">
        <v>19.643999999999998</v>
      </c>
      <c r="S61">
        <v>15.638</v>
      </c>
      <c r="T61">
        <v>21.219000000000001</v>
      </c>
      <c r="U61">
        <v>10.119</v>
      </c>
      <c r="V61">
        <v>12.696</v>
      </c>
    </row>
    <row r="62" spans="13:22">
      <c r="M62">
        <v>44.378999999999998</v>
      </c>
      <c r="N62">
        <v>40.594999999999999</v>
      </c>
      <c r="O62">
        <v>34.29</v>
      </c>
      <c r="P62">
        <v>29.303000000000001</v>
      </c>
      <c r="Q62">
        <v>6.4489999999999998</v>
      </c>
      <c r="R62">
        <v>28.806000000000001</v>
      </c>
      <c r="S62">
        <v>19.861999999999998</v>
      </c>
      <c r="T62">
        <v>6.3120000000000003</v>
      </c>
      <c r="U62">
        <v>12.365</v>
      </c>
      <c r="V62">
        <v>18.195</v>
      </c>
    </row>
    <row r="63" spans="13:22">
      <c r="M63">
        <v>45.491</v>
      </c>
      <c r="N63">
        <v>38.491999999999997</v>
      </c>
      <c r="O63">
        <v>38.052999999999997</v>
      </c>
      <c r="P63">
        <v>35.253999999999998</v>
      </c>
      <c r="Q63">
        <v>25.497</v>
      </c>
      <c r="R63">
        <v>12.256</v>
      </c>
      <c r="S63">
        <v>22.068000000000001</v>
      </c>
      <c r="T63">
        <v>17.518000000000001</v>
      </c>
      <c r="U63">
        <v>10.565</v>
      </c>
      <c r="V63">
        <v>14.76</v>
      </c>
    </row>
    <row r="64" spans="13:22">
      <c r="M64">
        <v>46.545000000000002</v>
      </c>
      <c r="N64">
        <v>40.881</v>
      </c>
      <c r="O64">
        <v>35.314</v>
      </c>
      <c r="P64">
        <v>33.972000000000001</v>
      </c>
      <c r="Q64">
        <v>29.187000000000001</v>
      </c>
      <c r="R64">
        <v>8.3840000000000003</v>
      </c>
      <c r="S64">
        <v>12.973000000000001</v>
      </c>
      <c r="T64">
        <v>14.489000000000001</v>
      </c>
      <c r="U64">
        <v>16.704999999999998</v>
      </c>
      <c r="V64">
        <v>15.007999999999999</v>
      </c>
    </row>
    <row r="65" spans="13:22">
      <c r="M65">
        <v>46.66</v>
      </c>
      <c r="N65">
        <v>41.207000000000001</v>
      </c>
      <c r="O65">
        <v>36.256</v>
      </c>
      <c r="P65">
        <v>38.590000000000003</v>
      </c>
      <c r="Q65">
        <v>14.595000000000001</v>
      </c>
      <c r="R65">
        <v>16.158999999999999</v>
      </c>
      <c r="S65">
        <v>14.648</v>
      </c>
      <c r="T65">
        <v>17.292000000000002</v>
      </c>
      <c r="U65">
        <v>13.532999999999999</v>
      </c>
      <c r="V65">
        <v>5.875</v>
      </c>
    </row>
    <row r="66" spans="13:22">
      <c r="M66">
        <v>46.997999999999998</v>
      </c>
      <c r="N66">
        <v>40.758000000000003</v>
      </c>
      <c r="O66">
        <v>36.476999999999997</v>
      </c>
      <c r="P66">
        <v>33.447000000000003</v>
      </c>
      <c r="Q66">
        <v>8.2119999999999997</v>
      </c>
      <c r="R66">
        <v>21.440999999999999</v>
      </c>
      <c r="S66">
        <v>20.687999999999999</v>
      </c>
      <c r="T66">
        <v>18.989000000000001</v>
      </c>
      <c r="U66">
        <v>11.173999999999999</v>
      </c>
      <c r="V66">
        <v>8.9979999999999993</v>
      </c>
    </row>
    <row r="67" spans="13:22">
      <c r="M67">
        <v>46.067999999999998</v>
      </c>
      <c r="N67">
        <v>40.466000000000001</v>
      </c>
      <c r="O67">
        <v>27.260999999999999</v>
      </c>
      <c r="P67">
        <v>25.725999999999999</v>
      </c>
      <c r="Q67">
        <v>20.533000000000001</v>
      </c>
      <c r="R67">
        <v>8.9589999999999996</v>
      </c>
      <c r="S67">
        <v>27.933</v>
      </c>
      <c r="T67">
        <v>8.6940000000000008</v>
      </c>
      <c r="U67">
        <v>14.278</v>
      </c>
      <c r="V67">
        <v>21.145</v>
      </c>
    </row>
    <row r="68" spans="13:22">
      <c r="M68">
        <v>46.030999999999999</v>
      </c>
      <c r="N68">
        <v>41.25</v>
      </c>
      <c r="O68">
        <v>40.67</v>
      </c>
      <c r="P68">
        <v>36.463999999999999</v>
      </c>
      <c r="Q68">
        <v>22.198</v>
      </c>
      <c r="R68">
        <v>20.190999999999999</v>
      </c>
      <c r="S68">
        <v>19.145</v>
      </c>
      <c r="T68">
        <v>6.8579999999999997</v>
      </c>
      <c r="U68">
        <v>14.7</v>
      </c>
      <c r="V68">
        <v>12.688000000000001</v>
      </c>
    </row>
    <row r="69" spans="13:22">
      <c r="M69">
        <v>45.576999999999998</v>
      </c>
      <c r="N69">
        <v>41.225000000000001</v>
      </c>
      <c r="O69">
        <v>40.127000000000002</v>
      </c>
      <c r="P69">
        <v>36.46</v>
      </c>
      <c r="Q69">
        <v>19.559000000000001</v>
      </c>
      <c r="R69">
        <v>21.425000000000001</v>
      </c>
      <c r="S69">
        <v>12.201000000000001</v>
      </c>
      <c r="T69">
        <v>11.688000000000001</v>
      </c>
      <c r="U69">
        <v>11.516999999999999</v>
      </c>
      <c r="V69">
        <v>14.448</v>
      </c>
    </row>
    <row r="70" spans="13:22">
      <c r="M70">
        <v>46.790999999999997</v>
      </c>
      <c r="N70">
        <v>40.341000000000001</v>
      </c>
      <c r="O70">
        <v>36.423000000000002</v>
      </c>
      <c r="P70">
        <v>33.432000000000002</v>
      </c>
      <c r="Q70">
        <v>15.449</v>
      </c>
      <c r="R70">
        <v>27.055</v>
      </c>
      <c r="S70">
        <v>18.824999999999999</v>
      </c>
      <c r="T70">
        <v>18.553000000000001</v>
      </c>
      <c r="U70">
        <v>8.51</v>
      </c>
      <c r="V70">
        <v>19.690999999999999</v>
      </c>
    </row>
    <row r="71" spans="13:22">
      <c r="M71">
        <v>45.838000000000001</v>
      </c>
      <c r="N71">
        <v>39.558</v>
      </c>
      <c r="O71">
        <v>38.377000000000002</v>
      </c>
      <c r="P71">
        <v>35.594999999999999</v>
      </c>
      <c r="Q71">
        <v>28.628</v>
      </c>
      <c r="R71">
        <v>17.841999999999999</v>
      </c>
      <c r="S71">
        <v>27.016999999999999</v>
      </c>
      <c r="T71">
        <v>15.382999999999999</v>
      </c>
      <c r="U71">
        <v>14.553000000000001</v>
      </c>
      <c r="V71">
        <v>9.2040000000000006</v>
      </c>
    </row>
    <row r="72" spans="13:22">
      <c r="M72">
        <v>46.317999999999998</v>
      </c>
      <c r="N72">
        <v>40.72</v>
      </c>
      <c r="O72">
        <v>37.142000000000003</v>
      </c>
      <c r="P72">
        <v>35.991</v>
      </c>
      <c r="Q72">
        <v>29.887</v>
      </c>
      <c r="R72">
        <v>21.98</v>
      </c>
      <c r="S72">
        <v>27.745999999999999</v>
      </c>
      <c r="T72">
        <v>22.896000000000001</v>
      </c>
      <c r="U72">
        <v>16.126999999999999</v>
      </c>
      <c r="V72">
        <v>27.608000000000001</v>
      </c>
    </row>
    <row r="73" spans="13:22">
      <c r="M73">
        <v>45.127000000000002</v>
      </c>
      <c r="N73">
        <v>38.926000000000002</v>
      </c>
      <c r="O73">
        <v>40.341000000000001</v>
      </c>
      <c r="P73">
        <v>35.597000000000001</v>
      </c>
      <c r="Q73">
        <v>29.024000000000001</v>
      </c>
      <c r="R73">
        <v>20.065999999999999</v>
      </c>
      <c r="S73">
        <v>14.042</v>
      </c>
      <c r="T73">
        <v>23.738</v>
      </c>
      <c r="U73">
        <v>12.411</v>
      </c>
      <c r="V73">
        <v>12.209</v>
      </c>
    </row>
    <row r="74" spans="13:22">
      <c r="M74">
        <v>46.271999999999998</v>
      </c>
      <c r="N74">
        <v>41.32</v>
      </c>
      <c r="O74">
        <v>38.491</v>
      </c>
      <c r="P74">
        <v>36.81</v>
      </c>
      <c r="Q74">
        <v>27.536000000000001</v>
      </c>
      <c r="R74">
        <v>24.888999999999999</v>
      </c>
      <c r="S74">
        <v>15.743</v>
      </c>
      <c r="T74">
        <v>17.922000000000001</v>
      </c>
      <c r="U74">
        <v>11.815</v>
      </c>
      <c r="V74">
        <v>19.911000000000001</v>
      </c>
    </row>
    <row r="75" spans="13:22">
      <c r="M75">
        <v>47.046999999999997</v>
      </c>
      <c r="N75">
        <v>42.162999999999997</v>
      </c>
      <c r="O75">
        <v>34.499000000000002</v>
      </c>
      <c r="P75">
        <v>33.289000000000001</v>
      </c>
      <c r="Q75">
        <v>22.318999999999999</v>
      </c>
      <c r="R75">
        <v>14.22</v>
      </c>
      <c r="S75">
        <v>9.9429999999999996</v>
      </c>
      <c r="T75">
        <v>11.749000000000001</v>
      </c>
      <c r="U75">
        <v>9.6210000000000004</v>
      </c>
      <c r="V75">
        <v>5.5069999999999997</v>
      </c>
    </row>
    <row r="76" spans="13:22">
      <c r="M76">
        <v>45.558</v>
      </c>
      <c r="N76">
        <v>41.298000000000002</v>
      </c>
      <c r="O76">
        <v>39.54</v>
      </c>
      <c r="P76">
        <v>34.552999999999997</v>
      </c>
      <c r="Q76">
        <v>21.181999999999999</v>
      </c>
      <c r="R76">
        <v>22.913</v>
      </c>
      <c r="S76">
        <v>15.622999999999999</v>
      </c>
      <c r="T76">
        <v>22.731000000000002</v>
      </c>
      <c r="U76">
        <v>3.476</v>
      </c>
      <c r="V76">
        <v>13.731999999999999</v>
      </c>
    </row>
    <row r="77" spans="13:22">
      <c r="M77">
        <v>45.987000000000002</v>
      </c>
      <c r="N77">
        <v>41.793999999999997</v>
      </c>
      <c r="O77">
        <v>39.639000000000003</v>
      </c>
      <c r="P77">
        <v>31.669</v>
      </c>
      <c r="Q77">
        <v>11.802</v>
      </c>
      <c r="R77">
        <v>21.006</v>
      </c>
      <c r="S77">
        <v>21.56</v>
      </c>
      <c r="T77">
        <v>9.4190000000000005</v>
      </c>
      <c r="U77">
        <v>9.1950000000000003</v>
      </c>
      <c r="V77">
        <v>22.765000000000001</v>
      </c>
    </row>
    <row r="78" spans="13:22">
      <c r="M78">
        <v>45.905999999999999</v>
      </c>
      <c r="N78">
        <v>41.276000000000003</v>
      </c>
      <c r="O78">
        <v>39.369</v>
      </c>
      <c r="P78">
        <v>30.957999999999998</v>
      </c>
      <c r="Q78">
        <v>8.8620000000000001</v>
      </c>
      <c r="R78">
        <v>18.503</v>
      </c>
      <c r="S78">
        <v>20.192</v>
      </c>
      <c r="T78">
        <v>14.972</v>
      </c>
      <c r="U78">
        <v>13.897</v>
      </c>
      <c r="V78">
        <v>10.021000000000001</v>
      </c>
    </row>
    <row r="79" spans="13:22">
      <c r="M79">
        <v>41.414999999999999</v>
      </c>
      <c r="N79">
        <v>41.667000000000002</v>
      </c>
      <c r="O79">
        <v>37.863</v>
      </c>
      <c r="P79">
        <v>35.402999999999999</v>
      </c>
      <c r="Q79">
        <v>14.053000000000001</v>
      </c>
      <c r="R79">
        <v>26.722000000000001</v>
      </c>
      <c r="S79">
        <v>15.234</v>
      </c>
      <c r="T79">
        <v>17.356999999999999</v>
      </c>
      <c r="U79">
        <v>8.7929999999999993</v>
      </c>
      <c r="V79">
        <v>6.1580000000000004</v>
      </c>
    </row>
    <row r="80" spans="13:22">
      <c r="M80">
        <v>46.537999999999997</v>
      </c>
      <c r="N80">
        <v>40.563000000000002</v>
      </c>
      <c r="O80">
        <v>40.622999999999998</v>
      </c>
      <c r="P80">
        <v>35.561999999999998</v>
      </c>
      <c r="Q80">
        <v>12.603999999999999</v>
      </c>
      <c r="R80">
        <v>25.565999999999999</v>
      </c>
      <c r="S80">
        <v>27.532</v>
      </c>
      <c r="T80">
        <v>15.805999999999999</v>
      </c>
      <c r="U80">
        <v>11.590999999999999</v>
      </c>
      <c r="V80">
        <v>19.251000000000001</v>
      </c>
    </row>
    <row r="81" spans="13:22">
      <c r="M81">
        <v>46.469000000000001</v>
      </c>
      <c r="N81">
        <v>35.917000000000002</v>
      </c>
      <c r="O81">
        <v>36.17</v>
      </c>
      <c r="P81">
        <v>34.676000000000002</v>
      </c>
      <c r="Q81">
        <v>18.085000000000001</v>
      </c>
      <c r="R81">
        <v>18.867000000000001</v>
      </c>
      <c r="S81">
        <v>25.524999999999999</v>
      </c>
      <c r="T81">
        <v>17.332000000000001</v>
      </c>
      <c r="U81">
        <v>8.6620000000000008</v>
      </c>
      <c r="V81">
        <v>19.556999999999999</v>
      </c>
    </row>
    <row r="82" spans="13:22">
      <c r="M82">
        <v>46.18</v>
      </c>
      <c r="N82">
        <v>41.073999999999998</v>
      </c>
      <c r="O82">
        <v>40.481000000000002</v>
      </c>
      <c r="P82">
        <v>24.260999999999999</v>
      </c>
      <c r="Q82">
        <v>25.34</v>
      </c>
      <c r="R82">
        <v>23.035</v>
      </c>
      <c r="S82">
        <v>19.59</v>
      </c>
      <c r="T82">
        <v>15.366</v>
      </c>
      <c r="U82">
        <v>14.763999999999999</v>
      </c>
      <c r="V82">
        <v>13.170999999999999</v>
      </c>
    </row>
    <row r="83" spans="13:22">
      <c r="M83">
        <v>46.031999999999996</v>
      </c>
      <c r="N83">
        <v>41.561</v>
      </c>
      <c r="O83">
        <v>36.898000000000003</v>
      </c>
      <c r="P83">
        <v>32.631999999999998</v>
      </c>
      <c r="Q83">
        <v>10.721</v>
      </c>
      <c r="R83">
        <v>13.257</v>
      </c>
      <c r="S83">
        <v>17.283000000000001</v>
      </c>
      <c r="T83">
        <v>14.1</v>
      </c>
      <c r="U83">
        <v>7.5880000000000001</v>
      </c>
      <c r="V83">
        <v>7.7649999999999997</v>
      </c>
    </row>
    <row r="84" spans="13:22">
      <c r="M84">
        <v>46.198999999999998</v>
      </c>
      <c r="N84">
        <v>41.457000000000001</v>
      </c>
      <c r="O84">
        <v>39.331000000000003</v>
      </c>
      <c r="P84">
        <v>34.081000000000003</v>
      </c>
      <c r="Q84">
        <v>15.877000000000001</v>
      </c>
      <c r="R84">
        <v>24.64</v>
      </c>
      <c r="S84">
        <v>11.212</v>
      </c>
      <c r="T84">
        <v>17.638999999999999</v>
      </c>
      <c r="U84">
        <v>8.5269999999999992</v>
      </c>
      <c r="V84">
        <v>6.08</v>
      </c>
    </row>
    <row r="85" spans="13:22">
      <c r="M85">
        <v>46.093000000000004</v>
      </c>
      <c r="N85">
        <v>40.798000000000002</v>
      </c>
      <c r="O85">
        <v>39.694000000000003</v>
      </c>
      <c r="P85">
        <v>31.288</v>
      </c>
      <c r="Q85">
        <v>10.162000000000001</v>
      </c>
      <c r="R85">
        <v>12.606</v>
      </c>
      <c r="S85">
        <v>10.568</v>
      </c>
      <c r="T85">
        <v>16.850999999999999</v>
      </c>
      <c r="U85">
        <v>8.8919999999999995</v>
      </c>
      <c r="V85">
        <v>19.645</v>
      </c>
    </row>
    <row r="86" spans="13:22">
      <c r="M86">
        <v>46.027999999999999</v>
      </c>
      <c r="N86">
        <v>37.887</v>
      </c>
      <c r="O86">
        <v>39.847000000000001</v>
      </c>
      <c r="P86">
        <v>15.359</v>
      </c>
      <c r="Q86">
        <v>19.081</v>
      </c>
      <c r="R86">
        <v>28.126999999999999</v>
      </c>
      <c r="S86">
        <v>9.4220000000000006</v>
      </c>
      <c r="T86">
        <v>13.791</v>
      </c>
      <c r="U86">
        <v>6.6970000000000001</v>
      </c>
      <c r="V86">
        <v>6.7210000000000001</v>
      </c>
    </row>
    <row r="87" spans="13:22">
      <c r="M87">
        <v>45.56</v>
      </c>
      <c r="N87">
        <v>36.293999999999997</v>
      </c>
      <c r="O87">
        <v>30.581</v>
      </c>
      <c r="P87">
        <v>30.497</v>
      </c>
      <c r="Q87">
        <v>9.3520000000000003</v>
      </c>
      <c r="R87">
        <v>18.481999999999999</v>
      </c>
      <c r="S87">
        <v>16.207000000000001</v>
      </c>
      <c r="T87">
        <v>12.166</v>
      </c>
      <c r="U87">
        <v>6.7530000000000001</v>
      </c>
      <c r="V87">
        <v>20.044</v>
      </c>
    </row>
    <row r="88" spans="13:22">
      <c r="M88">
        <v>45.564999999999998</v>
      </c>
      <c r="N88">
        <v>41.093000000000004</v>
      </c>
      <c r="O88">
        <v>35.185000000000002</v>
      </c>
      <c r="P88">
        <v>28.271999999999998</v>
      </c>
      <c r="Q88">
        <v>9.0410000000000004</v>
      </c>
      <c r="R88">
        <v>17.388000000000002</v>
      </c>
      <c r="S88">
        <v>16.712</v>
      </c>
      <c r="T88">
        <v>13.005000000000001</v>
      </c>
      <c r="U88">
        <v>12.061</v>
      </c>
      <c r="V88">
        <v>16.783999999999999</v>
      </c>
    </row>
    <row r="89" spans="13:22">
      <c r="M89">
        <v>45</v>
      </c>
      <c r="N89">
        <v>39.344000000000001</v>
      </c>
      <c r="O89">
        <v>29.805</v>
      </c>
      <c r="P89">
        <v>20.766999999999999</v>
      </c>
      <c r="Q89">
        <v>18.286999999999999</v>
      </c>
      <c r="R89">
        <v>19.565000000000001</v>
      </c>
      <c r="S89">
        <v>27.448</v>
      </c>
      <c r="T89">
        <v>12.731</v>
      </c>
      <c r="U89">
        <v>7.8410000000000002</v>
      </c>
      <c r="V89">
        <v>8.6809999999999992</v>
      </c>
    </row>
    <row r="90" spans="13:22">
      <c r="M90">
        <v>45.348999999999997</v>
      </c>
      <c r="N90">
        <v>38.64</v>
      </c>
      <c r="O90">
        <v>28.992999999999999</v>
      </c>
      <c r="P90">
        <v>17.077999999999999</v>
      </c>
      <c r="Q90">
        <v>17.446999999999999</v>
      </c>
      <c r="R90">
        <v>10.509</v>
      </c>
      <c r="S90">
        <v>14.772</v>
      </c>
      <c r="T90">
        <v>17.096</v>
      </c>
      <c r="U90">
        <v>10.256</v>
      </c>
      <c r="V90">
        <v>14.375</v>
      </c>
    </row>
    <row r="91" spans="13:22">
      <c r="M91">
        <v>45.064</v>
      </c>
      <c r="N91">
        <v>41.524000000000001</v>
      </c>
      <c r="O91">
        <v>24.736999999999998</v>
      </c>
      <c r="P91">
        <v>21.047000000000001</v>
      </c>
      <c r="Q91">
        <v>17.753</v>
      </c>
      <c r="R91">
        <v>14.843</v>
      </c>
      <c r="S91">
        <v>9.3539999999999992</v>
      </c>
      <c r="T91">
        <v>9.2850000000000001</v>
      </c>
      <c r="U91">
        <v>7.5419999999999998</v>
      </c>
      <c r="V91">
        <v>6.34</v>
      </c>
    </row>
    <row r="92" spans="13:22">
      <c r="M92">
        <v>31.867000000000001</v>
      </c>
      <c r="N92">
        <v>33.207999999999998</v>
      </c>
      <c r="O92">
        <v>22.475000000000001</v>
      </c>
      <c r="P92">
        <v>30.672000000000001</v>
      </c>
      <c r="Q92">
        <v>12.244999999999999</v>
      </c>
      <c r="R92">
        <v>10.98</v>
      </c>
      <c r="S92">
        <v>14.218999999999999</v>
      </c>
      <c r="T92">
        <v>9.3699999999999992</v>
      </c>
      <c r="U92">
        <v>7.3440000000000003</v>
      </c>
      <c r="V92">
        <v>9.2799999999999994</v>
      </c>
    </row>
    <row r="93" spans="13:22">
      <c r="M93">
        <v>42.012999999999998</v>
      </c>
      <c r="N93">
        <v>24.286000000000001</v>
      </c>
      <c r="O93">
        <v>15.693</v>
      </c>
      <c r="P93">
        <v>17.678999999999998</v>
      </c>
      <c r="Q93">
        <v>11.516</v>
      </c>
      <c r="R93">
        <v>10.9</v>
      </c>
      <c r="S93">
        <v>8.69</v>
      </c>
      <c r="T93">
        <v>15.331</v>
      </c>
      <c r="U93">
        <v>5.7089999999999996</v>
      </c>
      <c r="V93">
        <v>6.1829999999999998</v>
      </c>
    </row>
    <row r="94" spans="13:22">
      <c r="M94">
        <v>46.679000000000002</v>
      </c>
      <c r="N94">
        <v>23.754000000000001</v>
      </c>
      <c r="O94">
        <v>25.251999999999999</v>
      </c>
      <c r="P94">
        <v>28.31</v>
      </c>
      <c r="Q94">
        <v>11.803000000000001</v>
      </c>
      <c r="R94">
        <v>12.54</v>
      </c>
      <c r="S94">
        <v>17.925000000000001</v>
      </c>
      <c r="T94">
        <v>7.1130000000000004</v>
      </c>
      <c r="U94">
        <v>16.373999999999999</v>
      </c>
      <c r="V94">
        <v>12.86</v>
      </c>
    </row>
    <row r="95" spans="13:22">
      <c r="M95">
        <v>45.66</v>
      </c>
      <c r="N95">
        <v>40.823</v>
      </c>
      <c r="O95">
        <v>20.64</v>
      </c>
      <c r="P95">
        <v>28.655999999999999</v>
      </c>
      <c r="Q95">
        <v>18.757000000000001</v>
      </c>
      <c r="R95">
        <v>12.05</v>
      </c>
      <c r="S95">
        <v>7.4729999999999999</v>
      </c>
      <c r="T95">
        <v>11.266</v>
      </c>
      <c r="U95">
        <v>20.664000000000001</v>
      </c>
      <c r="V95">
        <v>6.2450000000000001</v>
      </c>
    </row>
    <row r="96" spans="13:22">
      <c r="M96">
        <v>46.283000000000001</v>
      </c>
      <c r="N96">
        <v>41.069000000000003</v>
      </c>
      <c r="O96">
        <v>31.449000000000002</v>
      </c>
      <c r="P96">
        <v>19.231999999999999</v>
      </c>
      <c r="Q96">
        <v>30.821999999999999</v>
      </c>
      <c r="R96">
        <v>9.3089999999999993</v>
      </c>
      <c r="S96">
        <v>6.2910000000000004</v>
      </c>
      <c r="T96">
        <v>16.088000000000001</v>
      </c>
      <c r="U96">
        <v>10.938000000000001</v>
      </c>
      <c r="V96">
        <v>10.09</v>
      </c>
    </row>
    <row r="97" spans="13:22">
      <c r="M97">
        <v>42.518000000000001</v>
      </c>
      <c r="N97">
        <v>40.975000000000001</v>
      </c>
      <c r="O97">
        <v>20.315000000000001</v>
      </c>
      <c r="P97">
        <v>24.417999999999999</v>
      </c>
      <c r="Q97">
        <v>16.73</v>
      </c>
      <c r="R97">
        <v>18.896999999999998</v>
      </c>
      <c r="S97">
        <v>9.9700000000000006</v>
      </c>
      <c r="T97">
        <v>8.0860000000000003</v>
      </c>
      <c r="U97">
        <v>10.26</v>
      </c>
      <c r="V97">
        <v>6.1260000000000003</v>
      </c>
    </row>
    <row r="98" spans="13:22">
      <c r="M98">
        <v>46.353999999999999</v>
      </c>
      <c r="N98">
        <v>39.438000000000002</v>
      </c>
      <c r="O98">
        <v>21.567</v>
      </c>
      <c r="P98">
        <v>28.64</v>
      </c>
      <c r="Q98">
        <v>7.8170000000000002</v>
      </c>
      <c r="R98">
        <v>7.8659999999999997</v>
      </c>
      <c r="S98">
        <v>11.599</v>
      </c>
      <c r="T98">
        <v>6.6639999999999997</v>
      </c>
      <c r="U98">
        <v>19.111999999999998</v>
      </c>
      <c r="V98">
        <v>5.7229999999999999</v>
      </c>
    </row>
    <row r="99" spans="13:22">
      <c r="M99">
        <v>37.738</v>
      </c>
      <c r="N99">
        <v>40.161000000000001</v>
      </c>
      <c r="O99">
        <v>33.033999999999999</v>
      </c>
      <c r="P99">
        <v>22.045999999999999</v>
      </c>
      <c r="Q99">
        <v>13.135999999999999</v>
      </c>
      <c r="R99">
        <v>8.8040000000000003</v>
      </c>
      <c r="S99">
        <v>14.722</v>
      </c>
      <c r="T99">
        <v>9.9149999999999991</v>
      </c>
      <c r="U99">
        <v>5.27</v>
      </c>
      <c r="V99">
        <v>3.294</v>
      </c>
    </row>
    <row r="100" spans="13:22">
      <c r="M100">
        <v>46.395000000000003</v>
      </c>
      <c r="N100">
        <v>38.835000000000001</v>
      </c>
      <c r="O100">
        <v>40.32</v>
      </c>
      <c r="P100">
        <v>9.5239999999999991</v>
      </c>
      <c r="Q100">
        <v>10.103999999999999</v>
      </c>
      <c r="R100">
        <v>9.6199999999999992</v>
      </c>
      <c r="S100">
        <v>11.523999999999999</v>
      </c>
      <c r="T100">
        <v>9.407</v>
      </c>
      <c r="U100">
        <v>4.7729999999999997</v>
      </c>
      <c r="V100">
        <v>13.176</v>
      </c>
    </row>
    <row r="101" spans="13:22">
      <c r="M101">
        <v>46.381</v>
      </c>
      <c r="N101">
        <v>40.643000000000001</v>
      </c>
      <c r="O101">
        <v>39.011000000000003</v>
      </c>
      <c r="P101">
        <v>9.68</v>
      </c>
      <c r="Q101">
        <v>11.236000000000001</v>
      </c>
      <c r="R101">
        <v>8.7309999999999999</v>
      </c>
      <c r="S101">
        <v>8.9580000000000002</v>
      </c>
      <c r="T101">
        <v>7.4870000000000001</v>
      </c>
      <c r="U101">
        <v>6.0250000000000004</v>
      </c>
      <c r="V101">
        <v>11.417</v>
      </c>
    </row>
    <row r="102" spans="13:22">
      <c r="M102">
        <v>45.585999999999999</v>
      </c>
      <c r="N102">
        <v>40.369</v>
      </c>
      <c r="O102">
        <v>39.051000000000002</v>
      </c>
      <c r="P102">
        <v>19.402000000000001</v>
      </c>
      <c r="Q102">
        <v>20.718</v>
      </c>
      <c r="R102">
        <v>7.3579999999999997</v>
      </c>
      <c r="S102">
        <v>8.2910000000000004</v>
      </c>
      <c r="T102">
        <v>9.3680000000000003</v>
      </c>
      <c r="U102">
        <v>6.806</v>
      </c>
      <c r="V102">
        <v>10.148999999999999</v>
      </c>
    </row>
    <row r="103" spans="13:22">
      <c r="M103">
        <v>45.927</v>
      </c>
      <c r="N103">
        <v>41.091000000000001</v>
      </c>
      <c r="O103">
        <v>27.61</v>
      </c>
      <c r="P103">
        <v>24.094000000000001</v>
      </c>
      <c r="Q103">
        <v>12.372</v>
      </c>
      <c r="R103">
        <v>15.082000000000001</v>
      </c>
      <c r="S103">
        <v>8.6959999999999997</v>
      </c>
      <c r="T103">
        <v>10.566000000000001</v>
      </c>
      <c r="U103">
        <v>7.8410000000000002</v>
      </c>
      <c r="V103">
        <v>7.9580000000000002</v>
      </c>
    </row>
    <row r="104" spans="13:22">
      <c r="M104">
        <v>47.204999999999998</v>
      </c>
      <c r="N104">
        <v>40.046999999999997</v>
      </c>
      <c r="O104">
        <v>36.359000000000002</v>
      </c>
      <c r="P104">
        <v>21.373000000000001</v>
      </c>
      <c r="Q104">
        <v>19.271999999999998</v>
      </c>
      <c r="R104">
        <v>14.994999999999999</v>
      </c>
      <c r="S104">
        <v>13.510999999999999</v>
      </c>
      <c r="T104">
        <v>19.349</v>
      </c>
      <c r="U104">
        <v>7.6749999999999998</v>
      </c>
      <c r="V104">
        <v>7.883</v>
      </c>
    </row>
  </sheetData>
  <mergeCells count="4">
    <mergeCell ref="A1:B1"/>
    <mergeCell ref="D1:F1"/>
    <mergeCell ref="H1:J1"/>
    <mergeCell ref="M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</vt:lpstr>
      <vt:lpstr>FILE SYSTEM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Prodromou</dc:creator>
  <cp:lastModifiedBy>Andreas Prodromou</cp:lastModifiedBy>
  <dcterms:created xsi:type="dcterms:W3CDTF">2014-03-17T03:14:45Z</dcterms:created>
  <dcterms:modified xsi:type="dcterms:W3CDTF">2014-03-17T06:39:35Z</dcterms:modified>
</cp:coreProperties>
</file>