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xinrui/Dropbox (Influenza-BIL)/Influenza-BIL Team Folder/201708-antigenic variants prediction/antigenPred-manuscript/"/>
    </mc:Choice>
  </mc:AlternateContent>
  <bookViews>
    <workbookView xWindow="0" yWindow="460" windowWidth="25600" windowHeight="14440" activeTab="1"/>
  </bookViews>
  <sheets>
    <sheet name="top10_optimal_models" sheetId="1" r:id="rId1"/>
    <sheet name="Fig2_evalMatrices" sheetId="17" r:id="rId2"/>
    <sheet name="Table2&amp;3_compModels" sheetId="3" r:id="rId3"/>
    <sheet name="Diagram_scores" sheetId="6" r:id="rId4"/>
    <sheet name="Fig3_FScore" sheetId="8" r:id="rId5"/>
    <sheet name="raw_resultsTL" sheetId="13" r:id="rId6"/>
    <sheet name="Fig4_resultsTL" sheetId="14" r:id="rId7"/>
  </sheets>
  <definedNames>
    <definedName name="_xlnm._FilterDatabase" localSheetId="6" hidden="1">Fig4_resultsTL!$A$1:$G$36</definedName>
    <definedName name="_xlnm._FilterDatabase" localSheetId="0" hidden="1">top10_optimal_models!$A$1:$H$91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6" i="17" l="1"/>
  <c r="E96" i="17"/>
  <c r="F96" i="17"/>
  <c r="G96" i="17"/>
  <c r="H96" i="17"/>
  <c r="D97" i="17"/>
  <c r="E97" i="17"/>
  <c r="F97" i="17"/>
  <c r="G97" i="17"/>
  <c r="H97" i="17"/>
  <c r="D98" i="17"/>
  <c r="E98" i="17"/>
  <c r="F98" i="17"/>
  <c r="G98" i="17"/>
  <c r="H98" i="17"/>
</calcChain>
</file>

<file path=xl/sharedStrings.xml><?xml version="1.0" encoding="utf-8"?>
<sst xmlns="http://schemas.openxmlformats.org/spreadsheetml/2006/main" count="747" uniqueCount="244">
  <si>
    <t>Dataset</t>
  </si>
  <si>
    <t>IndexID</t>
  </si>
  <si>
    <t>ID</t>
  </si>
  <si>
    <t>TestAccu</t>
  </si>
  <si>
    <t>TestPrec</t>
  </si>
  <si>
    <t>TestRec</t>
  </si>
  <si>
    <t>TestF1</t>
  </si>
  <si>
    <t>JOND920103</t>
  </si>
  <si>
    <t>LEVJ860101</t>
  </si>
  <si>
    <t>DAYM780301</t>
  </si>
  <si>
    <t>BENS940104</t>
  </si>
  <si>
    <t>FEND850101</t>
  </si>
  <si>
    <t>BENS940103</t>
  </si>
  <si>
    <t>MIYT790101</t>
  </si>
  <si>
    <t>QUIB020101</t>
  </si>
  <si>
    <t>H1N1</t>
  </si>
  <si>
    <t>QU_C930103</t>
  </si>
  <si>
    <t>BENS940102</t>
  </si>
  <si>
    <t>MCLA710101</t>
  </si>
  <si>
    <t>BENS940101</t>
  </si>
  <si>
    <t>H3N2</t>
  </si>
  <si>
    <t>RUSR970103</t>
  </si>
  <si>
    <t>WEIL970102</t>
  </si>
  <si>
    <t>NIEK910101</t>
  </si>
  <si>
    <t>OGAK980101</t>
  </si>
  <si>
    <t>H5N1</t>
  </si>
  <si>
    <t>KOSJ950102</t>
  </si>
  <si>
    <t>TUDE900101</t>
  </si>
  <si>
    <t>KAPO950101</t>
  </si>
  <si>
    <t>KOLA920101</t>
  </si>
  <si>
    <t>FITW660101</t>
  </si>
  <si>
    <t>MUET010101</t>
  </si>
  <si>
    <t>H9N2</t>
  </si>
  <si>
    <t>mixed</t>
  </si>
  <si>
    <t>tl_H1N1</t>
  </si>
  <si>
    <t>QU_C930101</t>
  </si>
  <si>
    <t>RISJ880101</t>
  </si>
  <si>
    <t>QU_C930102</t>
  </si>
  <si>
    <t>AZAE970101</t>
  </si>
  <si>
    <t>KOSJ950101</t>
  </si>
  <si>
    <t>KOSJ950103</t>
  </si>
  <si>
    <t>KOSJ950104</t>
  </si>
  <si>
    <t>KOSJ950108</t>
  </si>
  <si>
    <t>KOSJ950109</t>
  </si>
  <si>
    <t>tl_H3N2</t>
  </si>
  <si>
    <t>ALTS910101</t>
  </si>
  <si>
    <t>HENS920101</t>
  </si>
  <si>
    <t>OVEJ920101</t>
  </si>
  <si>
    <t>tl_H5N1</t>
  </si>
  <si>
    <t>CSEM940101</t>
  </si>
  <si>
    <t>GEOD900101</t>
  </si>
  <si>
    <t>tl_H9N2</t>
  </si>
  <si>
    <t>HENS920102</t>
  </si>
  <si>
    <t>LUTR910105</t>
  </si>
  <si>
    <t>NGPC000101</t>
  </si>
  <si>
    <t>LUTR910101</t>
  </si>
  <si>
    <t>LUTR910107</t>
  </si>
  <si>
    <t>PRLA000102</t>
  </si>
  <si>
    <t>LUTR910104</t>
  </si>
  <si>
    <t>LUTR910108</t>
  </si>
  <si>
    <t>GRAR740104</t>
  </si>
  <si>
    <t>MEHP950102</t>
  </si>
  <si>
    <t>NIEK910102</t>
  </si>
  <si>
    <t>NAOD960101</t>
  </si>
  <si>
    <t>Methods</t>
  </si>
  <si>
    <t>Precision</t>
  </si>
  <si>
    <t>F-score</t>
  </si>
  <si>
    <t>Liao's method</t>
  </si>
  <si>
    <t>Peng's method</t>
  </si>
  <si>
    <t>Mixed</t>
  </si>
  <si>
    <t>MOHR870101</t>
  </si>
  <si>
    <t>HENS920103</t>
  </si>
  <si>
    <t>HENS920104</t>
  </si>
  <si>
    <t>DAYM780302</t>
  </si>
  <si>
    <t>KOSJ950111</t>
  </si>
  <si>
    <t>JOND940101</t>
  </si>
  <si>
    <t>CROG050101</t>
  </si>
  <si>
    <t>JOHM930101</t>
  </si>
  <si>
    <t>MUET020102</t>
  </si>
  <si>
    <t>LUTR910109</t>
  </si>
  <si>
    <t>MEHP950101</t>
  </si>
  <si>
    <t>MEHP950103</t>
  </si>
  <si>
    <t>KOSJ950115</t>
  </si>
  <si>
    <t>KOSJ950113</t>
  </si>
  <si>
    <t>Cross-correlation coefficients of preference factors side chain (Qu et al., 1993)</t>
  </si>
  <si>
    <t>(Mehta et al., 1995)</t>
  </si>
  <si>
    <t>STROMA score matrix for the alignment of known distant homologs (Qian-Goldstein, 2002)</t>
  </si>
  <si>
    <t>EMPAR matrix (Mohana Rao, 1987)</t>
  </si>
  <si>
    <t>BLOSUM80 substitution matrix (Henikoff-Henikoff, 1992)</t>
  </si>
  <si>
    <t>Substitution matrix derived from the single residue interchanges at spatially conserved regions of proteins (Naor et al., 1996)</t>
  </si>
  <si>
    <t>BLOSUM62 substitution matrix (Henikoff-Henikoff, 1992)</t>
  </si>
  <si>
    <t>BLOSUM50 substitution matrix (Henikoff-Henikoff, 1992)</t>
  </si>
  <si>
    <t>Log odds matrix for 40 PAMs (Dayhoff et al., 1978)</t>
  </si>
  <si>
    <t>Mutation values for the interconversion of amino acid pairs (Fitch, 1966)</t>
  </si>
  <si>
    <t>Description</t>
  </si>
  <si>
    <t>Structure-derived correlation matrix 2 (Niefind-Schomburg, 1991)</t>
  </si>
  <si>
    <t>Structure-derived correlation matrix 1 (Niefind-Schomburg, 1991)</t>
  </si>
  <si>
    <t>Structure-based comparison table for outside beta class (Luthy et al., 1991)</t>
  </si>
  <si>
    <t>The similarity of pairs of amino acids (McLachlan, 1971)</t>
  </si>
  <si>
    <t>Context-dependent optimal substitution matrices for turn (Koshi-Goldstein, 1995)</t>
  </si>
  <si>
    <t>The 250 PAM transmembrane protein exchange matrix (Jones et al., 1994)</t>
  </si>
  <si>
    <t>Scoring matrix (Risler et al., 1988)</t>
  </si>
  <si>
    <t>Substitution matrix derived from structural alignments by maximizing entropy (Ogata et al., 1998)</t>
  </si>
  <si>
    <t>Substitution matrix computed from the Dirichlet Mixture Model (Crooks-Brenner, 2005)</t>
  </si>
  <si>
    <t>Cross-correlation coefficients of preference factors main chain (Qu et al., 1993)</t>
  </si>
  <si>
    <t>Difference matrix obtained by subtracting the BLOSUM62 from the WAC matrix (Wei et al., 1997)</t>
  </si>
  <si>
    <t>Structure-based amino acid scoring table (Johnson-Overington, 1993)</t>
  </si>
  <si>
    <t>Conformational similarity weight matrix (Kolaskar-Kulkarni-Kale, 1992)</t>
  </si>
  <si>
    <t>The secondary structure similarity matrix (Levin et al., 1986)</t>
  </si>
  <si>
    <t>Substitution matrix (VTML250) obtained by maximum likelihood estimation (Mueller et al., 2002)</t>
  </si>
  <si>
    <t>(Kapp et al., 1995)</t>
  </si>
  <si>
    <t>Context-dependent optimal substitution matrices for buried coil (Koshi-Goldstein, 1995)</t>
  </si>
  <si>
    <t>Log odds matrix for 250 PAMs (Dayhoff et al., 1978)</t>
  </si>
  <si>
    <t>Structure-based comparison table for beta strand class (Luthy et al., 1991)</t>
  </si>
  <si>
    <t>Substitution matrix based on structural alignments of analogous and remote homolous proteins (Russell et al., 1997)</t>
  </si>
  <si>
    <t>Chemical distance (Grantham, 1974)</t>
  </si>
  <si>
    <t>Context-dependent optimal substitution matrices for exposed helix (Koshi-Goldstein, 1995)</t>
  </si>
  <si>
    <t>Log-odds scoring matrix collected in 6.4-8.7 PAM (Benner et al., 1994)</t>
  </si>
  <si>
    <t>Structure-based comparison table for inside alpha class (Luthy et al., 1991)</t>
  </si>
  <si>
    <t>Log-odds scoring matrix collected in 74-100 PAM (Benner et al., 1994)</t>
  </si>
  <si>
    <t>Homologous structure dereived matrix (HSDM) for alignment of distantly related sequences (Prlic et al., 2000)</t>
  </si>
  <si>
    <t>The single residue substitution matrix from interchanges of spatially neighbouring residues (Azarya-Sprinzak et al., 1997)</t>
  </si>
  <si>
    <t>Non-symmetric substitution matrix (SLIM) for detection of homologous transmembrane proteins (Mueller et al., 2001)</t>
  </si>
  <si>
    <t>Structure-based comparison table for other class (Luthy et al., 1991)</t>
  </si>
  <si>
    <t>Structure-based comparison table for alpha helix class (Luthy et al., 1991)</t>
  </si>
  <si>
    <t>The PAM-120 matrix (Altschul, 1991)</t>
  </si>
  <si>
    <t>Context-dependent optimal substitution matrices for exposed beta (Koshi-Goldstein, 1995)</t>
  </si>
  <si>
    <t>The 250 PAM PET91 matrix (Jones et al., 1992)</t>
  </si>
  <si>
    <t>Context-dependent optimal substitution matrices for exposed turn (Koshi-Goldstein, 1995)</t>
  </si>
  <si>
    <t>Context-dependent optimal substitution matrices for exposed coil (Koshi-Goldstein, 1995)</t>
  </si>
  <si>
    <t>The mutant distance based on spatial preference factor (Qu et al., 1993)</t>
  </si>
  <si>
    <t>Context-dependent optimal substitution matrices for all residues (Koshi-Goldstein, 1995)</t>
  </si>
  <si>
    <t>Amino acid pair distance (Miyata et al., 1979)</t>
  </si>
  <si>
    <t>Structure-based comparison table for outside other class (Luthy et al., 1991)</t>
  </si>
  <si>
    <t>Context-dependent optimal substitution matrices for alpha helix (Koshi-Goldstein, 1995)</t>
  </si>
  <si>
    <t>isomorphicity of replacements (Tudos et al., 1990)</t>
  </si>
  <si>
    <t>Context-dependent optimal substitution matrices for exposed residues (Koshi-Goldstein, 1995)</t>
  </si>
  <si>
    <t>Substitution matrix (PHAT) built from hydrophobic and transmembrane regions of the Blocks database (Ng et al., 2000)</t>
  </si>
  <si>
    <t>Residue replace ability matrix (Cserzo et al., 1994)</t>
  </si>
  <si>
    <t>BLOSUM45 substitution matrix (Henikoff-Henikoff, 1992)</t>
  </si>
  <si>
    <t>STR matrix from structure-based alignments (Overington et al., 1992)</t>
  </si>
  <si>
    <t>Log-odds scoring matrix collected in 22-29 PAM (Benner et al., 1994)</t>
  </si>
  <si>
    <t>Genetic code matrix (Benner et al., 1994)</t>
  </si>
  <si>
    <t>Structure-Genetic matrix (Feng et al., 1985)</t>
  </si>
  <si>
    <t>Hydrophobicity scoring matrix (George et al., 1990)</t>
  </si>
  <si>
    <t>Accuracy</t>
  </si>
  <si>
    <t>Recall</t>
  </si>
  <si>
    <t>TL@H1N1</t>
  </si>
  <si>
    <t>TL@H3N2</t>
  </si>
  <si>
    <t>TL@H5N1</t>
  </si>
  <si>
    <t>TL@H9N2</t>
  </si>
  <si>
    <t>TL@H5N1+ H9N2</t>
  </si>
  <si>
    <t>Score</t>
  </si>
  <si>
    <t>Liao et al</t>
  </si>
  <si>
    <r>
      <t xml:space="preserve">Liao </t>
    </r>
    <r>
      <rPr>
        <b/>
        <i/>
        <sz val="11"/>
        <color rgb="FF000000"/>
        <rFont val="Calibri"/>
        <scheme val="minor"/>
      </rPr>
      <t>et al</t>
    </r>
  </si>
  <si>
    <t>MutCounts</t>
  </si>
  <si>
    <r>
      <t xml:space="preserve">Peng </t>
    </r>
    <r>
      <rPr>
        <b/>
        <i/>
        <sz val="11"/>
        <color rgb="FF000000"/>
        <rFont val="Calibri"/>
        <scheme val="minor"/>
      </rPr>
      <t>et al</t>
    </r>
  </si>
  <si>
    <t>CFreeEnS</t>
  </si>
  <si>
    <t>RegionBand</t>
  </si>
  <si>
    <t>Peng et al</t>
  </si>
  <si>
    <t>CFreeEnS-1</t>
  </si>
  <si>
    <t>CFreeEnS-4</t>
  </si>
  <si>
    <t>TrainSet</t>
  </si>
  <si>
    <t xml:space="preserve"> TestSet</t>
  </si>
  <si>
    <t xml:space="preserve"> TestAccu</t>
  </si>
  <si>
    <t xml:space="preserve"> TestPrec</t>
  </si>
  <si>
    <t xml:space="preserve"> TestRec</t>
  </si>
  <si>
    <t xml:space="preserve"> TestF1</t>
  </si>
  <si>
    <t>h1n1</t>
  </si>
  <si>
    <t xml:space="preserve"> h3n2</t>
  </si>
  <si>
    <t xml:space="preserve"> h5n1</t>
  </si>
  <si>
    <t xml:space="preserve"> h9n2</t>
  </si>
  <si>
    <t>h3n2</t>
  </si>
  <si>
    <t xml:space="preserve"> h1n1</t>
  </si>
  <si>
    <t>h5n1</t>
  </si>
  <si>
    <t>h9n2</t>
  </si>
  <si>
    <t>Method</t>
  </si>
  <si>
    <t>Std</t>
  </si>
  <si>
    <t>Mean</t>
  </si>
  <si>
    <t>Max</t>
  </si>
  <si>
    <t>Substitution matrix (VTML160) obtained by maximum likelihood estimation (Mueller et al., 2002)</t>
  </si>
  <si>
    <t>MUET020101</t>
  </si>
  <si>
    <t>Substitution matrix (OPTIMA) derived by maximizing discrimination between homologs and non-homologs (Kann et al., 2000)</t>
  </si>
  <si>
    <t>KANM000101</t>
  </si>
  <si>
    <t>Substitution matrix based on structural alignments of remote homolous proteins (Russell et al., 1997)</t>
  </si>
  <si>
    <t>RUSR970102</t>
  </si>
  <si>
    <t>Substitution matrix based on structural alignments of analogous proteins (Russell et al., 1997)</t>
  </si>
  <si>
    <t>RUSR970101</t>
  </si>
  <si>
    <t>Residue substitutions matrix from thermo/mesophilic to psychrophilic enzymes (Gianese et al., 2001)</t>
  </si>
  <si>
    <t>GIAG010101</t>
  </si>
  <si>
    <t>Normalised version of SM_THREADER (Dosztanyi-Torda, 2001)</t>
  </si>
  <si>
    <t>DOSZ010104</t>
  </si>
  <si>
    <t>An amino acid similarity matrix based on the THREADER force field (Dosztanyi-Torda, 2001)</t>
  </si>
  <si>
    <t>DOSZ010103</t>
  </si>
  <si>
    <t>Normalised version of SM_SAUSAGE (Dosztanyi-Torda, 2001)</t>
  </si>
  <si>
    <t>DOSZ010102</t>
  </si>
  <si>
    <t>Amino acid similarity matrix based on the sausage force field (Dosztanyi-Torda, 2001)</t>
  </si>
  <si>
    <t>DOSZ010101</t>
  </si>
  <si>
    <t>Structure derived matrix (SDM) for alignment of distantly related sequences (Prlic et al., 2000)</t>
  </si>
  <si>
    <t>PRLA000101</t>
  </si>
  <si>
    <t>Matrix built from structural superposition data for identifying potential remote homologues (Blake-Cohen, 2001)</t>
  </si>
  <si>
    <t>BLAJ010101</t>
  </si>
  <si>
    <t>Substitution matrices from an neural network model (Lin et al., 2001)</t>
  </si>
  <si>
    <t>LINK010101</t>
  </si>
  <si>
    <t>Environment-specific amino acid substitution matrix for inaccessible residues (Overington et al., 1992)</t>
  </si>
  <si>
    <t>OVEJ920105</t>
  </si>
  <si>
    <t>Environment-specific amino acid substitution matrix for accessible residues (Overington et al., 1992)</t>
  </si>
  <si>
    <t>OVEJ920104</t>
  </si>
  <si>
    <t>Environment-specific amino acid substitution matrix for beta residues (Overington et al., 1992)</t>
  </si>
  <si>
    <t>OVEJ920103</t>
  </si>
  <si>
    <t>Environment-specific amino acid substitution matrix for alpha residues (Overington et al., 1992)</t>
  </si>
  <si>
    <t>OVEJ920102</t>
  </si>
  <si>
    <t>Context-dependent optimal substitution matrices for buried residues (Koshi-Goldstein, 1995)</t>
  </si>
  <si>
    <t>KOSJ950114</t>
  </si>
  <si>
    <t>Context-dependent optimal substitution matrices for coil (Koshi-Goldstein, 1995)</t>
  </si>
  <si>
    <t>KOSJ950112</t>
  </si>
  <si>
    <t>Context-dependent optimal substitution matrices for beta sheet (Koshi-Goldstein, 1995)</t>
  </si>
  <si>
    <t>KOSJ950110</t>
  </si>
  <si>
    <t>Context-dependent optimal substitution matrices for buried turn (Koshi-Goldstein, 1995)</t>
  </si>
  <si>
    <t>KOSJ950107</t>
  </si>
  <si>
    <t>Context-dependent optimal substitution matrices for buried beta (Koshi-Goldstein, 1995)</t>
  </si>
  <si>
    <t>KOSJ950106</t>
  </si>
  <si>
    <t>Context-dependent optimal substitution matrices for buried helix (Koshi-Goldstein, 1995)</t>
  </si>
  <si>
    <t>KOSJ950105</t>
  </si>
  <si>
    <t>(Vogt et al., 1995)</t>
  </si>
  <si>
    <t>VOGG950101</t>
  </si>
  <si>
    <t>WAC matrix constructed from amino acid comparative profiles (Wei et al., 1997)</t>
  </si>
  <si>
    <t>WEIL970101</t>
  </si>
  <si>
    <t>Hydrophobicity scoring matrix (Riek et al., 1995)</t>
  </si>
  <si>
    <t>RIER950101</t>
  </si>
  <si>
    <t>The substitution matrix derived from spatially conserved motifs (Azarya-Sprinzak et al., 1997)</t>
  </si>
  <si>
    <t>AZAE970102</t>
  </si>
  <si>
    <t>Base-substitution-protein-stability matrix (Miyazawa-Jernigan, 1993)</t>
  </si>
  <si>
    <t>MIYS930101</t>
  </si>
  <si>
    <t>Chemical similarity scores (McLachlan, 1972)</t>
  </si>
  <si>
    <t>MCLA720101</t>
  </si>
  <si>
    <t>Structure-based comparison table for inside beta class (Luthy et al., 1991)</t>
  </si>
  <si>
    <t>LUTR910106</t>
  </si>
  <si>
    <t>Structure-based comparison table for outside alpha class (Luthy et al., 1991)</t>
  </si>
  <si>
    <t>LUTR910103</t>
  </si>
  <si>
    <t>Structure-based comparison table for inside other class (Luthy et al., 1991)</t>
  </si>
  <si>
    <t>LUTR910102</t>
  </si>
  <si>
    <t>The mutation matrix for initially aligning (Gonnet et al., 1992)</t>
  </si>
  <si>
    <t>GONG920101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</si>
</sst>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1">
    <xf numFmtId="0" fontId="0" fillId="0" borderId="0" xfId="0"/>
    <xf numFmtId="0" fontId="4" fillId="0" borderId="0" xfId="0" applyFont="1"/>
    <xf numFmtId="0" fontId="0" fillId="0" borderId="0" xfId="0" applyFont="1"/>
    <xf numFmtId="0" fontId="4" fillId="2" borderId="0" xfId="0" applyFont="1" applyFill="1"/>
    <xf numFmtId="0" fontId="4" fillId="0" borderId="0" xfId="0" applyFont="1" applyFill="1"/>
    <xf numFmtId="0" fontId="0" fillId="0" borderId="0" xfId="0" applyAlignment="1">
      <alignment horizontal="center" vertical="center"/>
    </xf>
    <xf numFmtId="0" fontId="0" fillId="2" borderId="0" xfId="0" applyFont="1" applyFill="1"/>
    <xf numFmtId="0" fontId="0" fillId="0" borderId="0" xfId="0" applyFont="1" applyFill="1"/>
    <xf numFmtId="164" fontId="0" fillId="0" borderId="2" xfId="0" applyNumberFormat="1" applyFont="1" applyFill="1" applyBorder="1"/>
    <xf numFmtId="164" fontId="0" fillId="0" borderId="3" xfId="0" applyNumberFormat="1" applyFont="1" applyFill="1" applyBorder="1"/>
    <xf numFmtId="164" fontId="0" fillId="0" borderId="7" xfId="0" applyNumberFormat="1" applyFont="1" applyFill="1" applyBorder="1"/>
    <xf numFmtId="164" fontId="0" fillId="0" borderId="0" xfId="0" applyNumberFormat="1" applyFont="1" applyFill="1" applyBorder="1"/>
    <xf numFmtId="164" fontId="0" fillId="0" borderId="5" xfId="0" applyNumberFormat="1" applyFon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5" fillId="0" borderId="0" xfId="0" applyNumberFormat="1" applyFont="1" applyFill="1" applyBorder="1"/>
    <xf numFmtId="164" fontId="7" fillId="0" borderId="7" xfId="0" applyNumberFormat="1" applyFont="1" applyFill="1" applyBorder="1"/>
    <xf numFmtId="164" fontId="7" fillId="0" borderId="7" xfId="0" applyNumberFormat="1" applyFont="1" applyBorder="1"/>
    <xf numFmtId="164" fontId="4" fillId="0" borderId="3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/>
    <xf numFmtId="164" fontId="7" fillId="0" borderId="8" xfId="0" applyNumberFormat="1" applyFont="1" applyBorder="1"/>
    <xf numFmtId="164" fontId="0" fillId="0" borderId="2" xfId="0" applyNumberFormat="1" applyFill="1" applyBorder="1" applyAlignment="1">
      <alignment horizontal="left" vertical="center"/>
    </xf>
    <xf numFmtId="164" fontId="0" fillId="0" borderId="5" xfId="0" applyNumberFormat="1" applyFill="1" applyBorder="1"/>
    <xf numFmtId="164" fontId="0" fillId="0" borderId="0" xfId="0" applyNumberFormat="1" applyFill="1" applyBorder="1" applyAlignment="1">
      <alignment horizontal="left" vertical="center"/>
    </xf>
    <xf numFmtId="164" fontId="7" fillId="0" borderId="2" xfId="0" applyNumberFormat="1" applyFont="1" applyFill="1" applyBorder="1"/>
    <xf numFmtId="164" fontId="7" fillId="0" borderId="0" xfId="0" applyNumberFormat="1" applyFont="1" applyFill="1" applyBorder="1"/>
    <xf numFmtId="164" fontId="7" fillId="0" borderId="8" xfId="0" applyNumberFormat="1" applyFont="1" applyFill="1" applyBorder="1"/>
    <xf numFmtId="164" fontId="7" fillId="0" borderId="3" xfId="0" applyNumberFormat="1" applyFont="1" applyFill="1" applyBorder="1"/>
    <xf numFmtId="164" fontId="7" fillId="0" borderId="5" xfId="0" applyNumberFormat="1" applyFont="1" applyFill="1" applyBorder="1"/>
    <xf numFmtId="164" fontId="0" fillId="0" borderId="7" xfId="0" applyNumberForma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ill="1" applyBorder="1"/>
    <xf numFmtId="164" fontId="0" fillId="0" borderId="3" xfId="0" applyNumberFormat="1" applyFill="1" applyBorder="1"/>
    <xf numFmtId="164" fontId="8" fillId="0" borderId="1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0" fillId="3" borderId="0" xfId="0" applyFont="1" applyFill="1"/>
    <xf numFmtId="164" fontId="0" fillId="0" borderId="0" xfId="0" applyNumberFormat="1"/>
    <xf numFmtId="0" fontId="6" fillId="0" borderId="0" xfId="0" applyFont="1" applyAlignment="1">
      <alignment horizontal="left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11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left" vertical="center"/>
    </xf>
    <xf numFmtId="164" fontId="3" fillId="0" borderId="2" xfId="0" applyNumberFormat="1" applyFont="1" applyFill="1" applyBorder="1"/>
    <xf numFmtId="164" fontId="0" fillId="0" borderId="0" xfId="0" applyNumberFormat="1" applyFont="1" applyFill="1" applyBorder="1" applyAlignment="1">
      <alignment horizontal="left" vertical="center"/>
    </xf>
    <xf numFmtId="164" fontId="0" fillId="0" borderId="7" xfId="0" applyNumberFormat="1" applyFont="1" applyFill="1" applyBorder="1" applyAlignment="1">
      <alignment horizontal="left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/>
    <xf numFmtId="164" fontId="3" fillId="0" borderId="0" xfId="0" applyNumberFormat="1" applyFont="1" applyFill="1" applyBorder="1"/>
    <xf numFmtId="164" fontId="3" fillId="0" borderId="5" xfId="0" applyNumberFormat="1" applyFont="1" applyFill="1" applyBorder="1"/>
    <xf numFmtId="164" fontId="12" fillId="0" borderId="7" xfId="0" applyNumberFormat="1" applyFont="1" applyFill="1" applyBorder="1"/>
    <xf numFmtId="164" fontId="12" fillId="0" borderId="0" xfId="0" applyNumberFormat="1" applyFont="1" applyFill="1" applyBorder="1"/>
    <xf numFmtId="164" fontId="12" fillId="0" borderId="8" xfId="0" applyNumberFormat="1" applyFont="1" applyFill="1" applyBorder="1"/>
    <xf numFmtId="164" fontId="0" fillId="0" borderId="4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3" fillId="0" borderId="11" xfId="0" applyFont="1" applyBorder="1" applyAlignment="1">
      <alignment horizontal="left" vertical="center"/>
    </xf>
    <xf numFmtId="164" fontId="14" fillId="0" borderId="3" xfId="0" applyNumberFormat="1" applyFont="1" applyBorder="1" applyAlignment="1">
      <alignment horizontal="left" vertical="center"/>
    </xf>
    <xf numFmtId="164" fontId="15" fillId="0" borderId="5" xfId="0" applyNumberFormat="1" applyFont="1" applyBorder="1" applyAlignment="1">
      <alignment horizontal="left" vertical="center"/>
    </xf>
    <xf numFmtId="164" fontId="14" fillId="0" borderId="14" xfId="0" applyNumberFormat="1" applyFont="1" applyBorder="1" applyAlignment="1">
      <alignment horizontal="left" vertical="center"/>
    </xf>
    <xf numFmtId="164" fontId="14" fillId="0" borderId="5" xfId="0" applyNumberFormat="1" applyFont="1" applyBorder="1" applyAlignment="1">
      <alignment horizontal="left" vertical="center"/>
    </xf>
    <xf numFmtId="164" fontId="15" fillId="0" borderId="14" xfId="0" applyNumberFormat="1" applyFont="1" applyBorder="1" applyAlignment="1">
      <alignment horizontal="left" vertical="center"/>
    </xf>
    <xf numFmtId="164" fontId="15" fillId="0" borderId="8" xfId="0" applyNumberFormat="1" applyFont="1" applyBorder="1" applyAlignment="1">
      <alignment horizontal="left" vertical="center"/>
    </xf>
    <xf numFmtId="164" fontId="14" fillId="0" borderId="14" xfId="0" applyNumberFormat="1" applyFont="1" applyFill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164" fontId="14" fillId="0" borderId="15" xfId="0" applyNumberFormat="1" applyFont="1" applyBorder="1" applyAlignment="1">
      <alignment horizontal="left" vertical="center"/>
    </xf>
    <xf numFmtId="164" fontId="14" fillId="0" borderId="16" xfId="0" applyNumberFormat="1" applyFont="1" applyBorder="1" applyAlignment="1">
      <alignment horizontal="left" vertical="center"/>
    </xf>
    <xf numFmtId="164" fontId="15" fillId="0" borderId="18" xfId="0" applyNumberFormat="1" applyFont="1" applyBorder="1" applyAlignment="1">
      <alignment horizontal="left" vertical="center"/>
    </xf>
    <xf numFmtId="164" fontId="15" fillId="0" borderId="17" xfId="0" applyNumberFormat="1" applyFont="1" applyBorder="1" applyAlignment="1">
      <alignment horizontal="left" vertical="center"/>
    </xf>
    <xf numFmtId="164" fontId="15" fillId="0" borderId="18" xfId="0" applyNumberFormat="1" applyFont="1" applyFill="1" applyBorder="1" applyAlignment="1">
      <alignment horizontal="left" vertical="center"/>
    </xf>
    <xf numFmtId="164" fontId="15" fillId="0" borderId="16" xfId="0" applyNumberFormat="1" applyFont="1" applyBorder="1" applyAlignment="1">
      <alignment horizontal="left" vertical="center"/>
    </xf>
    <xf numFmtId="164" fontId="14" fillId="0" borderId="17" xfId="0" applyNumberFormat="1" applyFont="1" applyBorder="1" applyAlignment="1">
      <alignment horizontal="left" vertical="center"/>
    </xf>
    <xf numFmtId="164" fontId="14" fillId="0" borderId="18" xfId="0" applyNumberFormat="1" applyFont="1" applyBorder="1" applyAlignment="1">
      <alignment horizontal="left" vertical="center"/>
    </xf>
    <xf numFmtId="164" fontId="14" fillId="0" borderId="18" xfId="0" applyNumberFormat="1" applyFont="1" applyFill="1" applyBorder="1" applyAlignment="1">
      <alignment horizontal="left" vertical="center"/>
    </xf>
    <xf numFmtId="164" fontId="6" fillId="0" borderId="7" xfId="0" applyNumberFormat="1" applyFont="1" applyFill="1" applyBorder="1"/>
    <xf numFmtId="164" fontId="6" fillId="0" borderId="8" xfId="0" applyNumberFormat="1" applyFont="1" applyFill="1" applyBorder="1"/>
    <xf numFmtId="164" fontId="2" fillId="0" borderId="2" xfId="0" applyNumberFormat="1" applyFont="1" applyFill="1" applyBorder="1"/>
    <xf numFmtId="164" fontId="6" fillId="0" borderId="0" xfId="0" applyNumberFormat="1" applyFont="1" applyFill="1" applyBorder="1"/>
    <xf numFmtId="164" fontId="6" fillId="0" borderId="5" xfId="0" applyNumberFormat="1" applyFont="1" applyFill="1" applyBorder="1"/>
    <xf numFmtId="0" fontId="0" fillId="4" borderId="0" xfId="0" applyFont="1" applyFill="1"/>
    <xf numFmtId="0" fontId="1" fillId="0" borderId="0" xfId="0" applyFont="1"/>
    <xf numFmtId="0" fontId="1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6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0" fillId="2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Evaluation of 94 substitution matrices </a:t>
            </a:r>
          </a:p>
          <a:p>
            <a:pPr>
              <a:defRPr sz="1800"/>
            </a:pPr>
            <a:r>
              <a:rPr lang="en-US" sz="1800"/>
              <a:t>on datasets with single subtype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Fig2_evalMatrices!$D$1</c:f>
              <c:strCache>
                <c:ptCount val="1"/>
                <c:pt idx="0">
                  <c:v>H1N1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Fig2_evalMatrices!$A$2:$A$95</c:f>
              <c:numCache>
                <c:formatCode>General</c:formatCode>
                <c:ptCount val="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</c:numCache>
            </c:numRef>
          </c:cat>
          <c:val>
            <c:numRef>
              <c:f>Fig2_evalMatrices!$D$2:$D$95</c:f>
              <c:numCache>
                <c:formatCode>General</c:formatCode>
                <c:ptCount val="94"/>
                <c:pt idx="0">
                  <c:v>0.829577464789</c:v>
                </c:pt>
                <c:pt idx="1">
                  <c:v>0.839436619718</c:v>
                </c:pt>
                <c:pt idx="2">
                  <c:v>0.825352112676</c:v>
                </c:pt>
                <c:pt idx="3">
                  <c:v>0.805633802817</c:v>
                </c:pt>
                <c:pt idx="4">
                  <c:v>0.823943661972</c:v>
                </c:pt>
                <c:pt idx="5">
                  <c:v>0.819718309859</c:v>
                </c:pt>
                <c:pt idx="6">
                  <c:v>0.835211267606</c:v>
                </c:pt>
                <c:pt idx="7">
                  <c:v>0.838028169014</c:v>
                </c:pt>
                <c:pt idx="8">
                  <c:v>0.843661971831</c:v>
                </c:pt>
                <c:pt idx="9">
                  <c:v>0.835211267606</c:v>
                </c:pt>
                <c:pt idx="10">
                  <c:v>0.815492957746</c:v>
                </c:pt>
                <c:pt idx="11">
                  <c:v>0.843661971831</c:v>
                </c:pt>
                <c:pt idx="12">
                  <c:v>0.82676056338</c:v>
                </c:pt>
                <c:pt idx="13">
                  <c:v>0.846478873239</c:v>
                </c:pt>
                <c:pt idx="14">
                  <c:v>0.849295774648</c:v>
                </c:pt>
                <c:pt idx="15">
                  <c:v>0.822535211268</c:v>
                </c:pt>
                <c:pt idx="16">
                  <c:v>0.818309859155</c:v>
                </c:pt>
                <c:pt idx="17">
                  <c:v>0.833802816901</c:v>
                </c:pt>
                <c:pt idx="18">
                  <c:v>0.822535211268</c:v>
                </c:pt>
                <c:pt idx="19">
                  <c:v>0.838028169014</c:v>
                </c:pt>
                <c:pt idx="20">
                  <c:v>0.811267605634</c:v>
                </c:pt>
                <c:pt idx="21">
                  <c:v>0.823943661972</c:v>
                </c:pt>
                <c:pt idx="22">
                  <c:v>0.832394366197</c:v>
                </c:pt>
                <c:pt idx="23">
                  <c:v>0.815492957746</c:v>
                </c:pt>
                <c:pt idx="24">
                  <c:v>0.828169014085</c:v>
                </c:pt>
                <c:pt idx="25">
                  <c:v>0.816901408451</c:v>
                </c:pt>
                <c:pt idx="26">
                  <c:v>0.821126760563</c:v>
                </c:pt>
                <c:pt idx="27">
                  <c:v>0.814084507042</c:v>
                </c:pt>
                <c:pt idx="28">
                  <c:v>0.835211267606</c:v>
                </c:pt>
                <c:pt idx="29">
                  <c:v>0.816901408451</c:v>
                </c:pt>
                <c:pt idx="30">
                  <c:v>0.843661971831</c:v>
                </c:pt>
                <c:pt idx="31">
                  <c:v>0.840845070423</c:v>
                </c:pt>
                <c:pt idx="32">
                  <c:v>0.808450704225</c:v>
                </c:pt>
                <c:pt idx="33">
                  <c:v>0.853521126761</c:v>
                </c:pt>
                <c:pt idx="34">
                  <c:v>0.821126760563</c:v>
                </c:pt>
                <c:pt idx="35">
                  <c:v>0.802816901408</c:v>
                </c:pt>
                <c:pt idx="36">
                  <c:v>0.829577464789</c:v>
                </c:pt>
                <c:pt idx="37">
                  <c:v>0.832394366197</c:v>
                </c:pt>
                <c:pt idx="38">
                  <c:v>0.859154929577</c:v>
                </c:pt>
                <c:pt idx="39">
                  <c:v>0.835211267606</c:v>
                </c:pt>
                <c:pt idx="40">
                  <c:v>0.821126760563</c:v>
                </c:pt>
                <c:pt idx="41">
                  <c:v>0.823943661972</c:v>
                </c:pt>
                <c:pt idx="42">
                  <c:v>0.807042253521</c:v>
                </c:pt>
                <c:pt idx="43">
                  <c:v>0.791549295775</c:v>
                </c:pt>
                <c:pt idx="44">
                  <c:v>0.814084507042</c:v>
                </c:pt>
                <c:pt idx="45">
                  <c:v>0.830985915493</c:v>
                </c:pt>
                <c:pt idx="46">
                  <c:v>0.840845070423</c:v>
                </c:pt>
                <c:pt idx="47">
                  <c:v>0.822535211268</c:v>
                </c:pt>
                <c:pt idx="48">
                  <c:v>0.854929577465</c:v>
                </c:pt>
                <c:pt idx="49">
                  <c:v>0.840845070423</c:v>
                </c:pt>
                <c:pt idx="50">
                  <c:v>0.823943661972</c:v>
                </c:pt>
                <c:pt idx="51">
                  <c:v>0.825352112676</c:v>
                </c:pt>
                <c:pt idx="52">
                  <c:v>0.805633802817</c:v>
                </c:pt>
                <c:pt idx="53">
                  <c:v>0.797183098592</c:v>
                </c:pt>
                <c:pt idx="54">
                  <c:v>0.819718309859</c:v>
                </c:pt>
                <c:pt idx="55">
                  <c:v>0.795774647887</c:v>
                </c:pt>
                <c:pt idx="56">
                  <c:v>0.823943661972</c:v>
                </c:pt>
                <c:pt idx="57">
                  <c:v>0.811267605634</c:v>
                </c:pt>
                <c:pt idx="58">
                  <c:v>0.829577464789</c:v>
                </c:pt>
                <c:pt idx="59">
                  <c:v>0.801408450704</c:v>
                </c:pt>
                <c:pt idx="60">
                  <c:v>0.812676056338</c:v>
                </c:pt>
                <c:pt idx="61">
                  <c:v>0.812676056338</c:v>
                </c:pt>
                <c:pt idx="62">
                  <c:v>0.832394366197</c:v>
                </c:pt>
                <c:pt idx="63">
                  <c:v>0.825352112676</c:v>
                </c:pt>
                <c:pt idx="64">
                  <c:v>0.821126760563</c:v>
                </c:pt>
                <c:pt idx="65">
                  <c:v>0.811267605634</c:v>
                </c:pt>
                <c:pt idx="66">
                  <c:v>0.816901408451</c:v>
                </c:pt>
                <c:pt idx="67">
                  <c:v>0.82676056338</c:v>
                </c:pt>
                <c:pt idx="68">
                  <c:v>0.802816901408</c:v>
                </c:pt>
                <c:pt idx="69">
                  <c:v>0.821126760563</c:v>
                </c:pt>
                <c:pt idx="70">
                  <c:v>0.802816901408</c:v>
                </c:pt>
                <c:pt idx="71">
                  <c:v>0.835211267606</c:v>
                </c:pt>
                <c:pt idx="72">
                  <c:v>0.838028169014</c:v>
                </c:pt>
                <c:pt idx="73">
                  <c:v>0.822535211268</c:v>
                </c:pt>
                <c:pt idx="74">
                  <c:v>0.815492957746</c:v>
                </c:pt>
                <c:pt idx="75">
                  <c:v>0.802816901408</c:v>
                </c:pt>
                <c:pt idx="76">
                  <c:v>0.833802816901</c:v>
                </c:pt>
                <c:pt idx="77">
                  <c:v>0.833802816901</c:v>
                </c:pt>
                <c:pt idx="78">
                  <c:v>0.821126760563</c:v>
                </c:pt>
                <c:pt idx="79">
                  <c:v>0.815492957746</c:v>
                </c:pt>
                <c:pt idx="80">
                  <c:v>0.845070422535</c:v>
                </c:pt>
                <c:pt idx="81">
                  <c:v>0.846478873239</c:v>
                </c:pt>
                <c:pt idx="82">
                  <c:v>0.853521126761</c:v>
                </c:pt>
                <c:pt idx="83">
                  <c:v>0.849295774648</c:v>
                </c:pt>
                <c:pt idx="84">
                  <c:v>0.821126760563</c:v>
                </c:pt>
                <c:pt idx="85">
                  <c:v>0.839436619718</c:v>
                </c:pt>
                <c:pt idx="86">
                  <c:v>0.82676056338</c:v>
                </c:pt>
                <c:pt idx="87">
                  <c:v>0.82676056338</c:v>
                </c:pt>
                <c:pt idx="88">
                  <c:v>0.819718309859</c:v>
                </c:pt>
                <c:pt idx="89">
                  <c:v>0.808450704225</c:v>
                </c:pt>
                <c:pt idx="90">
                  <c:v>0.825352112676</c:v>
                </c:pt>
                <c:pt idx="91">
                  <c:v>0.801408450704</c:v>
                </c:pt>
                <c:pt idx="92">
                  <c:v>0.805633802817</c:v>
                </c:pt>
                <c:pt idx="93">
                  <c:v>0.832394366197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Fig2_evalMatrices!$E$1</c:f>
              <c:strCache>
                <c:ptCount val="1"/>
                <c:pt idx="0">
                  <c:v>H3N2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Fig2_evalMatrices!$A$2:$A$95</c:f>
              <c:numCache>
                <c:formatCode>General</c:formatCode>
                <c:ptCount val="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</c:numCache>
            </c:numRef>
          </c:cat>
          <c:val>
            <c:numRef>
              <c:f>Fig2_evalMatrices!$E$2:$E$95</c:f>
              <c:numCache>
                <c:formatCode>General</c:formatCode>
                <c:ptCount val="94"/>
                <c:pt idx="0">
                  <c:v>0.860126582278</c:v>
                </c:pt>
                <c:pt idx="1">
                  <c:v>0.865189873418</c:v>
                </c:pt>
                <c:pt idx="2">
                  <c:v>0.849367088608</c:v>
                </c:pt>
                <c:pt idx="3">
                  <c:v>0.841772151899</c:v>
                </c:pt>
                <c:pt idx="4">
                  <c:v>0.845569620253</c:v>
                </c:pt>
                <c:pt idx="5">
                  <c:v>0.856329113924</c:v>
                </c:pt>
                <c:pt idx="6">
                  <c:v>0.866455696203</c:v>
                </c:pt>
                <c:pt idx="7">
                  <c:v>0.859493670886</c:v>
                </c:pt>
                <c:pt idx="8">
                  <c:v>0.851898734177</c:v>
                </c:pt>
                <c:pt idx="9">
                  <c:v>0.83417721519</c:v>
                </c:pt>
                <c:pt idx="10">
                  <c:v>0.856329113924</c:v>
                </c:pt>
                <c:pt idx="11">
                  <c:v>0.858227848101</c:v>
                </c:pt>
                <c:pt idx="12">
                  <c:v>0.853797468354</c:v>
                </c:pt>
                <c:pt idx="13">
                  <c:v>0.833544303797</c:v>
                </c:pt>
                <c:pt idx="14">
                  <c:v>0.846202531646</c:v>
                </c:pt>
                <c:pt idx="15">
                  <c:v>0.863924050633</c:v>
                </c:pt>
                <c:pt idx="16">
                  <c:v>0.856329113924</c:v>
                </c:pt>
                <c:pt idx="17">
                  <c:v>0.870886075949</c:v>
                </c:pt>
                <c:pt idx="18">
                  <c:v>0.867721518987</c:v>
                </c:pt>
                <c:pt idx="19">
                  <c:v>0.853164556962</c:v>
                </c:pt>
                <c:pt idx="20">
                  <c:v>0.860759493671</c:v>
                </c:pt>
                <c:pt idx="21">
                  <c:v>0.862025316456</c:v>
                </c:pt>
                <c:pt idx="22">
                  <c:v>0.862025316456</c:v>
                </c:pt>
                <c:pt idx="23">
                  <c:v>0.86835443038</c:v>
                </c:pt>
                <c:pt idx="24">
                  <c:v>0.875949367089</c:v>
                </c:pt>
                <c:pt idx="25">
                  <c:v>0.855696202532</c:v>
                </c:pt>
                <c:pt idx="26">
                  <c:v>0.853797468354</c:v>
                </c:pt>
                <c:pt idx="27">
                  <c:v>0.843670886076</c:v>
                </c:pt>
                <c:pt idx="28">
                  <c:v>0.863924050633</c:v>
                </c:pt>
                <c:pt idx="29">
                  <c:v>0.875316455696</c:v>
                </c:pt>
                <c:pt idx="30">
                  <c:v>0.85253164557</c:v>
                </c:pt>
                <c:pt idx="31">
                  <c:v>0.860759493671</c:v>
                </c:pt>
                <c:pt idx="32">
                  <c:v>0.853797468354</c:v>
                </c:pt>
                <c:pt idx="33">
                  <c:v>0.864556962025</c:v>
                </c:pt>
                <c:pt idx="34">
                  <c:v>0.883544303797</c:v>
                </c:pt>
                <c:pt idx="35">
                  <c:v>0.884810126582</c:v>
                </c:pt>
                <c:pt idx="36">
                  <c:v>0.850632911392</c:v>
                </c:pt>
                <c:pt idx="37">
                  <c:v>0.868987341772</c:v>
                </c:pt>
                <c:pt idx="38">
                  <c:v>0.858860759494</c:v>
                </c:pt>
                <c:pt idx="39">
                  <c:v>0.855696202532</c:v>
                </c:pt>
                <c:pt idx="40">
                  <c:v>0.870886075949</c:v>
                </c:pt>
                <c:pt idx="41">
                  <c:v>0.860126582278</c:v>
                </c:pt>
                <c:pt idx="42">
                  <c:v>0.866455696203</c:v>
                </c:pt>
                <c:pt idx="43">
                  <c:v>0.862658227848</c:v>
                </c:pt>
                <c:pt idx="44">
                  <c:v>0.863291139241</c:v>
                </c:pt>
                <c:pt idx="45">
                  <c:v>0.853164556962</c:v>
                </c:pt>
                <c:pt idx="46">
                  <c:v>0.851265822785</c:v>
                </c:pt>
                <c:pt idx="47">
                  <c:v>0.853164556962</c:v>
                </c:pt>
                <c:pt idx="48">
                  <c:v>0.856962025316</c:v>
                </c:pt>
                <c:pt idx="49">
                  <c:v>0.856329113924</c:v>
                </c:pt>
                <c:pt idx="50">
                  <c:v>0.856962025316</c:v>
                </c:pt>
                <c:pt idx="51">
                  <c:v>0.867088607595</c:v>
                </c:pt>
                <c:pt idx="52">
                  <c:v>0.858227848101</c:v>
                </c:pt>
                <c:pt idx="53">
                  <c:v>0.858860759494</c:v>
                </c:pt>
                <c:pt idx="54">
                  <c:v>0.834810126582</c:v>
                </c:pt>
                <c:pt idx="55">
                  <c:v>0.846835443038</c:v>
                </c:pt>
                <c:pt idx="56">
                  <c:v>0.846202531646</c:v>
                </c:pt>
                <c:pt idx="57">
                  <c:v>0.845569620253</c:v>
                </c:pt>
                <c:pt idx="58">
                  <c:v>0.858860759494</c:v>
                </c:pt>
                <c:pt idx="59">
                  <c:v>0.867721518987</c:v>
                </c:pt>
                <c:pt idx="60">
                  <c:v>0.859493670886</c:v>
                </c:pt>
                <c:pt idx="61">
                  <c:v>0.866455696203</c:v>
                </c:pt>
                <c:pt idx="62">
                  <c:v>0.871518987342</c:v>
                </c:pt>
                <c:pt idx="63">
                  <c:v>0.845569620253</c:v>
                </c:pt>
                <c:pt idx="64">
                  <c:v>0.841139240506</c:v>
                </c:pt>
                <c:pt idx="65">
                  <c:v>0.856962025316</c:v>
                </c:pt>
                <c:pt idx="66">
                  <c:v>0.83417721519</c:v>
                </c:pt>
                <c:pt idx="67">
                  <c:v>0.848734177215</c:v>
                </c:pt>
                <c:pt idx="68">
                  <c:v>0.865189873418</c:v>
                </c:pt>
                <c:pt idx="69">
                  <c:v>0.844936708861</c:v>
                </c:pt>
                <c:pt idx="70">
                  <c:v>0.84746835443</c:v>
                </c:pt>
                <c:pt idx="71">
                  <c:v>0.836075949367</c:v>
                </c:pt>
                <c:pt idx="72">
                  <c:v>0.85</c:v>
                </c:pt>
                <c:pt idx="73">
                  <c:v>0.858860759494</c:v>
                </c:pt>
                <c:pt idx="74">
                  <c:v>0.865189873418</c:v>
                </c:pt>
                <c:pt idx="75">
                  <c:v>0.83164556962</c:v>
                </c:pt>
                <c:pt idx="76">
                  <c:v>0.867721518987</c:v>
                </c:pt>
                <c:pt idx="77">
                  <c:v>0.846835443038</c:v>
                </c:pt>
                <c:pt idx="78">
                  <c:v>0.866455696203</c:v>
                </c:pt>
                <c:pt idx="79">
                  <c:v>0.820253164557</c:v>
                </c:pt>
                <c:pt idx="80">
                  <c:v>0.862025316456</c:v>
                </c:pt>
                <c:pt idx="81">
                  <c:v>0.860126582278</c:v>
                </c:pt>
                <c:pt idx="82">
                  <c:v>0.863291139241</c:v>
                </c:pt>
                <c:pt idx="83">
                  <c:v>0.862658227848</c:v>
                </c:pt>
                <c:pt idx="84">
                  <c:v>0.855696202532</c:v>
                </c:pt>
                <c:pt idx="85">
                  <c:v>0.859493670886</c:v>
                </c:pt>
                <c:pt idx="86">
                  <c:v>0.853164556962</c:v>
                </c:pt>
                <c:pt idx="87">
                  <c:v>0.870253164557</c:v>
                </c:pt>
                <c:pt idx="88">
                  <c:v>0.858227848101</c:v>
                </c:pt>
                <c:pt idx="89">
                  <c:v>0.843037974684</c:v>
                </c:pt>
                <c:pt idx="90">
                  <c:v>0.858860759494</c:v>
                </c:pt>
                <c:pt idx="91">
                  <c:v>0.863924050633</c:v>
                </c:pt>
                <c:pt idx="92">
                  <c:v>0.849367088608</c:v>
                </c:pt>
                <c:pt idx="93">
                  <c:v>0.870253164557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Fig2_evalMatrices!$F$1</c:f>
              <c:strCache>
                <c:ptCount val="1"/>
                <c:pt idx="0">
                  <c:v>H5N1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Fig2_evalMatrices!$A$2:$A$95</c:f>
              <c:numCache>
                <c:formatCode>General</c:formatCode>
                <c:ptCount val="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</c:numCache>
            </c:numRef>
          </c:cat>
          <c:val>
            <c:numRef>
              <c:f>Fig2_evalMatrices!$F$2:$F$95</c:f>
              <c:numCache>
                <c:formatCode>General</c:formatCode>
                <c:ptCount val="94"/>
                <c:pt idx="0">
                  <c:v>0.877966101695</c:v>
                </c:pt>
                <c:pt idx="1">
                  <c:v>0.893220338983</c:v>
                </c:pt>
                <c:pt idx="2">
                  <c:v>0.871186440678</c:v>
                </c:pt>
                <c:pt idx="3">
                  <c:v>0.896610169492</c:v>
                </c:pt>
                <c:pt idx="4">
                  <c:v>0.88813559322</c:v>
                </c:pt>
                <c:pt idx="5">
                  <c:v>0.884745762712</c:v>
                </c:pt>
                <c:pt idx="6">
                  <c:v>0.901694915254</c:v>
                </c:pt>
                <c:pt idx="7">
                  <c:v>0.872881355932</c:v>
                </c:pt>
                <c:pt idx="8">
                  <c:v>0.864406779661</c:v>
                </c:pt>
                <c:pt idx="9">
                  <c:v>0.857627118644</c:v>
                </c:pt>
                <c:pt idx="10">
                  <c:v>0.877966101695</c:v>
                </c:pt>
                <c:pt idx="11">
                  <c:v>0.881355932203</c:v>
                </c:pt>
                <c:pt idx="12">
                  <c:v>0.896610169492</c:v>
                </c:pt>
                <c:pt idx="13">
                  <c:v>0.871186440678</c:v>
                </c:pt>
                <c:pt idx="14">
                  <c:v>0.874576271186</c:v>
                </c:pt>
                <c:pt idx="15">
                  <c:v>0.908474576271</c:v>
                </c:pt>
                <c:pt idx="16">
                  <c:v>0.889830508475</c:v>
                </c:pt>
                <c:pt idx="17">
                  <c:v>0.886440677966</c:v>
                </c:pt>
                <c:pt idx="18">
                  <c:v>0.905084745763</c:v>
                </c:pt>
                <c:pt idx="19">
                  <c:v>0.905084745763</c:v>
                </c:pt>
                <c:pt idx="20">
                  <c:v>0.88813559322</c:v>
                </c:pt>
                <c:pt idx="21">
                  <c:v>0.881355932203</c:v>
                </c:pt>
                <c:pt idx="22">
                  <c:v>0.894915254237</c:v>
                </c:pt>
                <c:pt idx="23">
                  <c:v>0.883050847458</c:v>
                </c:pt>
                <c:pt idx="24">
                  <c:v>0.881355932203</c:v>
                </c:pt>
                <c:pt idx="25">
                  <c:v>0.861016949153</c:v>
                </c:pt>
                <c:pt idx="26">
                  <c:v>0.876271186441</c:v>
                </c:pt>
                <c:pt idx="27">
                  <c:v>0.894915254237</c:v>
                </c:pt>
                <c:pt idx="28">
                  <c:v>0.898305084746</c:v>
                </c:pt>
                <c:pt idx="29">
                  <c:v>0.891525423729</c:v>
                </c:pt>
                <c:pt idx="30">
                  <c:v>0.862711864407</c:v>
                </c:pt>
                <c:pt idx="31">
                  <c:v>0.894915254237</c:v>
                </c:pt>
                <c:pt idx="32">
                  <c:v>0.869491525424</c:v>
                </c:pt>
                <c:pt idx="33">
                  <c:v>0.872881355932</c:v>
                </c:pt>
                <c:pt idx="34">
                  <c:v>0.872881355932</c:v>
                </c:pt>
                <c:pt idx="35">
                  <c:v>0.872881355932</c:v>
                </c:pt>
                <c:pt idx="36">
                  <c:v>0.871186440678</c:v>
                </c:pt>
                <c:pt idx="37">
                  <c:v>0.889830508475</c:v>
                </c:pt>
                <c:pt idx="38">
                  <c:v>0.859322033898</c:v>
                </c:pt>
                <c:pt idx="39">
                  <c:v>0.884745762712</c:v>
                </c:pt>
                <c:pt idx="40">
                  <c:v>0.869491525424</c:v>
                </c:pt>
                <c:pt idx="41">
                  <c:v>0.881355932203</c:v>
                </c:pt>
                <c:pt idx="42">
                  <c:v>0.891525423729</c:v>
                </c:pt>
                <c:pt idx="43">
                  <c:v>0.894915254237</c:v>
                </c:pt>
                <c:pt idx="44">
                  <c:v>0.883050847458</c:v>
                </c:pt>
                <c:pt idx="45">
                  <c:v>0.891525423729</c:v>
                </c:pt>
                <c:pt idx="46">
                  <c:v>0.915254237288</c:v>
                </c:pt>
                <c:pt idx="47">
                  <c:v>0.894915254237</c:v>
                </c:pt>
                <c:pt idx="48">
                  <c:v>0.864406779661</c:v>
                </c:pt>
                <c:pt idx="49">
                  <c:v>0.852542372881</c:v>
                </c:pt>
                <c:pt idx="50">
                  <c:v>0.903389830508</c:v>
                </c:pt>
                <c:pt idx="51">
                  <c:v>0.876271186441</c:v>
                </c:pt>
                <c:pt idx="52">
                  <c:v>0.876271186441</c:v>
                </c:pt>
                <c:pt idx="53">
                  <c:v>0.874576271186</c:v>
                </c:pt>
                <c:pt idx="54">
                  <c:v>0.879661016949</c:v>
                </c:pt>
                <c:pt idx="55">
                  <c:v>0.88813559322</c:v>
                </c:pt>
                <c:pt idx="56">
                  <c:v>0.876271186441</c:v>
                </c:pt>
                <c:pt idx="57">
                  <c:v>0.869491525424</c:v>
                </c:pt>
                <c:pt idx="58">
                  <c:v>0.866101694915</c:v>
                </c:pt>
                <c:pt idx="59">
                  <c:v>0.901694915254</c:v>
                </c:pt>
                <c:pt idx="60">
                  <c:v>0.884745762712</c:v>
                </c:pt>
                <c:pt idx="61">
                  <c:v>0.886440677966</c:v>
                </c:pt>
                <c:pt idx="62">
                  <c:v>0.883050847458</c:v>
                </c:pt>
                <c:pt idx="63">
                  <c:v>0.891525423729</c:v>
                </c:pt>
                <c:pt idx="64">
                  <c:v>0.893220338983</c:v>
                </c:pt>
                <c:pt idx="65">
                  <c:v>0.894915254237</c:v>
                </c:pt>
                <c:pt idx="66">
                  <c:v>0.872881355932</c:v>
                </c:pt>
                <c:pt idx="67">
                  <c:v>0.857627118644</c:v>
                </c:pt>
                <c:pt idx="68">
                  <c:v>0.866101694915</c:v>
                </c:pt>
                <c:pt idx="69">
                  <c:v>0.867796610169</c:v>
                </c:pt>
                <c:pt idx="70">
                  <c:v>0.871186440678</c:v>
                </c:pt>
                <c:pt idx="71">
                  <c:v>0.883050847458</c:v>
                </c:pt>
                <c:pt idx="72">
                  <c:v>0.886440677966</c:v>
                </c:pt>
                <c:pt idx="73">
                  <c:v>0.883050847458</c:v>
                </c:pt>
                <c:pt idx="74">
                  <c:v>0.883050847458</c:v>
                </c:pt>
                <c:pt idx="75">
                  <c:v>0.869491525424</c:v>
                </c:pt>
                <c:pt idx="76">
                  <c:v>0.862711864407</c:v>
                </c:pt>
                <c:pt idx="77">
                  <c:v>0.896610169492</c:v>
                </c:pt>
                <c:pt idx="78">
                  <c:v>0.872881355932</c:v>
                </c:pt>
                <c:pt idx="79">
                  <c:v>0.864406779661</c:v>
                </c:pt>
                <c:pt idx="80">
                  <c:v>0.883050847458</c:v>
                </c:pt>
                <c:pt idx="81">
                  <c:v>0.869491525424</c:v>
                </c:pt>
                <c:pt idx="82">
                  <c:v>0.883050847458</c:v>
                </c:pt>
                <c:pt idx="83">
                  <c:v>0.881355932203</c:v>
                </c:pt>
                <c:pt idx="84">
                  <c:v>0.881355932203</c:v>
                </c:pt>
                <c:pt idx="85">
                  <c:v>0.883050847458</c:v>
                </c:pt>
                <c:pt idx="86">
                  <c:v>0.898305084746</c:v>
                </c:pt>
                <c:pt idx="87">
                  <c:v>0.881355932203</c:v>
                </c:pt>
                <c:pt idx="88">
                  <c:v>0.881355932203</c:v>
                </c:pt>
                <c:pt idx="89">
                  <c:v>0.861016949153</c:v>
                </c:pt>
                <c:pt idx="90">
                  <c:v>0.886440677966</c:v>
                </c:pt>
                <c:pt idx="91">
                  <c:v>0.886440677966</c:v>
                </c:pt>
                <c:pt idx="92">
                  <c:v>0.903389830508</c:v>
                </c:pt>
                <c:pt idx="93">
                  <c:v>0.874576271186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Fig2_evalMatrices!$G$1</c:f>
              <c:strCache>
                <c:ptCount val="1"/>
                <c:pt idx="0">
                  <c:v>H9N2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Fig2_evalMatrices!$A$2:$A$95</c:f>
              <c:numCache>
                <c:formatCode>General</c:formatCode>
                <c:ptCount val="9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</c:numCache>
            </c:numRef>
          </c:cat>
          <c:val>
            <c:numRef>
              <c:f>Fig2_evalMatrices!$G$2:$G$95</c:f>
              <c:numCache>
                <c:formatCode>General</c:formatCode>
                <c:ptCount val="94"/>
                <c:pt idx="0">
                  <c:v>0.783333333333</c:v>
                </c:pt>
                <c:pt idx="1">
                  <c:v>0.825</c:v>
                </c:pt>
                <c:pt idx="2">
                  <c:v>0.779166666667</c:v>
                </c:pt>
                <c:pt idx="3">
                  <c:v>0.820833333333</c:v>
                </c:pt>
                <c:pt idx="4">
                  <c:v>0.741666666667</c:v>
                </c:pt>
                <c:pt idx="5">
                  <c:v>0.7875</c:v>
                </c:pt>
                <c:pt idx="6">
                  <c:v>0.745833333333</c:v>
                </c:pt>
                <c:pt idx="7">
                  <c:v>0.741666666667</c:v>
                </c:pt>
                <c:pt idx="8">
                  <c:v>0.770833333333</c:v>
                </c:pt>
                <c:pt idx="9">
                  <c:v>0.775</c:v>
                </c:pt>
                <c:pt idx="10">
                  <c:v>0.7875</c:v>
                </c:pt>
                <c:pt idx="11">
                  <c:v>0.85</c:v>
                </c:pt>
                <c:pt idx="12">
                  <c:v>0.8</c:v>
                </c:pt>
                <c:pt idx="13">
                  <c:v>0.770833333333</c:v>
                </c:pt>
                <c:pt idx="14">
                  <c:v>0.7375</c:v>
                </c:pt>
                <c:pt idx="15">
                  <c:v>0.758333333333</c:v>
                </c:pt>
                <c:pt idx="16">
                  <c:v>0.7875</c:v>
                </c:pt>
                <c:pt idx="17">
                  <c:v>0.820833333333</c:v>
                </c:pt>
                <c:pt idx="18">
                  <c:v>0.783333333333</c:v>
                </c:pt>
                <c:pt idx="19">
                  <c:v>0.775</c:v>
                </c:pt>
                <c:pt idx="20">
                  <c:v>0.770833333333</c:v>
                </c:pt>
                <c:pt idx="21">
                  <c:v>0.754166666667</c:v>
                </c:pt>
                <c:pt idx="22">
                  <c:v>0.791666666667</c:v>
                </c:pt>
                <c:pt idx="23">
                  <c:v>0.825</c:v>
                </c:pt>
                <c:pt idx="24">
                  <c:v>0.8125</c:v>
                </c:pt>
                <c:pt idx="25">
                  <c:v>0.775</c:v>
                </c:pt>
                <c:pt idx="26">
                  <c:v>0.775</c:v>
                </c:pt>
                <c:pt idx="27">
                  <c:v>0.808333333333</c:v>
                </c:pt>
                <c:pt idx="28">
                  <c:v>0.7375</c:v>
                </c:pt>
                <c:pt idx="29">
                  <c:v>0.791666666667</c:v>
                </c:pt>
                <c:pt idx="30">
                  <c:v>0.795833333333</c:v>
                </c:pt>
                <c:pt idx="31">
                  <c:v>0.795833333333</c:v>
                </c:pt>
                <c:pt idx="32">
                  <c:v>0.791666666667</c:v>
                </c:pt>
                <c:pt idx="33">
                  <c:v>0.795833333333</c:v>
                </c:pt>
                <c:pt idx="34">
                  <c:v>0.779166666667</c:v>
                </c:pt>
                <c:pt idx="35">
                  <c:v>0.770833333333</c:v>
                </c:pt>
                <c:pt idx="36">
                  <c:v>0.758333333333</c:v>
                </c:pt>
                <c:pt idx="37">
                  <c:v>0.795833333333</c:v>
                </c:pt>
                <c:pt idx="38">
                  <c:v>0.816666666667</c:v>
                </c:pt>
                <c:pt idx="39">
                  <c:v>0.770833333333</c:v>
                </c:pt>
                <c:pt idx="40">
                  <c:v>0.770833333333</c:v>
                </c:pt>
                <c:pt idx="41">
                  <c:v>0.804166666667</c:v>
                </c:pt>
                <c:pt idx="42">
                  <c:v>0.816666666667</c:v>
                </c:pt>
                <c:pt idx="43">
                  <c:v>0.7625</c:v>
                </c:pt>
                <c:pt idx="44">
                  <c:v>0.8</c:v>
                </c:pt>
                <c:pt idx="45">
                  <c:v>0.758333333333</c:v>
                </c:pt>
                <c:pt idx="46">
                  <c:v>0.741666666667</c:v>
                </c:pt>
                <c:pt idx="47">
                  <c:v>0.833333333333</c:v>
                </c:pt>
                <c:pt idx="48">
                  <c:v>0.7875</c:v>
                </c:pt>
                <c:pt idx="49">
                  <c:v>0.741666666667</c:v>
                </c:pt>
                <c:pt idx="50">
                  <c:v>0.775</c:v>
                </c:pt>
                <c:pt idx="51">
                  <c:v>0.804166666667</c:v>
                </c:pt>
                <c:pt idx="52">
                  <c:v>0.825</c:v>
                </c:pt>
                <c:pt idx="53">
                  <c:v>0.8125</c:v>
                </c:pt>
                <c:pt idx="54">
                  <c:v>0.791666666667</c:v>
                </c:pt>
                <c:pt idx="55">
                  <c:v>0.791666666667</c:v>
                </c:pt>
                <c:pt idx="56">
                  <c:v>0.8</c:v>
                </c:pt>
                <c:pt idx="57">
                  <c:v>0.766666666667</c:v>
                </c:pt>
                <c:pt idx="58">
                  <c:v>0.795833333333</c:v>
                </c:pt>
                <c:pt idx="59">
                  <c:v>0.775</c:v>
                </c:pt>
                <c:pt idx="60">
                  <c:v>0.766666666667</c:v>
                </c:pt>
                <c:pt idx="61">
                  <c:v>0.75</c:v>
                </c:pt>
                <c:pt idx="62">
                  <c:v>0.770833333333</c:v>
                </c:pt>
                <c:pt idx="63">
                  <c:v>0.8125</c:v>
                </c:pt>
                <c:pt idx="64">
                  <c:v>0.795833333333</c:v>
                </c:pt>
                <c:pt idx="65">
                  <c:v>0.7625</c:v>
                </c:pt>
                <c:pt idx="66">
                  <c:v>0.8</c:v>
                </c:pt>
                <c:pt idx="67">
                  <c:v>0.779166666667</c:v>
                </c:pt>
                <c:pt idx="68">
                  <c:v>0.754166666667</c:v>
                </c:pt>
                <c:pt idx="69">
                  <c:v>0.8125</c:v>
                </c:pt>
                <c:pt idx="70">
                  <c:v>0.8</c:v>
                </c:pt>
                <c:pt idx="71">
                  <c:v>0.7875</c:v>
                </c:pt>
                <c:pt idx="72">
                  <c:v>0.783333333333</c:v>
                </c:pt>
                <c:pt idx="73">
                  <c:v>0.741666666667</c:v>
                </c:pt>
                <c:pt idx="74">
                  <c:v>0.820833333333</c:v>
                </c:pt>
                <c:pt idx="75">
                  <c:v>0.791666666667</c:v>
                </c:pt>
                <c:pt idx="76">
                  <c:v>0.745833333333</c:v>
                </c:pt>
                <c:pt idx="77">
                  <c:v>0.775</c:v>
                </c:pt>
                <c:pt idx="78">
                  <c:v>0.779166666667</c:v>
                </c:pt>
                <c:pt idx="79">
                  <c:v>0.783333333333</c:v>
                </c:pt>
                <c:pt idx="80">
                  <c:v>0.775</c:v>
                </c:pt>
                <c:pt idx="81">
                  <c:v>0.7875</c:v>
                </c:pt>
                <c:pt idx="82">
                  <c:v>0.733333333333</c:v>
                </c:pt>
                <c:pt idx="83">
                  <c:v>0.775</c:v>
                </c:pt>
                <c:pt idx="84">
                  <c:v>0.725</c:v>
                </c:pt>
                <c:pt idx="85">
                  <c:v>0.808333333333</c:v>
                </c:pt>
                <c:pt idx="86">
                  <c:v>0.825</c:v>
                </c:pt>
                <c:pt idx="87">
                  <c:v>0.75</c:v>
                </c:pt>
                <c:pt idx="88">
                  <c:v>0.775</c:v>
                </c:pt>
                <c:pt idx="89">
                  <c:v>0.775</c:v>
                </c:pt>
                <c:pt idx="90">
                  <c:v>0.716666666667</c:v>
                </c:pt>
                <c:pt idx="91">
                  <c:v>0.758333333333</c:v>
                </c:pt>
                <c:pt idx="92">
                  <c:v>0.779166666667</c:v>
                </c:pt>
                <c:pt idx="93">
                  <c:v>0.758333333333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39632"/>
        <c:axId val="1112164336"/>
      </c:lineChart>
      <c:catAx>
        <c:axId val="11109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6433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1121643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testing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Table 2 and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'Table2&amp;3_compModels'!$C$1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'Table2&amp;3_compModels'!$A$2:$B$30</c:f>
              <c:multiLvlStrCache>
                <c:ptCount val="25"/>
                <c:lvl>
                  <c:pt idx="0">
                    <c:v>Liao et al</c:v>
                  </c:pt>
                  <c:pt idx="1">
                    <c:v>MutCounts</c:v>
                  </c:pt>
                  <c:pt idx="2">
                    <c:v>Peng et al</c:v>
                  </c:pt>
                  <c:pt idx="3">
                    <c:v>RegionBand</c:v>
                  </c:pt>
                  <c:pt idx="4">
                    <c:v>CFreeEnS-1</c:v>
                  </c:pt>
                  <c:pt idx="5">
                    <c:v>Liao et al</c:v>
                  </c:pt>
                  <c:pt idx="6">
                    <c:v>MutCounts</c:v>
                  </c:pt>
                  <c:pt idx="7">
                    <c:v>Peng et al</c:v>
                  </c:pt>
                  <c:pt idx="8">
                    <c:v>RegionBand</c:v>
                  </c:pt>
                  <c:pt idx="9">
                    <c:v>CFreeEnS-1</c:v>
                  </c:pt>
                  <c:pt idx="10">
                    <c:v>Liao et al</c:v>
                  </c:pt>
                  <c:pt idx="11">
                    <c:v>MutCounts</c:v>
                  </c:pt>
                  <c:pt idx="12">
                    <c:v>Peng et al</c:v>
                  </c:pt>
                  <c:pt idx="13">
                    <c:v>RegionBand</c:v>
                  </c:pt>
                  <c:pt idx="14">
                    <c:v>CFreeEnS-1</c:v>
                  </c:pt>
                  <c:pt idx="15">
                    <c:v>Liao et al</c:v>
                  </c:pt>
                  <c:pt idx="16">
                    <c:v>MutCounts</c:v>
                  </c:pt>
                  <c:pt idx="17">
                    <c:v>Peng et al</c:v>
                  </c:pt>
                  <c:pt idx="18">
                    <c:v>RegionBand</c:v>
                  </c:pt>
                  <c:pt idx="19">
                    <c:v>CFreeEnS-1</c:v>
                  </c:pt>
                  <c:pt idx="20">
                    <c:v>Liao et al</c:v>
                  </c:pt>
                  <c:pt idx="21">
                    <c:v>MutCounts</c:v>
                  </c:pt>
                  <c:pt idx="22">
                    <c:v>Peng et al</c:v>
                  </c:pt>
                  <c:pt idx="23">
                    <c:v>RegionBand</c:v>
                  </c:pt>
                  <c:pt idx="24">
                    <c:v>CFreeEnS-4</c:v>
                  </c:pt>
                </c:lvl>
                <c:lvl>
                  <c:pt idx="0">
                    <c:v>H1N1</c:v>
                  </c:pt>
                  <c:pt idx="5">
                    <c:v>H3N2</c:v>
                  </c:pt>
                  <c:pt idx="10">
                    <c:v>H5N1</c:v>
                  </c:pt>
                  <c:pt idx="15">
                    <c:v>H9N2</c:v>
                  </c:pt>
                  <c:pt idx="20">
                    <c:v>Mixed</c:v>
                  </c:pt>
                </c:lvl>
              </c:multiLvlStrCache>
            </c:multiLvlStrRef>
          </c:cat>
          <c:val>
            <c:numRef>
              <c:f>'Table2&amp;3_compModels'!$C$2:$C$30</c:f>
              <c:numCache>
                <c:formatCode>0.000</c:formatCode>
                <c:ptCount val="25"/>
                <c:pt idx="0">
                  <c:v>0.742253521127</c:v>
                </c:pt>
                <c:pt idx="1">
                  <c:v>0.823943661972</c:v>
                </c:pt>
                <c:pt idx="2">
                  <c:v>0.66056338</c:v>
                </c:pt>
                <c:pt idx="3">
                  <c:v>0.705633802817</c:v>
                </c:pt>
                <c:pt idx="4">
                  <c:v>0.85915493</c:v>
                </c:pt>
                <c:pt idx="5">
                  <c:v>0.783647798742</c:v>
                </c:pt>
                <c:pt idx="6">
                  <c:v>0.842767295597</c:v>
                </c:pt>
                <c:pt idx="7">
                  <c:v>0.720125786</c:v>
                </c:pt>
                <c:pt idx="8">
                  <c:v>0.789937106918</c:v>
                </c:pt>
                <c:pt idx="9">
                  <c:v>0.884810126582</c:v>
                </c:pt>
                <c:pt idx="10">
                  <c:v>0.752542372881</c:v>
                </c:pt>
                <c:pt idx="11">
                  <c:v>0.862711864407</c:v>
                </c:pt>
                <c:pt idx="12">
                  <c:v>0.845762712</c:v>
                </c:pt>
                <c:pt idx="13">
                  <c:v>0.857627118644</c:v>
                </c:pt>
                <c:pt idx="14">
                  <c:v>0.915254237288</c:v>
                </c:pt>
                <c:pt idx="15">
                  <c:v>0.708333333333</c:v>
                </c:pt>
                <c:pt idx="16">
                  <c:v>0.775</c:v>
                </c:pt>
                <c:pt idx="17">
                  <c:v>0.633333333</c:v>
                </c:pt>
                <c:pt idx="18">
                  <c:v>0.804166666667</c:v>
                </c:pt>
                <c:pt idx="19">
                  <c:v>0.85</c:v>
                </c:pt>
                <c:pt idx="20">
                  <c:v>0.739102564103</c:v>
                </c:pt>
                <c:pt idx="21">
                  <c:v>0.698076923077</c:v>
                </c:pt>
                <c:pt idx="22">
                  <c:v>0.741346154</c:v>
                </c:pt>
                <c:pt idx="23">
                  <c:v>0.750641025641</c:v>
                </c:pt>
                <c:pt idx="24">
                  <c:v>0.846153846154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16-4E27-B3E9-CBA7E2E11754}"/>
            </c:ext>
          </c:extLst>
        </c:ser>
        <c:ser>
          <c:idx val="1"/>
          <c:order val="1"/>
          <c:tx>
            <c:strRef>
              <c:f>'Table2&amp;3_compModels'!$D$1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'Table2&amp;3_compModels'!$A$2:$B$30</c:f>
              <c:multiLvlStrCache>
                <c:ptCount val="25"/>
                <c:lvl>
                  <c:pt idx="0">
                    <c:v>Liao et al</c:v>
                  </c:pt>
                  <c:pt idx="1">
                    <c:v>MutCounts</c:v>
                  </c:pt>
                  <c:pt idx="2">
                    <c:v>Peng et al</c:v>
                  </c:pt>
                  <c:pt idx="3">
                    <c:v>RegionBand</c:v>
                  </c:pt>
                  <c:pt idx="4">
                    <c:v>CFreeEnS-1</c:v>
                  </c:pt>
                  <c:pt idx="5">
                    <c:v>Liao et al</c:v>
                  </c:pt>
                  <c:pt idx="6">
                    <c:v>MutCounts</c:v>
                  </c:pt>
                  <c:pt idx="7">
                    <c:v>Peng et al</c:v>
                  </c:pt>
                  <c:pt idx="8">
                    <c:v>RegionBand</c:v>
                  </c:pt>
                  <c:pt idx="9">
                    <c:v>CFreeEnS-1</c:v>
                  </c:pt>
                  <c:pt idx="10">
                    <c:v>Liao et al</c:v>
                  </c:pt>
                  <c:pt idx="11">
                    <c:v>MutCounts</c:v>
                  </c:pt>
                  <c:pt idx="12">
                    <c:v>Peng et al</c:v>
                  </c:pt>
                  <c:pt idx="13">
                    <c:v>RegionBand</c:v>
                  </c:pt>
                  <c:pt idx="14">
                    <c:v>CFreeEnS-1</c:v>
                  </c:pt>
                  <c:pt idx="15">
                    <c:v>Liao et al</c:v>
                  </c:pt>
                  <c:pt idx="16">
                    <c:v>MutCounts</c:v>
                  </c:pt>
                  <c:pt idx="17">
                    <c:v>Peng et al</c:v>
                  </c:pt>
                  <c:pt idx="18">
                    <c:v>RegionBand</c:v>
                  </c:pt>
                  <c:pt idx="19">
                    <c:v>CFreeEnS-1</c:v>
                  </c:pt>
                  <c:pt idx="20">
                    <c:v>Liao et al</c:v>
                  </c:pt>
                  <c:pt idx="21">
                    <c:v>MutCounts</c:v>
                  </c:pt>
                  <c:pt idx="22">
                    <c:v>Peng et al</c:v>
                  </c:pt>
                  <c:pt idx="23">
                    <c:v>RegionBand</c:v>
                  </c:pt>
                  <c:pt idx="24">
                    <c:v>CFreeEnS-4</c:v>
                  </c:pt>
                </c:lvl>
                <c:lvl>
                  <c:pt idx="0">
                    <c:v>H1N1</c:v>
                  </c:pt>
                  <c:pt idx="5">
                    <c:v>H3N2</c:v>
                  </c:pt>
                  <c:pt idx="10">
                    <c:v>H5N1</c:v>
                  </c:pt>
                  <c:pt idx="15">
                    <c:v>H9N2</c:v>
                  </c:pt>
                  <c:pt idx="20">
                    <c:v>Mixed</c:v>
                  </c:pt>
                </c:lvl>
              </c:multiLvlStrCache>
            </c:multiLvlStrRef>
          </c:cat>
          <c:val>
            <c:numRef>
              <c:f>'Table2&amp;3_compModels'!$D$2:$D$30</c:f>
              <c:numCache>
                <c:formatCode>0.000</c:formatCode>
                <c:ptCount val="25"/>
                <c:pt idx="0">
                  <c:v>0.716699769</c:v>
                </c:pt>
                <c:pt idx="1">
                  <c:v>0.802103884854</c:v>
                </c:pt>
                <c:pt idx="2">
                  <c:v>0.671049853</c:v>
                </c:pt>
                <c:pt idx="3">
                  <c:v>0.669084734953</c:v>
                </c:pt>
                <c:pt idx="4">
                  <c:v>0.856449745</c:v>
                </c:pt>
                <c:pt idx="5">
                  <c:v>0.747875849</c:v>
                </c:pt>
                <c:pt idx="6">
                  <c:v>0.840576566646</c:v>
                </c:pt>
                <c:pt idx="7">
                  <c:v>0.658370717</c:v>
                </c:pt>
                <c:pt idx="8">
                  <c:v>0.76297835816</c:v>
                </c:pt>
                <c:pt idx="9">
                  <c:v>0.895689413174</c:v>
                </c:pt>
                <c:pt idx="10">
                  <c:v>0.758460741</c:v>
                </c:pt>
                <c:pt idx="11">
                  <c:v>0.859442542427</c:v>
                </c:pt>
                <c:pt idx="12">
                  <c:v>0.857051811</c:v>
                </c:pt>
                <c:pt idx="13">
                  <c:v>0.823638167388</c:v>
                </c:pt>
                <c:pt idx="14">
                  <c:v>0.903088867344</c:v>
                </c:pt>
                <c:pt idx="15">
                  <c:v>0.816287076</c:v>
                </c:pt>
                <c:pt idx="16">
                  <c:v>0.822552205613</c:v>
                </c:pt>
                <c:pt idx="17">
                  <c:v>0.887611416</c:v>
                </c:pt>
                <c:pt idx="18">
                  <c:v>0.818076267744</c:v>
                </c:pt>
                <c:pt idx="19">
                  <c:v>0.86018559244</c:v>
                </c:pt>
                <c:pt idx="20">
                  <c:v>0.715961945</c:v>
                </c:pt>
                <c:pt idx="21">
                  <c:v>0.67548625245</c:v>
                </c:pt>
                <c:pt idx="22">
                  <c:v>0.757194356</c:v>
                </c:pt>
                <c:pt idx="23">
                  <c:v>0.723439535474</c:v>
                </c:pt>
                <c:pt idx="24">
                  <c:v>0.83684741362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16-4E27-B3E9-CBA7E2E11754}"/>
            </c:ext>
          </c:extLst>
        </c:ser>
        <c:ser>
          <c:idx val="2"/>
          <c:order val="2"/>
          <c:tx>
            <c:strRef>
              <c:f>'Table2&amp;3_compModels'!$E$1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'Table2&amp;3_compModels'!$A$2:$B$30</c:f>
              <c:multiLvlStrCache>
                <c:ptCount val="25"/>
                <c:lvl>
                  <c:pt idx="0">
                    <c:v>Liao et al</c:v>
                  </c:pt>
                  <c:pt idx="1">
                    <c:v>MutCounts</c:v>
                  </c:pt>
                  <c:pt idx="2">
                    <c:v>Peng et al</c:v>
                  </c:pt>
                  <c:pt idx="3">
                    <c:v>RegionBand</c:v>
                  </c:pt>
                  <c:pt idx="4">
                    <c:v>CFreeEnS-1</c:v>
                  </c:pt>
                  <c:pt idx="5">
                    <c:v>Liao et al</c:v>
                  </c:pt>
                  <c:pt idx="6">
                    <c:v>MutCounts</c:v>
                  </c:pt>
                  <c:pt idx="7">
                    <c:v>Peng et al</c:v>
                  </c:pt>
                  <c:pt idx="8">
                    <c:v>RegionBand</c:v>
                  </c:pt>
                  <c:pt idx="9">
                    <c:v>CFreeEnS-1</c:v>
                  </c:pt>
                  <c:pt idx="10">
                    <c:v>Liao et al</c:v>
                  </c:pt>
                  <c:pt idx="11">
                    <c:v>MutCounts</c:v>
                  </c:pt>
                  <c:pt idx="12">
                    <c:v>Peng et al</c:v>
                  </c:pt>
                  <c:pt idx="13">
                    <c:v>RegionBand</c:v>
                  </c:pt>
                  <c:pt idx="14">
                    <c:v>CFreeEnS-1</c:v>
                  </c:pt>
                  <c:pt idx="15">
                    <c:v>Liao et al</c:v>
                  </c:pt>
                  <c:pt idx="16">
                    <c:v>MutCounts</c:v>
                  </c:pt>
                  <c:pt idx="17">
                    <c:v>Peng et al</c:v>
                  </c:pt>
                  <c:pt idx="18">
                    <c:v>RegionBand</c:v>
                  </c:pt>
                  <c:pt idx="19">
                    <c:v>CFreeEnS-1</c:v>
                  </c:pt>
                  <c:pt idx="20">
                    <c:v>Liao et al</c:v>
                  </c:pt>
                  <c:pt idx="21">
                    <c:v>MutCounts</c:v>
                  </c:pt>
                  <c:pt idx="22">
                    <c:v>Peng et al</c:v>
                  </c:pt>
                  <c:pt idx="23">
                    <c:v>RegionBand</c:v>
                  </c:pt>
                  <c:pt idx="24">
                    <c:v>CFreeEnS-4</c:v>
                  </c:pt>
                </c:lvl>
                <c:lvl>
                  <c:pt idx="0">
                    <c:v>H1N1</c:v>
                  </c:pt>
                  <c:pt idx="5">
                    <c:v>H3N2</c:v>
                  </c:pt>
                  <c:pt idx="10">
                    <c:v>H5N1</c:v>
                  </c:pt>
                  <c:pt idx="15">
                    <c:v>H9N2</c:v>
                  </c:pt>
                  <c:pt idx="20">
                    <c:v>Mixed</c:v>
                  </c:pt>
                </c:lvl>
              </c:multiLvlStrCache>
            </c:multiLvlStrRef>
          </c:cat>
          <c:val>
            <c:numRef>
              <c:f>'Table2&amp;3_compModels'!$E$2:$E$30</c:f>
              <c:numCache>
                <c:formatCode>0.000</c:formatCode>
                <c:ptCount val="25"/>
                <c:pt idx="0">
                  <c:v>0.87741481893</c:v>
                </c:pt>
                <c:pt idx="1">
                  <c:v>0.884134233277</c:v>
                </c:pt>
                <c:pt idx="2">
                  <c:v>0.711159651</c:v>
                </c:pt>
                <c:pt idx="3">
                  <c:v>0.900754883436</c:v>
                </c:pt>
                <c:pt idx="4">
                  <c:v>0.887392541</c:v>
                </c:pt>
                <c:pt idx="5">
                  <c:v>0.890620711098</c:v>
                </c:pt>
                <c:pt idx="6">
                  <c:v>0.850970740648</c:v>
                </c:pt>
                <c:pt idx="7">
                  <c:v>0.949772689</c:v>
                </c:pt>
                <c:pt idx="8">
                  <c:v>0.864050761304</c:v>
                </c:pt>
                <c:pt idx="9">
                  <c:v>0.882499336766</c:v>
                </c:pt>
                <c:pt idx="10">
                  <c:v>0.878489106421</c:v>
                </c:pt>
                <c:pt idx="11">
                  <c:v>0.915340113318</c:v>
                </c:pt>
                <c:pt idx="12">
                  <c:v>0.908357597</c:v>
                </c:pt>
                <c:pt idx="13">
                  <c:v>0.977649393091</c:v>
                </c:pt>
                <c:pt idx="14">
                  <c:v>0.96473366154</c:v>
                </c:pt>
                <c:pt idx="15">
                  <c:v>0.819082387341</c:v>
                </c:pt>
                <c:pt idx="16">
                  <c:v>0.91438052962</c:v>
                </c:pt>
                <c:pt idx="17">
                  <c:v>0.600718954</c:v>
                </c:pt>
                <c:pt idx="18">
                  <c:v>0.954092584402</c:v>
                </c:pt>
                <c:pt idx="19">
                  <c:v>0.963678229665</c:v>
                </c:pt>
                <c:pt idx="20">
                  <c:v>0.878634371972</c:v>
                </c:pt>
                <c:pt idx="21">
                  <c:v>0.943880954832</c:v>
                </c:pt>
                <c:pt idx="22">
                  <c:v>0.800455017</c:v>
                </c:pt>
                <c:pt idx="23">
                  <c:v>0.912166192873</c:v>
                </c:pt>
                <c:pt idx="24">
                  <c:v>0.899867348841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16-4E27-B3E9-CBA7E2E11754}"/>
            </c:ext>
          </c:extLst>
        </c:ser>
        <c:ser>
          <c:idx val="3"/>
          <c:order val="3"/>
          <c:tx>
            <c:strRef>
              <c:f>'Table2&amp;3_compModels'!$F$1</c:f>
              <c:strCache>
                <c:ptCount val="1"/>
                <c:pt idx="0">
                  <c:v>F-score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'Table2&amp;3_compModels'!$A$2:$B$30</c:f>
              <c:multiLvlStrCache>
                <c:ptCount val="25"/>
                <c:lvl>
                  <c:pt idx="0">
                    <c:v>Liao et al</c:v>
                  </c:pt>
                  <c:pt idx="1">
                    <c:v>MutCounts</c:v>
                  </c:pt>
                  <c:pt idx="2">
                    <c:v>Peng et al</c:v>
                  </c:pt>
                  <c:pt idx="3">
                    <c:v>RegionBand</c:v>
                  </c:pt>
                  <c:pt idx="4">
                    <c:v>CFreeEnS-1</c:v>
                  </c:pt>
                  <c:pt idx="5">
                    <c:v>Liao et al</c:v>
                  </c:pt>
                  <c:pt idx="6">
                    <c:v>MutCounts</c:v>
                  </c:pt>
                  <c:pt idx="7">
                    <c:v>Peng et al</c:v>
                  </c:pt>
                  <c:pt idx="8">
                    <c:v>RegionBand</c:v>
                  </c:pt>
                  <c:pt idx="9">
                    <c:v>CFreeEnS-1</c:v>
                  </c:pt>
                  <c:pt idx="10">
                    <c:v>Liao et al</c:v>
                  </c:pt>
                  <c:pt idx="11">
                    <c:v>MutCounts</c:v>
                  </c:pt>
                  <c:pt idx="12">
                    <c:v>Peng et al</c:v>
                  </c:pt>
                  <c:pt idx="13">
                    <c:v>RegionBand</c:v>
                  </c:pt>
                  <c:pt idx="14">
                    <c:v>CFreeEnS-1</c:v>
                  </c:pt>
                  <c:pt idx="15">
                    <c:v>Liao et al</c:v>
                  </c:pt>
                  <c:pt idx="16">
                    <c:v>MutCounts</c:v>
                  </c:pt>
                  <c:pt idx="17">
                    <c:v>Peng et al</c:v>
                  </c:pt>
                  <c:pt idx="18">
                    <c:v>RegionBand</c:v>
                  </c:pt>
                  <c:pt idx="19">
                    <c:v>CFreeEnS-1</c:v>
                  </c:pt>
                  <c:pt idx="20">
                    <c:v>Liao et al</c:v>
                  </c:pt>
                  <c:pt idx="21">
                    <c:v>MutCounts</c:v>
                  </c:pt>
                  <c:pt idx="22">
                    <c:v>Peng et al</c:v>
                  </c:pt>
                  <c:pt idx="23">
                    <c:v>RegionBand</c:v>
                  </c:pt>
                  <c:pt idx="24">
                    <c:v>CFreeEnS-4</c:v>
                  </c:pt>
                </c:lvl>
                <c:lvl>
                  <c:pt idx="0">
                    <c:v>H1N1</c:v>
                  </c:pt>
                  <c:pt idx="5">
                    <c:v>H3N2</c:v>
                  </c:pt>
                  <c:pt idx="10">
                    <c:v>H5N1</c:v>
                  </c:pt>
                  <c:pt idx="15">
                    <c:v>H9N2</c:v>
                  </c:pt>
                  <c:pt idx="20">
                    <c:v>Mixed</c:v>
                  </c:pt>
                </c:lvl>
              </c:multiLvlStrCache>
            </c:multiLvlStrRef>
          </c:cat>
          <c:val>
            <c:numRef>
              <c:f>'Table2&amp;3_compModels'!$F$2:$F$30</c:f>
              <c:numCache>
                <c:formatCode>0.000</c:formatCode>
                <c:ptCount val="25"/>
                <c:pt idx="0">
                  <c:v>0.788153511309</c:v>
                </c:pt>
                <c:pt idx="1">
                  <c:v>0.839663028774</c:v>
                </c:pt>
                <c:pt idx="2">
                  <c:v>0.682797793</c:v>
                </c:pt>
                <c:pt idx="3">
                  <c:v>0.765771298038</c:v>
                </c:pt>
                <c:pt idx="4">
                  <c:v>0.870322393</c:v>
                </c:pt>
                <c:pt idx="5">
                  <c:v>0.812428248827</c:v>
                </c:pt>
                <c:pt idx="6">
                  <c:v>0.844912124229</c:v>
                </c:pt>
                <c:pt idx="7">
                  <c:v>0.777017666</c:v>
                </c:pt>
                <c:pt idx="8">
                  <c:v>0.808979742523</c:v>
                </c:pt>
                <c:pt idx="9">
                  <c:v>0.888700059415</c:v>
                </c:pt>
                <c:pt idx="10">
                  <c:v>0.81291021984</c:v>
                </c:pt>
                <c:pt idx="11">
                  <c:v>0.885380051653</c:v>
                </c:pt>
                <c:pt idx="12">
                  <c:v>0.880003934</c:v>
                </c:pt>
                <c:pt idx="13">
                  <c:v>0.893454001559</c:v>
                </c:pt>
                <c:pt idx="14">
                  <c:v>0.93201836917</c:v>
                </c:pt>
                <c:pt idx="15">
                  <c:v>0.810012087737</c:v>
                </c:pt>
                <c:pt idx="16">
                  <c:v>0.859025598033</c:v>
                </c:pt>
                <c:pt idx="17">
                  <c:v>0.702277596</c:v>
                </c:pt>
                <c:pt idx="18">
                  <c:v>0.879792776044</c:v>
                </c:pt>
                <c:pt idx="19">
                  <c:v>0.907793589813</c:v>
                </c:pt>
                <c:pt idx="20">
                  <c:v>0.788694086937</c:v>
                </c:pt>
                <c:pt idx="21">
                  <c:v>0.781283697592</c:v>
                </c:pt>
                <c:pt idx="22">
                  <c:v>0.774693825</c:v>
                </c:pt>
                <c:pt idx="23">
                  <c:v>0.806601161883</c:v>
                </c:pt>
                <c:pt idx="24">
                  <c:v>0.866966129666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216-4E27-B3E9-CBA7E2E1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740480"/>
        <c:axId val="1149503024"/>
      </c:barChart>
      <c:catAx>
        <c:axId val="11497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03024"/>
        <c:crosses val="autoZero"/>
        <c:auto val="1"/>
        <c:lblAlgn val="ctr"/>
        <c:lblOffset val="100"/>
        <c:noMultiLvlLbl val="0"/>
      </c:catAx>
      <c:valAx>
        <c:axId val="1149503024"/>
        <c:scaling>
          <c:orientation val="minMax"/>
          <c:max val="1.0"/>
          <c:min val="0.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Diagram_scores!$C$1</c:f>
              <c:strCache>
                <c:ptCount val="1"/>
                <c:pt idx="0">
                  <c:v>Liao et 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Diagram_scores!$A$2:$B$21</c:f>
              <c:multiLvlStrCache>
                <c:ptCount val="20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</c:v>
                  </c:pt>
                  <c:pt idx="3">
                    <c:v>F-score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</c:v>
                  </c:pt>
                  <c:pt idx="7">
                    <c:v>F-score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</c:v>
                  </c:pt>
                  <c:pt idx="11">
                    <c:v>F-score</c:v>
                  </c:pt>
                  <c:pt idx="12">
                    <c:v>Accuracy</c:v>
                  </c:pt>
                  <c:pt idx="13">
                    <c:v>Precision</c:v>
                  </c:pt>
                  <c:pt idx="14">
                    <c:v>Recall</c:v>
                  </c:pt>
                  <c:pt idx="15">
                    <c:v>F-score</c:v>
                  </c:pt>
                  <c:pt idx="16">
                    <c:v>Accuracy</c:v>
                  </c:pt>
                  <c:pt idx="17">
                    <c:v>Precision</c:v>
                  </c:pt>
                  <c:pt idx="18">
                    <c:v>Recall</c:v>
                  </c:pt>
                  <c:pt idx="19">
                    <c:v>F-score</c:v>
                  </c:pt>
                </c:lvl>
                <c:lvl>
                  <c:pt idx="0">
                    <c:v>H1N1</c:v>
                  </c:pt>
                  <c:pt idx="4">
                    <c:v>H3N2</c:v>
                  </c:pt>
                  <c:pt idx="8">
                    <c:v>H5N1</c:v>
                  </c:pt>
                  <c:pt idx="12">
                    <c:v>H9N2</c:v>
                  </c:pt>
                  <c:pt idx="16">
                    <c:v>Mixed</c:v>
                  </c:pt>
                </c:lvl>
              </c:multiLvlStrCache>
            </c:multiLvlStrRef>
          </c:cat>
          <c:val>
            <c:numRef>
              <c:f>Diagram_scores!$C$2:$C$21</c:f>
              <c:numCache>
                <c:formatCode>0.000</c:formatCode>
                <c:ptCount val="20"/>
                <c:pt idx="0">
                  <c:v>0.742</c:v>
                </c:pt>
                <c:pt idx="1">
                  <c:v>0.717</c:v>
                </c:pt>
                <c:pt idx="2">
                  <c:v>0.877</c:v>
                </c:pt>
                <c:pt idx="3">
                  <c:v>0.788</c:v>
                </c:pt>
                <c:pt idx="4">
                  <c:v>0.783647798742</c:v>
                </c:pt>
                <c:pt idx="5">
                  <c:v>0.747875849</c:v>
                </c:pt>
                <c:pt idx="6">
                  <c:v>0.890620711098</c:v>
                </c:pt>
                <c:pt idx="7">
                  <c:v>0.812428248827</c:v>
                </c:pt>
                <c:pt idx="8">
                  <c:v>0.753</c:v>
                </c:pt>
                <c:pt idx="9">
                  <c:v>0.758</c:v>
                </c:pt>
                <c:pt idx="10">
                  <c:v>0.878</c:v>
                </c:pt>
                <c:pt idx="11">
                  <c:v>0.813</c:v>
                </c:pt>
                <c:pt idx="12">
                  <c:v>0.708</c:v>
                </c:pt>
                <c:pt idx="13">
                  <c:v>0.816</c:v>
                </c:pt>
                <c:pt idx="14">
                  <c:v>0.819</c:v>
                </c:pt>
                <c:pt idx="15">
                  <c:v>0.81</c:v>
                </c:pt>
                <c:pt idx="16">
                  <c:v>0.739</c:v>
                </c:pt>
                <c:pt idx="17">
                  <c:v>0.716</c:v>
                </c:pt>
                <c:pt idx="18">
                  <c:v>0.879</c:v>
                </c:pt>
                <c:pt idx="19">
                  <c:v>0.789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DA-46C1-892C-B0E3CAC45221}"/>
            </c:ext>
          </c:extLst>
        </c:ser>
        <c:ser>
          <c:idx val="1"/>
          <c:order val="1"/>
          <c:tx>
            <c:strRef>
              <c:f>Diagram_scores!$D$1</c:f>
              <c:strCache>
                <c:ptCount val="1"/>
                <c:pt idx="0">
                  <c:v>MutCounts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Diagram_scores!$A$2:$B$21</c:f>
              <c:multiLvlStrCache>
                <c:ptCount val="20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</c:v>
                  </c:pt>
                  <c:pt idx="3">
                    <c:v>F-score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</c:v>
                  </c:pt>
                  <c:pt idx="7">
                    <c:v>F-score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</c:v>
                  </c:pt>
                  <c:pt idx="11">
                    <c:v>F-score</c:v>
                  </c:pt>
                  <c:pt idx="12">
                    <c:v>Accuracy</c:v>
                  </c:pt>
                  <c:pt idx="13">
                    <c:v>Precision</c:v>
                  </c:pt>
                  <c:pt idx="14">
                    <c:v>Recall</c:v>
                  </c:pt>
                  <c:pt idx="15">
                    <c:v>F-score</c:v>
                  </c:pt>
                  <c:pt idx="16">
                    <c:v>Accuracy</c:v>
                  </c:pt>
                  <c:pt idx="17">
                    <c:v>Precision</c:v>
                  </c:pt>
                  <c:pt idx="18">
                    <c:v>Recall</c:v>
                  </c:pt>
                  <c:pt idx="19">
                    <c:v>F-score</c:v>
                  </c:pt>
                </c:lvl>
                <c:lvl>
                  <c:pt idx="0">
                    <c:v>H1N1</c:v>
                  </c:pt>
                  <c:pt idx="4">
                    <c:v>H3N2</c:v>
                  </c:pt>
                  <c:pt idx="8">
                    <c:v>H5N1</c:v>
                  </c:pt>
                  <c:pt idx="12">
                    <c:v>H9N2</c:v>
                  </c:pt>
                  <c:pt idx="16">
                    <c:v>Mixed</c:v>
                  </c:pt>
                </c:lvl>
              </c:multiLvlStrCache>
            </c:multiLvlStrRef>
          </c:cat>
          <c:val>
            <c:numRef>
              <c:f>Diagram_scores!$D$2:$D$21</c:f>
              <c:numCache>
                <c:formatCode>0.000</c:formatCode>
                <c:ptCount val="20"/>
                <c:pt idx="0">
                  <c:v>0.824</c:v>
                </c:pt>
                <c:pt idx="1">
                  <c:v>0.802</c:v>
                </c:pt>
                <c:pt idx="2">
                  <c:v>0.884</c:v>
                </c:pt>
                <c:pt idx="3">
                  <c:v>0.84</c:v>
                </c:pt>
                <c:pt idx="4">
                  <c:v>0.842767295597</c:v>
                </c:pt>
                <c:pt idx="5">
                  <c:v>0.840576566646</c:v>
                </c:pt>
                <c:pt idx="6">
                  <c:v>0.850970740648</c:v>
                </c:pt>
                <c:pt idx="7">
                  <c:v>0.844912124229</c:v>
                </c:pt>
                <c:pt idx="8">
                  <c:v>0.863</c:v>
                </c:pt>
                <c:pt idx="9">
                  <c:v>0.859</c:v>
                </c:pt>
                <c:pt idx="10">
                  <c:v>0.915</c:v>
                </c:pt>
                <c:pt idx="11">
                  <c:v>0.885</c:v>
                </c:pt>
                <c:pt idx="12">
                  <c:v>0.775</c:v>
                </c:pt>
                <c:pt idx="13">
                  <c:v>0.823</c:v>
                </c:pt>
                <c:pt idx="14">
                  <c:v>0.914</c:v>
                </c:pt>
                <c:pt idx="15">
                  <c:v>0.859</c:v>
                </c:pt>
                <c:pt idx="16">
                  <c:v>0.698</c:v>
                </c:pt>
                <c:pt idx="17">
                  <c:v>0.675</c:v>
                </c:pt>
                <c:pt idx="18">
                  <c:v>0.944</c:v>
                </c:pt>
                <c:pt idx="19">
                  <c:v>0.781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DA-46C1-892C-B0E3CAC45221}"/>
            </c:ext>
          </c:extLst>
        </c:ser>
        <c:ser>
          <c:idx val="2"/>
          <c:order val="2"/>
          <c:tx>
            <c:strRef>
              <c:f>Diagram_scores!$E$1</c:f>
              <c:strCache>
                <c:ptCount val="1"/>
                <c:pt idx="0">
                  <c:v>Peng et 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Diagram_scores!$A$2:$B$21</c:f>
              <c:multiLvlStrCache>
                <c:ptCount val="20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</c:v>
                  </c:pt>
                  <c:pt idx="3">
                    <c:v>F-score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</c:v>
                  </c:pt>
                  <c:pt idx="7">
                    <c:v>F-score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</c:v>
                  </c:pt>
                  <c:pt idx="11">
                    <c:v>F-score</c:v>
                  </c:pt>
                  <c:pt idx="12">
                    <c:v>Accuracy</c:v>
                  </c:pt>
                  <c:pt idx="13">
                    <c:v>Precision</c:v>
                  </c:pt>
                  <c:pt idx="14">
                    <c:v>Recall</c:v>
                  </c:pt>
                  <c:pt idx="15">
                    <c:v>F-score</c:v>
                  </c:pt>
                  <c:pt idx="16">
                    <c:v>Accuracy</c:v>
                  </c:pt>
                  <c:pt idx="17">
                    <c:v>Precision</c:v>
                  </c:pt>
                  <c:pt idx="18">
                    <c:v>Recall</c:v>
                  </c:pt>
                  <c:pt idx="19">
                    <c:v>F-score</c:v>
                  </c:pt>
                </c:lvl>
                <c:lvl>
                  <c:pt idx="0">
                    <c:v>H1N1</c:v>
                  </c:pt>
                  <c:pt idx="4">
                    <c:v>H3N2</c:v>
                  </c:pt>
                  <c:pt idx="8">
                    <c:v>H5N1</c:v>
                  </c:pt>
                  <c:pt idx="12">
                    <c:v>H9N2</c:v>
                  </c:pt>
                  <c:pt idx="16">
                    <c:v>Mixed</c:v>
                  </c:pt>
                </c:lvl>
              </c:multiLvlStrCache>
            </c:multiLvlStrRef>
          </c:cat>
          <c:val>
            <c:numRef>
              <c:f>Diagram_scores!$E$2:$E$21</c:f>
              <c:numCache>
                <c:formatCode>0.000</c:formatCode>
                <c:ptCount val="20"/>
                <c:pt idx="0">
                  <c:v>0.661</c:v>
                </c:pt>
                <c:pt idx="1">
                  <c:v>0.671</c:v>
                </c:pt>
                <c:pt idx="2">
                  <c:v>0.711</c:v>
                </c:pt>
                <c:pt idx="3">
                  <c:v>0.683</c:v>
                </c:pt>
                <c:pt idx="4">
                  <c:v>0.720125786</c:v>
                </c:pt>
                <c:pt idx="5">
                  <c:v>0.658370717</c:v>
                </c:pt>
                <c:pt idx="6">
                  <c:v>0.949772689</c:v>
                </c:pt>
                <c:pt idx="7">
                  <c:v>0.777017666</c:v>
                </c:pt>
                <c:pt idx="8">
                  <c:v>0.846</c:v>
                </c:pt>
                <c:pt idx="9">
                  <c:v>0.857</c:v>
                </c:pt>
                <c:pt idx="10">
                  <c:v>0.908</c:v>
                </c:pt>
                <c:pt idx="11">
                  <c:v>0.88</c:v>
                </c:pt>
                <c:pt idx="12">
                  <c:v>0.633</c:v>
                </c:pt>
                <c:pt idx="13">
                  <c:v>0.888</c:v>
                </c:pt>
                <c:pt idx="14">
                  <c:v>0.601</c:v>
                </c:pt>
                <c:pt idx="15">
                  <c:v>0.702</c:v>
                </c:pt>
                <c:pt idx="16">
                  <c:v>0.741</c:v>
                </c:pt>
                <c:pt idx="17">
                  <c:v>0.757</c:v>
                </c:pt>
                <c:pt idx="18">
                  <c:v>0.8</c:v>
                </c:pt>
                <c:pt idx="19">
                  <c:v>0.775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DA-46C1-892C-B0E3CAC45221}"/>
            </c:ext>
          </c:extLst>
        </c:ser>
        <c:ser>
          <c:idx val="3"/>
          <c:order val="3"/>
          <c:tx>
            <c:strRef>
              <c:f>Diagram_scores!$F$1</c:f>
              <c:strCache>
                <c:ptCount val="1"/>
                <c:pt idx="0">
                  <c:v>RegionBand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Diagram_scores!$A$2:$B$21</c:f>
              <c:multiLvlStrCache>
                <c:ptCount val="20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</c:v>
                  </c:pt>
                  <c:pt idx="3">
                    <c:v>F-score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</c:v>
                  </c:pt>
                  <c:pt idx="7">
                    <c:v>F-score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</c:v>
                  </c:pt>
                  <c:pt idx="11">
                    <c:v>F-score</c:v>
                  </c:pt>
                  <c:pt idx="12">
                    <c:v>Accuracy</c:v>
                  </c:pt>
                  <c:pt idx="13">
                    <c:v>Precision</c:v>
                  </c:pt>
                  <c:pt idx="14">
                    <c:v>Recall</c:v>
                  </c:pt>
                  <c:pt idx="15">
                    <c:v>F-score</c:v>
                  </c:pt>
                  <c:pt idx="16">
                    <c:v>Accuracy</c:v>
                  </c:pt>
                  <c:pt idx="17">
                    <c:v>Precision</c:v>
                  </c:pt>
                  <c:pt idx="18">
                    <c:v>Recall</c:v>
                  </c:pt>
                  <c:pt idx="19">
                    <c:v>F-score</c:v>
                  </c:pt>
                </c:lvl>
                <c:lvl>
                  <c:pt idx="0">
                    <c:v>H1N1</c:v>
                  </c:pt>
                  <c:pt idx="4">
                    <c:v>H3N2</c:v>
                  </c:pt>
                  <c:pt idx="8">
                    <c:v>H5N1</c:v>
                  </c:pt>
                  <c:pt idx="12">
                    <c:v>H9N2</c:v>
                  </c:pt>
                  <c:pt idx="16">
                    <c:v>Mixed</c:v>
                  </c:pt>
                </c:lvl>
              </c:multiLvlStrCache>
            </c:multiLvlStrRef>
          </c:cat>
          <c:val>
            <c:numRef>
              <c:f>Diagram_scores!$F$2:$F$21</c:f>
              <c:numCache>
                <c:formatCode>0.000</c:formatCode>
                <c:ptCount val="20"/>
                <c:pt idx="0">
                  <c:v>0.706</c:v>
                </c:pt>
                <c:pt idx="1">
                  <c:v>0.669</c:v>
                </c:pt>
                <c:pt idx="2">
                  <c:v>0.901</c:v>
                </c:pt>
                <c:pt idx="3">
                  <c:v>0.766</c:v>
                </c:pt>
                <c:pt idx="4">
                  <c:v>0.789937106918</c:v>
                </c:pt>
                <c:pt idx="5">
                  <c:v>0.76297835816</c:v>
                </c:pt>
                <c:pt idx="6">
                  <c:v>0.864050761304</c:v>
                </c:pt>
                <c:pt idx="7">
                  <c:v>0.808979742523</c:v>
                </c:pt>
                <c:pt idx="8">
                  <c:v>0.858</c:v>
                </c:pt>
                <c:pt idx="9">
                  <c:v>0.824</c:v>
                </c:pt>
                <c:pt idx="10">
                  <c:v>0.978</c:v>
                </c:pt>
                <c:pt idx="11">
                  <c:v>0.893</c:v>
                </c:pt>
                <c:pt idx="12">
                  <c:v>0.804</c:v>
                </c:pt>
                <c:pt idx="13">
                  <c:v>0.818</c:v>
                </c:pt>
                <c:pt idx="14">
                  <c:v>0.954</c:v>
                </c:pt>
                <c:pt idx="15">
                  <c:v>0.88</c:v>
                </c:pt>
                <c:pt idx="16">
                  <c:v>0.751</c:v>
                </c:pt>
                <c:pt idx="17">
                  <c:v>0.723</c:v>
                </c:pt>
                <c:pt idx="18">
                  <c:v>0.912</c:v>
                </c:pt>
                <c:pt idx="19">
                  <c:v>0.807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DA-46C1-892C-B0E3CAC45221}"/>
            </c:ext>
          </c:extLst>
        </c:ser>
        <c:ser>
          <c:idx val="4"/>
          <c:order val="4"/>
          <c:tx>
            <c:strRef>
              <c:f>Diagram_scores!$G$1</c:f>
              <c:strCache>
                <c:ptCount val="1"/>
                <c:pt idx="0">
                  <c:v>CFreeEnS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Diagram_scores!$A$2:$B$21</c:f>
              <c:multiLvlStrCache>
                <c:ptCount val="20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Recall</c:v>
                  </c:pt>
                  <c:pt idx="3">
                    <c:v>F-score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Recall</c:v>
                  </c:pt>
                  <c:pt idx="7">
                    <c:v>F-score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Recall</c:v>
                  </c:pt>
                  <c:pt idx="11">
                    <c:v>F-score</c:v>
                  </c:pt>
                  <c:pt idx="12">
                    <c:v>Accuracy</c:v>
                  </c:pt>
                  <c:pt idx="13">
                    <c:v>Precision</c:v>
                  </c:pt>
                  <c:pt idx="14">
                    <c:v>Recall</c:v>
                  </c:pt>
                  <c:pt idx="15">
                    <c:v>F-score</c:v>
                  </c:pt>
                  <c:pt idx="16">
                    <c:v>Accuracy</c:v>
                  </c:pt>
                  <c:pt idx="17">
                    <c:v>Precision</c:v>
                  </c:pt>
                  <c:pt idx="18">
                    <c:v>Recall</c:v>
                  </c:pt>
                  <c:pt idx="19">
                    <c:v>F-score</c:v>
                  </c:pt>
                </c:lvl>
                <c:lvl>
                  <c:pt idx="0">
                    <c:v>H1N1</c:v>
                  </c:pt>
                  <c:pt idx="4">
                    <c:v>H3N2</c:v>
                  </c:pt>
                  <c:pt idx="8">
                    <c:v>H5N1</c:v>
                  </c:pt>
                  <c:pt idx="12">
                    <c:v>H9N2</c:v>
                  </c:pt>
                  <c:pt idx="16">
                    <c:v>Mixed</c:v>
                  </c:pt>
                </c:lvl>
              </c:multiLvlStrCache>
            </c:multiLvlStrRef>
          </c:cat>
          <c:val>
            <c:numRef>
              <c:f>Diagram_scores!$G$2:$G$21</c:f>
              <c:numCache>
                <c:formatCode>0.000</c:formatCode>
                <c:ptCount val="20"/>
                <c:pt idx="0">
                  <c:v>0.859</c:v>
                </c:pt>
                <c:pt idx="1">
                  <c:v>0.856</c:v>
                </c:pt>
                <c:pt idx="2">
                  <c:v>0.887</c:v>
                </c:pt>
                <c:pt idx="3">
                  <c:v>0.87</c:v>
                </c:pt>
                <c:pt idx="4">
                  <c:v>0.884810126582</c:v>
                </c:pt>
                <c:pt idx="5">
                  <c:v>0.895689413174</c:v>
                </c:pt>
                <c:pt idx="6">
                  <c:v>0.882499336766</c:v>
                </c:pt>
                <c:pt idx="7">
                  <c:v>0.888700059415</c:v>
                </c:pt>
                <c:pt idx="8">
                  <c:v>0.915</c:v>
                </c:pt>
                <c:pt idx="9">
                  <c:v>0.903</c:v>
                </c:pt>
                <c:pt idx="10">
                  <c:v>0.965</c:v>
                </c:pt>
                <c:pt idx="11">
                  <c:v>0.932</c:v>
                </c:pt>
                <c:pt idx="12">
                  <c:v>0.85</c:v>
                </c:pt>
                <c:pt idx="13">
                  <c:v>0.86</c:v>
                </c:pt>
                <c:pt idx="14">
                  <c:v>0.964</c:v>
                </c:pt>
                <c:pt idx="15">
                  <c:v>0.908</c:v>
                </c:pt>
                <c:pt idx="16">
                  <c:v>0.823</c:v>
                </c:pt>
                <c:pt idx="17">
                  <c:v>0.802</c:v>
                </c:pt>
                <c:pt idx="18">
                  <c:v>0.905</c:v>
                </c:pt>
                <c:pt idx="19">
                  <c:v>0.85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DA-46C1-892C-B0E3CAC45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841488"/>
        <c:axId val="1111987424"/>
      </c:barChart>
      <c:catAx>
        <c:axId val="10808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87424"/>
        <c:crosses val="autoZero"/>
        <c:auto val="1"/>
        <c:lblAlgn val="ctr"/>
        <c:lblOffset val="100"/>
        <c:noMultiLvlLbl val="0"/>
      </c:catAx>
      <c:valAx>
        <c:axId val="1111987424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8414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models on datasets </a:t>
            </a:r>
          </a:p>
          <a:p>
            <a:pPr>
              <a:defRPr/>
            </a:pPr>
            <a:r>
              <a:rPr lang="en-US" baseline="0"/>
              <a:t>with single subtype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Fig3_FScore!$B$1</c:f>
              <c:strCache>
                <c:ptCount val="1"/>
                <c:pt idx="0">
                  <c:v>Liao et 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Fig3_FScore!$A$2:$A$6</c:f>
              <c:strCache>
                <c:ptCount val="4"/>
                <c:pt idx="0">
                  <c:v>H1N1</c:v>
                </c:pt>
                <c:pt idx="1">
                  <c:v>H3N2</c:v>
                </c:pt>
                <c:pt idx="2">
                  <c:v>H5N1</c:v>
                </c:pt>
                <c:pt idx="3">
                  <c:v>H9N2</c:v>
                </c:pt>
              </c:strCache>
            </c:strRef>
          </c:cat>
          <c:val>
            <c:numRef>
              <c:f>Fig3_FScore!$B$2:$B$6</c:f>
              <c:numCache>
                <c:formatCode>0.000</c:formatCode>
                <c:ptCount val="4"/>
                <c:pt idx="0">
                  <c:v>0.788</c:v>
                </c:pt>
                <c:pt idx="1">
                  <c:v>0.812</c:v>
                </c:pt>
                <c:pt idx="2">
                  <c:v>0.813</c:v>
                </c:pt>
                <c:pt idx="3">
                  <c:v>0.81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2B-4244-A596-1F516D856BC2}"/>
            </c:ext>
          </c:extLst>
        </c:ser>
        <c:ser>
          <c:idx val="1"/>
          <c:order val="1"/>
          <c:tx>
            <c:strRef>
              <c:f>Fig3_FScore!$C$1</c:f>
              <c:strCache>
                <c:ptCount val="1"/>
                <c:pt idx="0">
                  <c:v>MutCounts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Fig3_FScore!$A$2:$A$6</c:f>
              <c:strCache>
                <c:ptCount val="4"/>
                <c:pt idx="0">
                  <c:v>H1N1</c:v>
                </c:pt>
                <c:pt idx="1">
                  <c:v>H3N2</c:v>
                </c:pt>
                <c:pt idx="2">
                  <c:v>H5N1</c:v>
                </c:pt>
                <c:pt idx="3">
                  <c:v>H9N2</c:v>
                </c:pt>
              </c:strCache>
            </c:strRef>
          </c:cat>
          <c:val>
            <c:numRef>
              <c:f>Fig3_FScore!$C$2:$C$6</c:f>
              <c:numCache>
                <c:formatCode>0.000</c:formatCode>
                <c:ptCount val="4"/>
                <c:pt idx="0">
                  <c:v>0.84</c:v>
                </c:pt>
                <c:pt idx="1">
                  <c:v>0.845</c:v>
                </c:pt>
                <c:pt idx="2">
                  <c:v>0.885</c:v>
                </c:pt>
                <c:pt idx="3">
                  <c:v>0.859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2B-4244-A596-1F516D856BC2}"/>
            </c:ext>
          </c:extLst>
        </c:ser>
        <c:ser>
          <c:idx val="2"/>
          <c:order val="2"/>
          <c:tx>
            <c:strRef>
              <c:f>Fig3_FScore!$D$1</c:f>
              <c:strCache>
                <c:ptCount val="1"/>
                <c:pt idx="0">
                  <c:v>Peng et 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Fig3_FScore!$A$2:$A$6</c:f>
              <c:strCache>
                <c:ptCount val="4"/>
                <c:pt idx="0">
                  <c:v>H1N1</c:v>
                </c:pt>
                <c:pt idx="1">
                  <c:v>H3N2</c:v>
                </c:pt>
                <c:pt idx="2">
                  <c:v>H5N1</c:v>
                </c:pt>
                <c:pt idx="3">
                  <c:v>H9N2</c:v>
                </c:pt>
              </c:strCache>
            </c:strRef>
          </c:cat>
          <c:val>
            <c:numRef>
              <c:f>Fig3_FScore!$D$2:$D$6</c:f>
              <c:numCache>
                <c:formatCode>0.000</c:formatCode>
                <c:ptCount val="4"/>
                <c:pt idx="0">
                  <c:v>0.683</c:v>
                </c:pt>
                <c:pt idx="1">
                  <c:v>0.777</c:v>
                </c:pt>
                <c:pt idx="2">
                  <c:v>0.88</c:v>
                </c:pt>
                <c:pt idx="3">
                  <c:v>0.702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2B-4244-A596-1F516D856BC2}"/>
            </c:ext>
          </c:extLst>
        </c:ser>
        <c:ser>
          <c:idx val="3"/>
          <c:order val="3"/>
          <c:tx>
            <c:strRef>
              <c:f>Fig3_FScore!$E$1</c:f>
              <c:strCache>
                <c:ptCount val="1"/>
                <c:pt idx="0">
                  <c:v>RegionBand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Fig3_FScore!$A$2:$A$6</c:f>
              <c:strCache>
                <c:ptCount val="4"/>
                <c:pt idx="0">
                  <c:v>H1N1</c:v>
                </c:pt>
                <c:pt idx="1">
                  <c:v>H3N2</c:v>
                </c:pt>
                <c:pt idx="2">
                  <c:v>H5N1</c:v>
                </c:pt>
                <c:pt idx="3">
                  <c:v>H9N2</c:v>
                </c:pt>
              </c:strCache>
            </c:strRef>
          </c:cat>
          <c:val>
            <c:numRef>
              <c:f>Fig3_FScore!$E$2:$E$6</c:f>
              <c:numCache>
                <c:formatCode>0.000</c:formatCode>
                <c:ptCount val="4"/>
                <c:pt idx="0">
                  <c:v>0.766</c:v>
                </c:pt>
                <c:pt idx="1">
                  <c:v>0.809</c:v>
                </c:pt>
                <c:pt idx="2">
                  <c:v>0.893</c:v>
                </c:pt>
                <c:pt idx="3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02B-4244-A596-1F516D856BC2}"/>
            </c:ext>
          </c:extLst>
        </c:ser>
        <c:ser>
          <c:idx val="4"/>
          <c:order val="4"/>
          <c:tx>
            <c:strRef>
              <c:f>Fig3_FScore!$F$1</c:f>
              <c:strCache>
                <c:ptCount val="1"/>
                <c:pt idx="0">
                  <c:v>CFreeEnS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Fig3_FScore!$A$2:$A$6</c:f>
              <c:strCache>
                <c:ptCount val="4"/>
                <c:pt idx="0">
                  <c:v>H1N1</c:v>
                </c:pt>
                <c:pt idx="1">
                  <c:v>H3N2</c:v>
                </c:pt>
                <c:pt idx="2">
                  <c:v>H5N1</c:v>
                </c:pt>
                <c:pt idx="3">
                  <c:v>H9N2</c:v>
                </c:pt>
              </c:strCache>
            </c:strRef>
          </c:cat>
          <c:val>
            <c:numRef>
              <c:f>Fig3_FScore!$F$2:$F$6</c:f>
              <c:numCache>
                <c:formatCode>0.000</c:formatCode>
                <c:ptCount val="4"/>
                <c:pt idx="0">
                  <c:v>0.87</c:v>
                </c:pt>
                <c:pt idx="1">
                  <c:v>0.889</c:v>
                </c:pt>
                <c:pt idx="2">
                  <c:v>0.932</c:v>
                </c:pt>
                <c:pt idx="3">
                  <c:v>0.908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02B-4244-A596-1F516D85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854896"/>
        <c:axId val="1111102128"/>
      </c:barChart>
      <c:catAx>
        <c:axId val="11838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102128"/>
        <c:crosses val="autoZero"/>
        <c:auto val="1"/>
        <c:lblAlgn val="ctr"/>
        <c:lblOffset val="100"/>
        <c:noMultiLvlLbl val="0"/>
      </c:catAx>
      <c:valAx>
        <c:axId val="1111102128"/>
        <c:scaling>
          <c:orientation val="minMax"/>
          <c:max val="0.95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854896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comparison of transfer learning among three enconding schemes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Fig4_resultsTL!$D$1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50-4105-9A3E-E22348F630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50-4105-9A3E-E22348F630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50-4105-9A3E-E22348F63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250-4105-9A3E-E22348F630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250-4105-9A3E-E22348F630D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250-4105-9A3E-E22348F630D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250-4105-9A3E-E22348F630D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250-4105-9A3E-E22348F630D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250-4105-9A3E-E22348F630D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250-4105-9A3E-E22348F630D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250-4105-9A3E-E22348F630D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250-4105-9A3E-E22348F630D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250-4105-9A3E-E22348F630D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250-4105-9A3E-E22348F630D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250-4105-9A3E-E22348F630D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250-4105-9A3E-E22348F630D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250-4105-9A3E-E22348F630D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250-4105-9A3E-E22348F630D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250-4105-9A3E-E22348F630D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250-4105-9A3E-E22348F630D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1250-4105-9A3E-E22348F630D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1250-4105-9A3E-E22348F630D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1250-4105-9A3E-E22348F630D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1250-4105-9A3E-E22348F630D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1250-4105-9A3E-E22348F630D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1250-4105-9A3E-E22348F630D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1250-4105-9A3E-E22348F630D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1250-4105-9A3E-E22348F630D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1250-4105-9A3E-E22348F630D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1250-4105-9A3E-E22348F630D1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1250-4105-9A3E-E22348F630D1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1250-4105-9A3E-E22348F630D1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1250-4105-9A3E-E22348F630D1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1250-4105-9A3E-E22348F630D1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1250-4105-9A3E-E22348F630D1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1250-4105-9A3E-E22348F630D1}"/>
              </c:ext>
            </c:extLst>
          </c:dPt>
          <c:cat>
            <c:multiLvlStrRef>
              <c:f>Fig4_resultsTL!$A$2:$C$37</c:f>
              <c:multiLvlStrCache>
                <c:ptCount val="36"/>
                <c:lvl>
                  <c:pt idx="0">
                    <c:v>MutCounts</c:v>
                  </c:pt>
                  <c:pt idx="1">
                    <c:v>RegionBand</c:v>
                  </c:pt>
                  <c:pt idx="2">
                    <c:v>CFreeEnS</c:v>
                  </c:pt>
                  <c:pt idx="3">
                    <c:v>MutCounts</c:v>
                  </c:pt>
                  <c:pt idx="4">
                    <c:v>RegionBand</c:v>
                  </c:pt>
                  <c:pt idx="5">
                    <c:v>CFreeEnS</c:v>
                  </c:pt>
                  <c:pt idx="6">
                    <c:v>MutCounts</c:v>
                  </c:pt>
                  <c:pt idx="7">
                    <c:v>RegionBand</c:v>
                  </c:pt>
                  <c:pt idx="8">
                    <c:v>CFreeEnS</c:v>
                  </c:pt>
                  <c:pt idx="9">
                    <c:v>MutCounts</c:v>
                  </c:pt>
                  <c:pt idx="10">
                    <c:v>RegionBand</c:v>
                  </c:pt>
                  <c:pt idx="11">
                    <c:v>CFreeEnS</c:v>
                  </c:pt>
                  <c:pt idx="12">
                    <c:v>MutCounts</c:v>
                  </c:pt>
                  <c:pt idx="13">
                    <c:v>RegionBand</c:v>
                  </c:pt>
                  <c:pt idx="14">
                    <c:v>CFreeEnS</c:v>
                  </c:pt>
                  <c:pt idx="15">
                    <c:v>MutCounts</c:v>
                  </c:pt>
                  <c:pt idx="16">
                    <c:v>RegionBand</c:v>
                  </c:pt>
                  <c:pt idx="17">
                    <c:v>CFreeEnS</c:v>
                  </c:pt>
                  <c:pt idx="18">
                    <c:v>MutCounts</c:v>
                  </c:pt>
                  <c:pt idx="19">
                    <c:v>RegionBand</c:v>
                  </c:pt>
                  <c:pt idx="20">
                    <c:v>CFreeEnS</c:v>
                  </c:pt>
                  <c:pt idx="21">
                    <c:v>MutCounts</c:v>
                  </c:pt>
                  <c:pt idx="22">
                    <c:v>RegionBand</c:v>
                  </c:pt>
                  <c:pt idx="23">
                    <c:v>CFreeEnS</c:v>
                  </c:pt>
                  <c:pt idx="24">
                    <c:v>MutCounts</c:v>
                  </c:pt>
                  <c:pt idx="25">
                    <c:v>RegionBand</c:v>
                  </c:pt>
                  <c:pt idx="26">
                    <c:v>CFreeEnS</c:v>
                  </c:pt>
                  <c:pt idx="27">
                    <c:v>MutCounts</c:v>
                  </c:pt>
                  <c:pt idx="28">
                    <c:v>RegionBand</c:v>
                  </c:pt>
                  <c:pt idx="29">
                    <c:v>CFreeEnS</c:v>
                  </c:pt>
                  <c:pt idx="30">
                    <c:v>MutCounts</c:v>
                  </c:pt>
                  <c:pt idx="31">
                    <c:v>RegionBand</c:v>
                  </c:pt>
                  <c:pt idx="32">
                    <c:v>CFreeEnS</c:v>
                  </c:pt>
                  <c:pt idx="33">
                    <c:v>MutCounts</c:v>
                  </c:pt>
                  <c:pt idx="34">
                    <c:v>RegionBand</c:v>
                  </c:pt>
                  <c:pt idx="35">
                    <c:v>CFreeEnS</c:v>
                  </c:pt>
                </c:lvl>
                <c:lvl>
                  <c:pt idx="0">
                    <c:v>H3N2</c:v>
                  </c:pt>
                  <c:pt idx="3">
                    <c:v>H5N1</c:v>
                  </c:pt>
                  <c:pt idx="6">
                    <c:v>H9N2</c:v>
                  </c:pt>
                  <c:pt idx="9">
                    <c:v>H1N1</c:v>
                  </c:pt>
                  <c:pt idx="12">
                    <c:v>H5N1</c:v>
                  </c:pt>
                  <c:pt idx="15">
                    <c:v>H9N2</c:v>
                  </c:pt>
                  <c:pt idx="18">
                    <c:v>H1N1</c:v>
                  </c:pt>
                  <c:pt idx="21">
                    <c:v>H3N2</c:v>
                  </c:pt>
                  <c:pt idx="24">
                    <c:v>H9N2</c:v>
                  </c:pt>
                  <c:pt idx="27">
                    <c:v>H1N1</c:v>
                  </c:pt>
                  <c:pt idx="30">
                    <c:v>H3N2</c:v>
                  </c:pt>
                  <c:pt idx="33">
                    <c:v>H5N1</c:v>
                  </c:pt>
                </c:lvl>
                <c:lvl>
                  <c:pt idx="0">
                    <c:v>H1N1</c:v>
                  </c:pt>
                  <c:pt idx="9">
                    <c:v>H3N2</c:v>
                  </c:pt>
                  <c:pt idx="18">
                    <c:v>H5N1</c:v>
                  </c:pt>
                  <c:pt idx="27">
                    <c:v>H9N2</c:v>
                  </c:pt>
                </c:lvl>
              </c:multiLvlStrCache>
            </c:multiLvlStrRef>
          </c:cat>
          <c:val>
            <c:numRef>
              <c:f>Fig4_resultsTL!$D$2:$D$37</c:f>
              <c:numCache>
                <c:formatCode>0.000</c:formatCode>
                <c:ptCount val="36"/>
                <c:pt idx="0">
                  <c:v>0.660429835651</c:v>
                </c:pt>
                <c:pt idx="1">
                  <c:v>0.623767383059</c:v>
                </c:pt>
                <c:pt idx="2">
                  <c:v>0.721518987342</c:v>
                </c:pt>
                <c:pt idx="3">
                  <c:v>0.722866894198</c:v>
                </c:pt>
                <c:pt idx="4">
                  <c:v>0.751877133106</c:v>
                </c:pt>
                <c:pt idx="5">
                  <c:v>0.843003412969</c:v>
                </c:pt>
                <c:pt idx="6">
                  <c:v>0.656779661017</c:v>
                </c:pt>
                <c:pt idx="7">
                  <c:v>0.758474576271</c:v>
                </c:pt>
                <c:pt idx="8">
                  <c:v>0.813559322034</c:v>
                </c:pt>
                <c:pt idx="9">
                  <c:v>0.619154929577</c:v>
                </c:pt>
                <c:pt idx="10">
                  <c:v>0.627042253521</c:v>
                </c:pt>
                <c:pt idx="11">
                  <c:v>0.684507042254</c:v>
                </c:pt>
                <c:pt idx="12">
                  <c:v>0.662457337884</c:v>
                </c:pt>
                <c:pt idx="13">
                  <c:v>0.746075085324</c:v>
                </c:pt>
                <c:pt idx="14">
                  <c:v>0.805460750853</c:v>
                </c:pt>
                <c:pt idx="15">
                  <c:v>0.635593220339</c:v>
                </c:pt>
                <c:pt idx="16">
                  <c:v>0.777118644068</c:v>
                </c:pt>
                <c:pt idx="17">
                  <c:v>0.796610169492</c:v>
                </c:pt>
                <c:pt idx="18">
                  <c:v>0.63661971831</c:v>
                </c:pt>
                <c:pt idx="19">
                  <c:v>0.64676056338</c:v>
                </c:pt>
                <c:pt idx="20">
                  <c:v>0.76338028169</c:v>
                </c:pt>
                <c:pt idx="21">
                  <c:v>0.721112515803</c:v>
                </c:pt>
                <c:pt idx="22">
                  <c:v>0.669532237674</c:v>
                </c:pt>
                <c:pt idx="23">
                  <c:v>0.732911392405</c:v>
                </c:pt>
                <c:pt idx="24">
                  <c:v>0.639830508475</c:v>
                </c:pt>
                <c:pt idx="25">
                  <c:v>0.739830508475</c:v>
                </c:pt>
                <c:pt idx="26">
                  <c:v>0.805084745763</c:v>
                </c:pt>
                <c:pt idx="27">
                  <c:v>0.582816901408</c:v>
                </c:pt>
                <c:pt idx="28">
                  <c:v>0.623661971831</c:v>
                </c:pt>
                <c:pt idx="29">
                  <c:v>0.676056338028</c:v>
                </c:pt>
                <c:pt idx="30">
                  <c:v>0.68381795196</c:v>
                </c:pt>
                <c:pt idx="31">
                  <c:v>0.622250316056</c:v>
                </c:pt>
                <c:pt idx="32">
                  <c:v>0.764556962025</c:v>
                </c:pt>
                <c:pt idx="33">
                  <c:v>0.722866894198</c:v>
                </c:pt>
                <c:pt idx="34">
                  <c:v>0.791467576792</c:v>
                </c:pt>
                <c:pt idx="35">
                  <c:v>0.832764505119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1250-4105-9A3E-E22348F63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-75"/>
        <c:axId val="1081036768"/>
        <c:axId val="1149763840"/>
      </c:barChart>
      <c:catAx>
        <c:axId val="10810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63840"/>
        <c:crosses val="autoZero"/>
        <c:auto val="1"/>
        <c:lblAlgn val="ctr"/>
        <c:lblOffset val="100"/>
        <c:noMultiLvlLbl val="0"/>
      </c:catAx>
      <c:valAx>
        <c:axId val="1149763840"/>
        <c:scaling>
          <c:orientation val="minMax"/>
          <c:max val="0.8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Accuarcy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6</xdr:row>
      <xdr:rowOff>107950</xdr:rowOff>
    </xdr:from>
    <xdr:to>
      <xdr:col>17</xdr:col>
      <xdr:colOff>698500</xdr:colOff>
      <xdr:row>31</xdr:row>
      <xdr:rowOff>63500</xdr:rowOff>
    </xdr:to>
    <xdr:grpSp>
      <xdr:nvGrpSpPr>
        <xdr:cNvPr id="2" name="Group 1"/>
        <xdr:cNvGrpSpPr/>
      </xdr:nvGrpSpPr>
      <xdr:grpSpPr>
        <a:xfrm>
          <a:off x="7061200" y="1250950"/>
          <a:ext cx="7670800" cy="4718050"/>
          <a:chOff x="7061200" y="1250950"/>
          <a:chExt cx="7670800" cy="4718050"/>
        </a:xfrm>
      </xdr:grpSpPr>
      <xdr:graphicFrame macro="">
        <xdr:nvGraphicFramePr>
          <xdr:cNvPr id="3" name="Chart 2"/>
          <xdr:cNvGraphicFramePr/>
        </xdr:nvGraphicFramePr>
        <xdr:xfrm>
          <a:off x="7061200" y="1250950"/>
          <a:ext cx="7670800" cy="4718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42547" y="3715362"/>
            <a:ext cx="4382663" cy="147709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345050</xdr:colOff>
      <xdr:row>1</xdr:row>
      <xdr:rowOff>94276</xdr:rowOff>
    </xdr:from>
    <xdr:to>
      <xdr:col>13</xdr:col>
      <xdr:colOff>571500</xdr:colOff>
      <xdr:row>27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0</xdr:rowOff>
    </xdr:from>
    <xdr:to>
      <xdr:col>16</xdr:col>
      <xdr:colOff>622300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657452</xdr:colOff>
      <xdr:row>6</xdr:row>
      <xdr:rowOff>122931</xdr:rowOff>
    </xdr:from>
    <xdr:to>
      <xdr:col>6</xdr:col>
      <xdr:colOff>261717</xdr:colOff>
      <xdr:row>21</xdr:row>
      <xdr:rowOff>24418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474132</xdr:colOff>
      <xdr:row>6</xdr:row>
      <xdr:rowOff>135467</xdr:rowOff>
    </xdr:from>
    <xdr:to>
      <xdr:col>21</xdr:col>
      <xdr:colOff>745066</xdr:colOff>
      <xdr:row>32</xdr:row>
      <xdr:rowOff>254000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466531</xdr:colOff>
      <xdr:row>27</xdr:row>
      <xdr:rowOff>155509</xdr:rowOff>
    </xdr:from>
    <xdr:ext cx="1288301" cy="146995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 txBox="1"/>
      </xdr:nvSpPr>
      <xdr:spPr>
        <a:xfrm>
          <a:off x="7582010" y="7253591"/>
          <a:ext cx="1288301" cy="14699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 i="1" u="sng"/>
            <a:t>Methods:</a:t>
          </a:r>
        </a:p>
        <a:p>
          <a:endParaRPr lang="en-US" sz="1400" b="1" i="1" u="sng"/>
        </a:p>
        <a:p>
          <a:endParaRPr lang="en-US" sz="1400" b="1" i="1" u="sng"/>
        </a:p>
        <a:p>
          <a:endParaRPr lang="en-US" sz="400" b="1" i="1" u="sng"/>
        </a:p>
        <a:p>
          <a:r>
            <a:rPr lang="en-US" altLang="zh-CN" sz="1400" b="1" i="1" u="sng"/>
            <a:t>Test</a:t>
          </a:r>
          <a:r>
            <a:rPr lang="zh-CN" altLang="en-US" sz="1400" b="1" i="1" u="sng"/>
            <a:t> </a:t>
          </a:r>
          <a:r>
            <a:rPr lang="en-US" altLang="zh-CN" sz="1400" b="1" i="1" u="sng"/>
            <a:t>datasets:</a:t>
          </a:r>
        </a:p>
        <a:p>
          <a:endParaRPr lang="en-US" sz="1100" b="1" i="1" u="sng"/>
        </a:p>
        <a:p>
          <a:r>
            <a:rPr lang="en-US" altLang="zh-CN" sz="1400" b="1" i="1" u="sng"/>
            <a:t>Train</a:t>
          </a:r>
          <a:r>
            <a:rPr lang="zh-CN" altLang="en-US" sz="1400" b="1" i="1" u="sng"/>
            <a:t> </a:t>
          </a:r>
          <a:r>
            <a:rPr lang="en-US" altLang="zh-CN" sz="1400" b="1" i="1" u="sng"/>
            <a:t>datasets:</a:t>
          </a:r>
          <a:endParaRPr lang="en-US" sz="1400" b="1" i="1" u="sng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zoomScaleNormal="85" zoomScalePageLayoutView="85" workbookViewId="0">
      <selection activeCell="D95" sqref="D95"/>
    </sheetView>
  </sheetViews>
  <sheetFormatPr baseColWidth="10" defaultColWidth="8.83203125" defaultRowHeight="15" x14ac:dyDescent="0.2"/>
  <cols>
    <col min="3" max="3" width="12.5" customWidth="1"/>
    <col min="4" max="4" width="62" customWidth="1"/>
  </cols>
  <sheetData>
    <row r="1" spans="1:8" x14ac:dyDescent="0.2">
      <c r="A1" s="2" t="s">
        <v>0</v>
      </c>
      <c r="B1" s="2" t="s">
        <v>2</v>
      </c>
      <c r="C1" s="2" t="s">
        <v>1</v>
      </c>
      <c r="D1" s="2" t="s">
        <v>94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6" t="s">
        <v>15</v>
      </c>
      <c r="B2" s="39">
        <v>39</v>
      </c>
      <c r="C2" s="39" t="s">
        <v>37</v>
      </c>
      <c r="D2" s="39" t="s">
        <v>84</v>
      </c>
      <c r="E2" s="39">
        <v>0.85915492999999998</v>
      </c>
      <c r="F2" s="39">
        <v>0.85644974500000004</v>
      </c>
      <c r="G2" s="39">
        <v>0.88739254099999998</v>
      </c>
      <c r="H2" s="39">
        <v>0.87032239300000003</v>
      </c>
    </row>
    <row r="3" spans="1:8" x14ac:dyDescent="0.2">
      <c r="A3" s="4" t="s">
        <v>15</v>
      </c>
      <c r="B3" s="1">
        <v>49</v>
      </c>
      <c r="C3" s="1" t="s">
        <v>61</v>
      </c>
      <c r="D3" s="1" t="s">
        <v>85</v>
      </c>
      <c r="E3" s="1">
        <v>0.85492957700000005</v>
      </c>
      <c r="F3" s="1">
        <v>0.83570999999999995</v>
      </c>
      <c r="G3" s="1">
        <v>0.92170514000000003</v>
      </c>
      <c r="H3" s="1">
        <v>0.87362728700000003</v>
      </c>
    </row>
    <row r="4" spans="1:8" x14ac:dyDescent="0.2">
      <c r="A4" s="2" t="s">
        <v>15</v>
      </c>
      <c r="B4" s="2">
        <v>83</v>
      </c>
      <c r="C4" s="2" t="s">
        <v>14</v>
      </c>
      <c r="D4" s="2" t="s">
        <v>86</v>
      </c>
      <c r="E4" s="2">
        <v>0.85352112700000005</v>
      </c>
      <c r="F4" s="2">
        <v>0.84178946399999999</v>
      </c>
      <c r="G4" s="2">
        <v>0.91066416100000003</v>
      </c>
      <c r="H4" s="2">
        <v>0.87361470200000002</v>
      </c>
    </row>
    <row r="5" spans="1:8" x14ac:dyDescent="0.2">
      <c r="A5" s="2" t="s">
        <v>15</v>
      </c>
      <c r="B5" s="2">
        <v>34</v>
      </c>
      <c r="C5" s="2" t="s">
        <v>70</v>
      </c>
      <c r="D5" s="2" t="s">
        <v>87</v>
      </c>
      <c r="E5" s="2">
        <v>0.85352112700000005</v>
      </c>
      <c r="F5" s="2">
        <v>0.85855454899999994</v>
      </c>
      <c r="G5" s="2">
        <v>0.88309195399999996</v>
      </c>
      <c r="H5" s="2">
        <v>0.86965560500000005</v>
      </c>
    </row>
    <row r="6" spans="1:8" x14ac:dyDescent="0.2">
      <c r="A6" s="2" t="s">
        <v>15</v>
      </c>
      <c r="B6" s="2">
        <v>15</v>
      </c>
      <c r="C6" s="2" t="s">
        <v>71</v>
      </c>
      <c r="D6" s="2" t="s">
        <v>88</v>
      </c>
      <c r="E6" s="2">
        <v>0.84929577499999998</v>
      </c>
      <c r="F6" s="2">
        <v>0.82719140599999996</v>
      </c>
      <c r="G6" s="2">
        <v>0.90607034200000003</v>
      </c>
      <c r="H6" s="2">
        <v>0.86398196800000004</v>
      </c>
    </row>
    <row r="7" spans="1:8" x14ac:dyDescent="0.2">
      <c r="A7" s="2" t="s">
        <v>15</v>
      </c>
      <c r="B7" s="2">
        <v>84</v>
      </c>
      <c r="C7" s="2" t="s">
        <v>63</v>
      </c>
      <c r="D7" s="2" t="s">
        <v>89</v>
      </c>
      <c r="E7" s="2">
        <v>0.84929577499999998</v>
      </c>
      <c r="F7" s="2">
        <v>0.83968611000000004</v>
      </c>
      <c r="G7" s="2">
        <v>0.89054320399999998</v>
      </c>
      <c r="H7" s="2">
        <v>0.86395834199999999</v>
      </c>
    </row>
    <row r="8" spans="1:8" x14ac:dyDescent="0.2">
      <c r="A8" s="2" t="s">
        <v>15</v>
      </c>
      <c r="B8" s="2">
        <v>14</v>
      </c>
      <c r="C8" s="2" t="s">
        <v>52</v>
      </c>
      <c r="D8" s="2" t="s">
        <v>90</v>
      </c>
      <c r="E8" s="2">
        <v>0.84647887300000002</v>
      </c>
      <c r="F8" s="2">
        <v>0.83311617299999996</v>
      </c>
      <c r="G8" s="2">
        <v>0.90818908899999995</v>
      </c>
      <c r="H8" s="2">
        <v>0.86816830099999998</v>
      </c>
    </row>
    <row r="9" spans="1:8" x14ac:dyDescent="0.2">
      <c r="A9" s="2" t="s">
        <v>15</v>
      </c>
      <c r="B9" s="2">
        <v>82</v>
      </c>
      <c r="C9" s="2" t="s">
        <v>72</v>
      </c>
      <c r="D9" s="2" t="s">
        <v>91</v>
      </c>
      <c r="E9" s="2">
        <v>0.84647887300000002</v>
      </c>
      <c r="F9" s="2">
        <v>0.84635581299999996</v>
      </c>
      <c r="G9" s="2">
        <v>0.89145206099999996</v>
      </c>
      <c r="H9" s="2">
        <v>0.86651267399999998</v>
      </c>
    </row>
    <row r="10" spans="1:8" x14ac:dyDescent="0.2">
      <c r="A10" s="2" t="s">
        <v>15</v>
      </c>
      <c r="B10" s="2">
        <v>81</v>
      </c>
      <c r="C10" s="2" t="s">
        <v>73</v>
      </c>
      <c r="D10" s="2" t="s">
        <v>92</v>
      </c>
      <c r="E10" s="2">
        <v>0.84507042300000002</v>
      </c>
      <c r="F10" s="2">
        <v>0.83866395000000005</v>
      </c>
      <c r="G10" s="2">
        <v>0.89954926800000001</v>
      </c>
      <c r="H10" s="2">
        <v>0.86513213300000003</v>
      </c>
    </row>
    <row r="11" spans="1:8" x14ac:dyDescent="0.2">
      <c r="A11" s="2" t="s">
        <v>15</v>
      </c>
      <c r="B11" s="2">
        <v>9</v>
      </c>
      <c r="C11" s="2" t="s">
        <v>30</v>
      </c>
      <c r="D11" s="2" t="s">
        <v>93</v>
      </c>
      <c r="E11" s="2">
        <v>0.84366197200000004</v>
      </c>
      <c r="F11" s="2">
        <v>0.82973222099999999</v>
      </c>
      <c r="G11" s="2">
        <v>0.90562664900000001</v>
      </c>
      <c r="H11" s="2">
        <v>0.864798442</v>
      </c>
    </row>
    <row r="12" spans="1:8" x14ac:dyDescent="0.2">
      <c r="A12" s="6" t="s">
        <v>20</v>
      </c>
      <c r="B12" s="3">
        <v>36</v>
      </c>
      <c r="C12" s="3" t="s">
        <v>62</v>
      </c>
      <c r="D12" s="3" t="s">
        <v>95</v>
      </c>
      <c r="E12" s="3">
        <v>0.88481012658199998</v>
      </c>
      <c r="F12" s="3">
        <v>0.89568941317399997</v>
      </c>
      <c r="G12" s="3">
        <v>0.88249933676600001</v>
      </c>
      <c r="H12" s="3">
        <v>0.88870005941499997</v>
      </c>
    </row>
    <row r="13" spans="1:8" x14ac:dyDescent="0.2">
      <c r="A13" s="7" t="s">
        <v>20</v>
      </c>
      <c r="B13" s="2">
        <v>35</v>
      </c>
      <c r="C13" s="2" t="s">
        <v>23</v>
      </c>
      <c r="D13" s="2" t="s">
        <v>96</v>
      </c>
      <c r="E13" s="2">
        <v>0.883544303797</v>
      </c>
      <c r="F13" s="2">
        <v>0.88895756750999999</v>
      </c>
      <c r="G13" s="2">
        <v>0.88591227095799996</v>
      </c>
      <c r="H13" s="2">
        <v>0.88647430592999998</v>
      </c>
    </row>
    <row r="14" spans="1:8" x14ac:dyDescent="0.2">
      <c r="A14" s="2" t="s">
        <v>20</v>
      </c>
      <c r="B14" s="2">
        <v>25</v>
      </c>
      <c r="C14" s="2" t="s">
        <v>53</v>
      </c>
      <c r="D14" s="2" t="s">
        <v>97</v>
      </c>
      <c r="E14" s="2">
        <v>0.87594936708899995</v>
      </c>
      <c r="F14" s="2">
        <v>0.87954397719099997</v>
      </c>
      <c r="G14" s="2">
        <v>0.88018904677499998</v>
      </c>
      <c r="H14" s="2">
        <v>0.87923552016899997</v>
      </c>
    </row>
    <row r="15" spans="1:8" x14ac:dyDescent="0.2">
      <c r="A15" s="2" t="s">
        <v>20</v>
      </c>
      <c r="B15" s="2">
        <v>30</v>
      </c>
      <c r="C15" s="2" t="s">
        <v>18</v>
      </c>
      <c r="D15" s="2" t="s">
        <v>98</v>
      </c>
      <c r="E15" s="2">
        <v>0.87531645569600003</v>
      </c>
      <c r="F15" s="2">
        <v>0.88933932841600005</v>
      </c>
      <c r="G15" s="2">
        <v>0.879264613985</v>
      </c>
      <c r="H15" s="2">
        <v>0.88380181461600005</v>
      </c>
    </row>
    <row r="16" spans="1:8" x14ac:dyDescent="0.2">
      <c r="A16" s="2" t="s">
        <v>20</v>
      </c>
      <c r="B16" s="2">
        <v>63</v>
      </c>
      <c r="C16" s="2" t="s">
        <v>74</v>
      </c>
      <c r="D16" s="2" t="s">
        <v>99</v>
      </c>
      <c r="E16" s="2">
        <v>0.87151898734199995</v>
      </c>
      <c r="F16" s="2">
        <v>0.87219444093999998</v>
      </c>
      <c r="G16" s="2">
        <v>0.880364326679</v>
      </c>
      <c r="H16" s="2">
        <v>0.875336307772</v>
      </c>
    </row>
    <row r="17" spans="1:8" x14ac:dyDescent="0.2">
      <c r="A17" s="2" t="s">
        <v>20</v>
      </c>
      <c r="B17" s="2">
        <v>18</v>
      </c>
      <c r="C17" s="2" t="s">
        <v>75</v>
      </c>
      <c r="D17" s="2" t="s">
        <v>100</v>
      </c>
      <c r="E17" s="2">
        <v>0.87088607594900003</v>
      </c>
      <c r="F17" s="2">
        <v>0.89150094791400003</v>
      </c>
      <c r="G17" s="2">
        <v>0.86887020462300002</v>
      </c>
      <c r="H17" s="2">
        <v>0.87919812161999999</v>
      </c>
    </row>
    <row r="18" spans="1:8" x14ac:dyDescent="0.2">
      <c r="A18" s="2" t="s">
        <v>20</v>
      </c>
      <c r="B18" s="2">
        <v>41</v>
      </c>
      <c r="C18" s="2" t="s">
        <v>36</v>
      </c>
      <c r="D18" s="2" t="s">
        <v>101</v>
      </c>
      <c r="E18" s="2">
        <v>0.87088607594900003</v>
      </c>
      <c r="F18" s="2">
        <v>0.87601795715300002</v>
      </c>
      <c r="G18" s="2">
        <v>0.86495038513300004</v>
      </c>
      <c r="H18" s="2">
        <v>0.87015340593099999</v>
      </c>
    </row>
    <row r="19" spans="1:8" x14ac:dyDescent="0.2">
      <c r="A19" s="2" t="s">
        <v>20</v>
      </c>
      <c r="B19" s="2">
        <v>88</v>
      </c>
      <c r="C19" s="2" t="s">
        <v>24</v>
      </c>
      <c r="D19" s="2" t="s">
        <v>102</v>
      </c>
      <c r="E19" s="2">
        <v>0.87025316455699997</v>
      </c>
      <c r="F19" s="2">
        <v>0.90198428598400004</v>
      </c>
      <c r="G19" s="2">
        <v>0.84936417737000003</v>
      </c>
      <c r="H19" s="2">
        <v>0.874397018433</v>
      </c>
    </row>
    <row r="20" spans="1:8" x14ac:dyDescent="0.2">
      <c r="A20" s="2" t="s">
        <v>20</v>
      </c>
      <c r="B20" s="2">
        <v>94</v>
      </c>
      <c r="C20" s="2" t="s">
        <v>76</v>
      </c>
      <c r="D20" s="2" t="s">
        <v>103</v>
      </c>
      <c r="E20" s="2">
        <v>0.87025316455699997</v>
      </c>
      <c r="F20" s="2">
        <v>0.87057340798399996</v>
      </c>
      <c r="G20" s="2">
        <v>0.87205752412299997</v>
      </c>
      <c r="H20" s="2">
        <v>0.87089995268099996</v>
      </c>
    </row>
    <row r="21" spans="1:8" x14ac:dyDescent="0.2">
      <c r="A21" s="2" t="s">
        <v>20</v>
      </c>
      <c r="B21" s="2">
        <v>38</v>
      </c>
      <c r="C21" s="2" t="s">
        <v>35</v>
      </c>
      <c r="D21" s="2" t="s">
        <v>104</v>
      </c>
      <c r="E21" s="2">
        <v>0.86898734177199999</v>
      </c>
      <c r="F21" s="2">
        <v>0.87020589265299997</v>
      </c>
      <c r="G21" s="2">
        <v>0.86980930622200003</v>
      </c>
      <c r="H21" s="2">
        <v>0.86825368764800004</v>
      </c>
    </row>
    <row r="22" spans="1:8" x14ac:dyDescent="0.2">
      <c r="A22" s="6" t="s">
        <v>25</v>
      </c>
      <c r="B22" s="3">
        <v>47</v>
      </c>
      <c r="C22" s="3" t="s">
        <v>22</v>
      </c>
      <c r="D22" s="3" t="s">
        <v>105</v>
      </c>
      <c r="E22" s="3">
        <v>0.91525423728800004</v>
      </c>
      <c r="F22" s="3">
        <v>0.90308886734399996</v>
      </c>
      <c r="G22" s="3">
        <v>0.96473366153999995</v>
      </c>
      <c r="H22" s="3">
        <v>0.93201836917000003</v>
      </c>
    </row>
    <row r="23" spans="1:8" x14ac:dyDescent="0.2">
      <c r="A23" s="7" t="s">
        <v>25</v>
      </c>
      <c r="B23" s="2">
        <v>16</v>
      </c>
      <c r="C23" s="2" t="s">
        <v>77</v>
      </c>
      <c r="D23" s="2" t="s">
        <v>106</v>
      </c>
      <c r="E23" s="2">
        <v>0.90847457627100003</v>
      </c>
      <c r="F23" s="2">
        <v>0.89129371397699997</v>
      </c>
      <c r="G23" s="2">
        <v>0.97017672386099996</v>
      </c>
      <c r="H23" s="2">
        <v>0.92888109556499998</v>
      </c>
    </row>
    <row r="24" spans="1:8" x14ac:dyDescent="0.2">
      <c r="A24" s="2" t="s">
        <v>25</v>
      </c>
      <c r="B24" s="2">
        <v>19</v>
      </c>
      <c r="C24" s="2" t="s">
        <v>29</v>
      </c>
      <c r="D24" s="2" t="s">
        <v>107</v>
      </c>
      <c r="E24" s="2">
        <v>0.90508474576300002</v>
      </c>
      <c r="F24" s="2">
        <v>0.886917750063</v>
      </c>
      <c r="G24" s="2">
        <v>0.97227873687999999</v>
      </c>
      <c r="H24" s="2">
        <v>0.92711573660000002</v>
      </c>
    </row>
    <row r="25" spans="1:8" x14ac:dyDescent="0.2">
      <c r="A25" s="2" t="s">
        <v>25</v>
      </c>
      <c r="B25" s="2">
        <v>20</v>
      </c>
      <c r="C25" s="2" t="s">
        <v>8</v>
      </c>
      <c r="D25" s="2" t="s">
        <v>108</v>
      </c>
      <c r="E25" s="2">
        <v>0.90508474576300002</v>
      </c>
      <c r="F25" s="2">
        <v>0.87842776825500002</v>
      </c>
      <c r="G25" s="2">
        <v>0.977964664062</v>
      </c>
      <c r="H25" s="2">
        <v>0.92500008171299997</v>
      </c>
    </row>
    <row r="26" spans="1:8" x14ac:dyDescent="0.2">
      <c r="A26" s="2" t="s">
        <v>25</v>
      </c>
      <c r="B26" s="2">
        <v>93</v>
      </c>
      <c r="C26" s="2" t="s">
        <v>78</v>
      </c>
      <c r="D26" s="2" t="s">
        <v>109</v>
      </c>
      <c r="E26" s="2">
        <v>0.90338983050800004</v>
      </c>
      <c r="F26" s="2">
        <v>0.89459180541700001</v>
      </c>
      <c r="G26" s="2">
        <v>0.966442521991</v>
      </c>
      <c r="H26" s="2">
        <v>0.92870759080300003</v>
      </c>
    </row>
    <row r="27" spans="1:8" x14ac:dyDescent="0.2">
      <c r="A27" s="2" t="s">
        <v>25</v>
      </c>
      <c r="B27" s="2">
        <v>51</v>
      </c>
      <c r="C27" s="2" t="s">
        <v>28</v>
      </c>
      <c r="D27" s="2" t="s">
        <v>110</v>
      </c>
      <c r="E27" s="2">
        <v>0.90338983050800004</v>
      </c>
      <c r="F27" s="2">
        <v>0.90799682849800001</v>
      </c>
      <c r="G27" s="2">
        <v>0.94350545212600001</v>
      </c>
      <c r="H27" s="2">
        <v>0.92396437501700002</v>
      </c>
    </row>
    <row r="28" spans="1:8" x14ac:dyDescent="0.2">
      <c r="A28" s="2" t="s">
        <v>25</v>
      </c>
      <c r="B28" s="2">
        <v>60</v>
      </c>
      <c r="C28" s="2" t="s">
        <v>42</v>
      </c>
      <c r="D28" s="2" t="s">
        <v>111</v>
      </c>
      <c r="E28" s="2">
        <v>0.90169491525400003</v>
      </c>
      <c r="F28" s="2">
        <v>0.89615234981799996</v>
      </c>
      <c r="G28" s="2">
        <v>0.96261098802800005</v>
      </c>
      <c r="H28" s="2">
        <v>0.92726027713500003</v>
      </c>
    </row>
    <row r="29" spans="1:8" x14ac:dyDescent="0.2">
      <c r="A29" s="2" t="s">
        <v>25</v>
      </c>
      <c r="B29" s="2">
        <v>7</v>
      </c>
      <c r="C29" s="2" t="s">
        <v>9</v>
      </c>
      <c r="D29" s="2" t="s">
        <v>112</v>
      </c>
      <c r="E29" s="2">
        <v>0.90169491525400003</v>
      </c>
      <c r="F29" s="2">
        <v>0.89231859128500002</v>
      </c>
      <c r="G29" s="2">
        <v>0.95543435236899998</v>
      </c>
      <c r="H29" s="2">
        <v>0.92232352402100004</v>
      </c>
    </row>
    <row r="30" spans="1:8" x14ac:dyDescent="0.2">
      <c r="A30" s="2" t="s">
        <v>25</v>
      </c>
      <c r="B30" s="2">
        <v>29</v>
      </c>
      <c r="C30" s="2" t="s">
        <v>79</v>
      </c>
      <c r="D30" s="2" t="s">
        <v>113</v>
      </c>
      <c r="E30" s="2">
        <v>0.89830508474600002</v>
      </c>
      <c r="F30" s="2">
        <v>0.89190419217899997</v>
      </c>
      <c r="G30" s="2">
        <v>0.96172621009500003</v>
      </c>
      <c r="H30" s="2">
        <v>0.92447688794299998</v>
      </c>
    </row>
    <row r="31" spans="1:8" x14ac:dyDescent="0.2">
      <c r="A31" s="2" t="s">
        <v>25</v>
      </c>
      <c r="B31" s="2">
        <v>87</v>
      </c>
      <c r="C31" s="2" t="s">
        <v>21</v>
      </c>
      <c r="D31" s="2" t="s">
        <v>114</v>
      </c>
      <c r="E31" s="2">
        <v>0.89830508474600002</v>
      </c>
      <c r="F31" s="2">
        <v>0.88036245476999997</v>
      </c>
      <c r="G31" s="2">
        <v>0.96257926214599998</v>
      </c>
      <c r="H31" s="2">
        <v>0.91898092486299998</v>
      </c>
    </row>
    <row r="32" spans="1:8" x14ac:dyDescent="0.2">
      <c r="A32" s="6" t="s">
        <v>32</v>
      </c>
      <c r="B32" s="3">
        <v>12</v>
      </c>
      <c r="C32" s="3" t="s">
        <v>60</v>
      </c>
      <c r="D32" s="3" t="s">
        <v>115</v>
      </c>
      <c r="E32" s="3">
        <v>0.85</v>
      </c>
      <c r="F32" s="3">
        <v>0.86018559244000004</v>
      </c>
      <c r="G32" s="3">
        <v>0.96367822966500005</v>
      </c>
      <c r="H32" s="3">
        <v>0.90779358981299996</v>
      </c>
    </row>
    <row r="33" spans="1:8" x14ac:dyDescent="0.2">
      <c r="A33" s="7" t="s">
        <v>32</v>
      </c>
      <c r="B33" s="2">
        <v>48</v>
      </c>
      <c r="C33" s="2" t="s">
        <v>80</v>
      </c>
      <c r="D33" s="2" t="s">
        <v>85</v>
      </c>
      <c r="E33" s="2">
        <v>0.83333333333299997</v>
      </c>
      <c r="F33" s="2">
        <v>0.83495022140300001</v>
      </c>
      <c r="G33" s="2">
        <v>0.97300653594800002</v>
      </c>
      <c r="H33" s="2">
        <v>0.89650541300099995</v>
      </c>
    </row>
    <row r="34" spans="1:8" x14ac:dyDescent="0.2">
      <c r="A34" s="2" t="s">
        <v>32</v>
      </c>
      <c r="B34" s="2">
        <v>53</v>
      </c>
      <c r="C34" s="2" t="s">
        <v>39</v>
      </c>
      <c r="D34" s="2" t="s">
        <v>116</v>
      </c>
      <c r="E34" s="2">
        <v>0.82499999999999996</v>
      </c>
      <c r="F34" s="2">
        <v>0.83434871764399998</v>
      </c>
      <c r="G34" s="2">
        <v>0.96084912035000003</v>
      </c>
      <c r="H34" s="2">
        <v>0.89073171672999996</v>
      </c>
    </row>
    <row r="35" spans="1:8" x14ac:dyDescent="0.2">
      <c r="A35" s="2" t="s">
        <v>32</v>
      </c>
      <c r="B35" s="2">
        <v>87</v>
      </c>
      <c r="C35" s="2" t="s">
        <v>21</v>
      </c>
      <c r="D35" s="2" t="s">
        <v>114</v>
      </c>
      <c r="E35" s="2">
        <v>0.82499999999999996</v>
      </c>
      <c r="F35" s="2">
        <v>0.856243803533</v>
      </c>
      <c r="G35" s="2">
        <v>0.92988095238099999</v>
      </c>
      <c r="H35" s="2">
        <v>0.88895397447000002</v>
      </c>
    </row>
    <row r="36" spans="1:8" x14ac:dyDescent="0.2">
      <c r="A36" s="2" t="s">
        <v>32</v>
      </c>
      <c r="B36" s="2">
        <v>2</v>
      </c>
      <c r="C36" s="2" t="s">
        <v>19</v>
      </c>
      <c r="D36" s="2" t="s">
        <v>117</v>
      </c>
      <c r="E36" s="2">
        <v>0.82499999999999996</v>
      </c>
      <c r="F36" s="2">
        <v>0.82949950634199998</v>
      </c>
      <c r="G36" s="2">
        <v>0.96139881790000004</v>
      </c>
      <c r="H36" s="2">
        <v>0.88849756534000002</v>
      </c>
    </row>
    <row r="37" spans="1:8" x14ac:dyDescent="0.2">
      <c r="A37" s="2" t="s">
        <v>32</v>
      </c>
      <c r="B37" s="2">
        <v>24</v>
      </c>
      <c r="C37" s="2" t="s">
        <v>58</v>
      </c>
      <c r="D37" s="2" t="s">
        <v>118</v>
      </c>
      <c r="E37" s="2">
        <v>0.82499999999999996</v>
      </c>
      <c r="F37" s="2">
        <v>0.820824789246</v>
      </c>
      <c r="G37" s="2">
        <v>0.962331932773</v>
      </c>
      <c r="H37" s="2">
        <v>0.88426636403199999</v>
      </c>
    </row>
    <row r="38" spans="1:8" x14ac:dyDescent="0.2">
      <c r="A38" s="2" t="s">
        <v>32</v>
      </c>
      <c r="B38" s="2">
        <v>4</v>
      </c>
      <c r="C38" s="2" t="s">
        <v>12</v>
      </c>
      <c r="D38" s="2" t="s">
        <v>119</v>
      </c>
      <c r="E38" s="2">
        <v>0.82083333333300001</v>
      </c>
      <c r="F38" s="2">
        <v>0.84497929606599997</v>
      </c>
      <c r="G38" s="2">
        <v>0.948590035695</v>
      </c>
      <c r="H38" s="2">
        <v>0.89175729290399997</v>
      </c>
    </row>
    <row r="39" spans="1:8" x14ac:dyDescent="0.2">
      <c r="A39" s="2" t="s">
        <v>32</v>
      </c>
      <c r="B39" s="2">
        <v>75</v>
      </c>
      <c r="C39" s="2" t="s">
        <v>57</v>
      </c>
      <c r="D39" s="2" t="s">
        <v>120</v>
      </c>
      <c r="E39" s="2">
        <v>0.82083333333300001</v>
      </c>
      <c r="F39" s="2">
        <v>0.83208517836100004</v>
      </c>
      <c r="G39" s="2">
        <v>0.964492827434</v>
      </c>
      <c r="H39" s="2">
        <v>0.88987547891800001</v>
      </c>
    </row>
    <row r="40" spans="1:8" x14ac:dyDescent="0.2">
      <c r="A40" s="2" t="s">
        <v>32</v>
      </c>
      <c r="B40" s="2">
        <v>18</v>
      </c>
      <c r="C40" s="2" t="s">
        <v>75</v>
      </c>
      <c r="D40" s="2" t="s">
        <v>100</v>
      </c>
      <c r="E40" s="2">
        <v>0.82083333333300001</v>
      </c>
      <c r="F40" s="2">
        <v>0.82266202396599997</v>
      </c>
      <c r="G40" s="2">
        <v>0.96673147329099995</v>
      </c>
      <c r="H40" s="2">
        <v>0.88501653278799997</v>
      </c>
    </row>
    <row r="41" spans="1:8" x14ac:dyDescent="0.2">
      <c r="A41" s="2" t="s">
        <v>32</v>
      </c>
      <c r="B41" s="2">
        <v>43</v>
      </c>
      <c r="C41" s="2" t="s">
        <v>38</v>
      </c>
      <c r="D41" s="2" t="s">
        <v>121</v>
      </c>
      <c r="E41" s="2">
        <v>0.81666666666700005</v>
      </c>
      <c r="F41" s="2">
        <v>0.83765606374299995</v>
      </c>
      <c r="G41" s="2">
        <v>0.95189542483699996</v>
      </c>
      <c r="H41" s="2">
        <v>0.88953965899200005</v>
      </c>
    </row>
    <row r="42" spans="1:8" x14ac:dyDescent="0.2">
      <c r="A42" s="6" t="s">
        <v>33</v>
      </c>
      <c r="B42" s="6">
        <v>91</v>
      </c>
      <c r="C42" s="6" t="s">
        <v>31</v>
      </c>
      <c r="D42" s="6" t="s">
        <v>122</v>
      </c>
      <c r="E42" s="6">
        <v>0.82339743589699999</v>
      </c>
      <c r="F42" s="6">
        <v>0.80197377751300003</v>
      </c>
      <c r="G42" s="6">
        <v>0.90476554780700003</v>
      </c>
      <c r="H42" s="6">
        <v>0.84987220658899998</v>
      </c>
    </row>
    <row r="43" spans="1:8" x14ac:dyDescent="0.2">
      <c r="A43" s="2" t="s">
        <v>33</v>
      </c>
      <c r="B43" s="1">
        <v>27</v>
      </c>
      <c r="C43" s="1" t="s">
        <v>56</v>
      </c>
      <c r="D43" s="1" t="s">
        <v>123</v>
      </c>
      <c r="E43" s="1">
        <v>0.81858974359000003</v>
      </c>
      <c r="F43" s="1">
        <v>0.80341927767499999</v>
      </c>
      <c r="G43" s="1">
        <v>0.90838581308999999</v>
      </c>
      <c r="H43" s="1">
        <v>0.85242187244900003</v>
      </c>
    </row>
    <row r="44" spans="1:8" x14ac:dyDescent="0.2">
      <c r="A44" s="2" t="s">
        <v>33</v>
      </c>
      <c r="B44" s="2">
        <v>83</v>
      </c>
      <c r="C44" s="2" t="s">
        <v>14</v>
      </c>
      <c r="D44" s="2" t="s">
        <v>86</v>
      </c>
      <c r="E44" s="2">
        <v>0.81698717948699995</v>
      </c>
      <c r="F44" s="2">
        <v>0.79214371101100001</v>
      </c>
      <c r="G44" s="2">
        <v>0.90473269933699996</v>
      </c>
      <c r="H44" s="2">
        <v>0.84459390866999995</v>
      </c>
    </row>
    <row r="45" spans="1:8" x14ac:dyDescent="0.2">
      <c r="A45" s="2" t="s">
        <v>33</v>
      </c>
      <c r="B45" s="2">
        <v>7</v>
      </c>
      <c r="C45" s="2" t="s">
        <v>9</v>
      </c>
      <c r="D45" s="2" t="s">
        <v>112</v>
      </c>
      <c r="E45" s="2">
        <v>0.81442307692299998</v>
      </c>
      <c r="F45" s="2">
        <v>0.79507450035100002</v>
      </c>
      <c r="G45" s="2">
        <v>0.90124689737200003</v>
      </c>
      <c r="H45" s="2">
        <v>0.844270836425</v>
      </c>
    </row>
    <row r="46" spans="1:8" x14ac:dyDescent="0.2">
      <c r="A46" s="2" t="s">
        <v>33</v>
      </c>
      <c r="B46" s="2">
        <v>28</v>
      </c>
      <c r="C46" s="2" t="s">
        <v>59</v>
      </c>
      <c r="D46" s="2" t="s">
        <v>124</v>
      </c>
      <c r="E46" s="2">
        <v>0.81314102564099999</v>
      </c>
      <c r="F46" s="2">
        <v>0.78283976349700002</v>
      </c>
      <c r="G46" s="2">
        <v>0.92023659610499997</v>
      </c>
      <c r="H46" s="2">
        <v>0.84511200114899998</v>
      </c>
    </row>
    <row r="47" spans="1:8" x14ac:dyDescent="0.2">
      <c r="A47" s="2" t="s">
        <v>33</v>
      </c>
      <c r="B47" s="2">
        <v>20</v>
      </c>
      <c r="C47" s="2" t="s">
        <v>8</v>
      </c>
      <c r="D47" s="2" t="s">
        <v>108</v>
      </c>
      <c r="E47" s="2">
        <v>0.80961538461500004</v>
      </c>
      <c r="F47" s="2">
        <v>0.793022984313</v>
      </c>
      <c r="G47" s="2">
        <v>0.90179312357999997</v>
      </c>
      <c r="H47" s="2">
        <v>0.84310088895199997</v>
      </c>
    </row>
    <row r="48" spans="1:8" x14ac:dyDescent="0.2">
      <c r="A48" s="2" t="s">
        <v>33</v>
      </c>
      <c r="B48" s="2">
        <v>1</v>
      </c>
      <c r="C48" s="2" t="s">
        <v>45</v>
      </c>
      <c r="D48" s="2" t="s">
        <v>125</v>
      </c>
      <c r="E48" s="2">
        <v>0.80865384615400004</v>
      </c>
      <c r="F48" s="2">
        <v>0.78872539962800003</v>
      </c>
      <c r="G48" s="2">
        <v>0.90625014637599999</v>
      </c>
      <c r="H48" s="2">
        <v>0.84245290472699996</v>
      </c>
    </row>
    <row r="49" spans="1:8" x14ac:dyDescent="0.2">
      <c r="A49" s="2" t="s">
        <v>33</v>
      </c>
      <c r="B49" s="2">
        <v>4</v>
      </c>
      <c r="C49" s="2" t="s">
        <v>12</v>
      </c>
      <c r="D49" s="2" t="s">
        <v>119</v>
      </c>
      <c r="E49" s="2">
        <v>0.80769230769199996</v>
      </c>
      <c r="F49" s="2">
        <v>0.78163303648000004</v>
      </c>
      <c r="G49" s="2">
        <v>0.906197623866</v>
      </c>
      <c r="H49" s="2">
        <v>0.83917364497900004</v>
      </c>
    </row>
    <row r="50" spans="1:8" x14ac:dyDescent="0.2">
      <c r="A50" s="2" t="s">
        <v>33</v>
      </c>
      <c r="B50" s="2">
        <v>12</v>
      </c>
      <c r="C50" s="2" t="s">
        <v>60</v>
      </c>
      <c r="D50" s="2" t="s">
        <v>115</v>
      </c>
      <c r="E50" s="2">
        <v>0.80705128205099996</v>
      </c>
      <c r="F50" s="2">
        <v>0.77752769855799997</v>
      </c>
      <c r="G50" s="2">
        <v>0.91952180616199997</v>
      </c>
      <c r="H50" s="2">
        <v>0.84102159649999997</v>
      </c>
    </row>
    <row r="51" spans="1:8" x14ac:dyDescent="0.2">
      <c r="A51" s="2" t="s">
        <v>33</v>
      </c>
      <c r="B51" s="2">
        <v>2</v>
      </c>
      <c r="C51" s="2" t="s">
        <v>19</v>
      </c>
      <c r="D51" s="2" t="s">
        <v>117</v>
      </c>
      <c r="E51" s="2">
        <v>0.80608974358999996</v>
      </c>
      <c r="F51" s="2">
        <v>0.79412862041599996</v>
      </c>
      <c r="G51" s="2">
        <v>0.89450013957899999</v>
      </c>
      <c r="H51" s="2">
        <v>0.84075204229699996</v>
      </c>
    </row>
    <row r="52" spans="1:8" x14ac:dyDescent="0.2">
      <c r="A52" s="6" t="s">
        <v>34</v>
      </c>
      <c r="B52" s="3">
        <v>54</v>
      </c>
      <c r="C52" s="3" t="s">
        <v>26</v>
      </c>
      <c r="D52" s="3" t="s">
        <v>126</v>
      </c>
      <c r="E52" s="3">
        <v>0.70732394366200002</v>
      </c>
      <c r="F52" s="3">
        <v>0.69121184773900002</v>
      </c>
      <c r="G52" s="3">
        <v>0.83645833333300001</v>
      </c>
      <c r="H52" s="3">
        <v>0.75590667944099998</v>
      </c>
    </row>
    <row r="53" spans="1:8" x14ac:dyDescent="0.2">
      <c r="A53" s="7" t="s">
        <v>34</v>
      </c>
      <c r="B53" s="2">
        <v>18</v>
      </c>
      <c r="C53" s="2" t="s">
        <v>75</v>
      </c>
      <c r="D53" s="2" t="s">
        <v>100</v>
      </c>
      <c r="E53" s="2">
        <v>0.70197183098600002</v>
      </c>
      <c r="F53" s="2">
        <v>0.69165279100599997</v>
      </c>
      <c r="G53" s="2">
        <v>0.81406250000000002</v>
      </c>
      <c r="H53" s="2">
        <v>0.74632216992800005</v>
      </c>
    </row>
    <row r="54" spans="1:8" x14ac:dyDescent="0.2">
      <c r="A54" s="2" t="s">
        <v>34</v>
      </c>
      <c r="B54" s="2">
        <v>17</v>
      </c>
      <c r="C54" s="2" t="s">
        <v>7</v>
      </c>
      <c r="D54" s="2" t="s">
        <v>127</v>
      </c>
      <c r="E54" s="2">
        <v>0.69915492957699998</v>
      </c>
      <c r="F54" s="2">
        <v>0.69427187247599997</v>
      </c>
      <c r="G54" s="2">
        <v>0.81770833333299997</v>
      </c>
      <c r="H54" s="2">
        <v>0.74744672508400001</v>
      </c>
    </row>
    <row r="55" spans="1:8" x14ac:dyDescent="0.2">
      <c r="A55" s="2" t="s">
        <v>34</v>
      </c>
      <c r="B55" s="2">
        <v>50</v>
      </c>
      <c r="C55" s="2" t="s">
        <v>81</v>
      </c>
      <c r="D55" s="2" t="s">
        <v>85</v>
      </c>
      <c r="E55" s="2">
        <v>0.68140845070400002</v>
      </c>
      <c r="F55" s="2">
        <v>0.66968406216200005</v>
      </c>
      <c r="G55" s="2">
        <v>0.8359375</v>
      </c>
      <c r="H55" s="2">
        <v>0.74019690170899999</v>
      </c>
    </row>
    <row r="56" spans="1:8" x14ac:dyDescent="0.2">
      <c r="A56" s="2" t="s">
        <v>34</v>
      </c>
      <c r="B56" s="2">
        <v>55</v>
      </c>
      <c r="C56" s="2" t="s">
        <v>40</v>
      </c>
      <c r="D56" s="2" t="s">
        <v>128</v>
      </c>
      <c r="E56" s="2">
        <v>0.67380281690099997</v>
      </c>
      <c r="F56" s="2">
        <v>0.67573947227300002</v>
      </c>
      <c r="G56" s="2">
        <v>0.76770833333300004</v>
      </c>
      <c r="H56" s="2">
        <v>0.71660718433299997</v>
      </c>
    </row>
    <row r="57" spans="1:8" x14ac:dyDescent="0.2">
      <c r="A57" s="2" t="s">
        <v>34</v>
      </c>
      <c r="B57" s="2">
        <v>56</v>
      </c>
      <c r="C57" s="2" t="s">
        <v>41</v>
      </c>
      <c r="D57" s="2" t="s">
        <v>129</v>
      </c>
      <c r="E57" s="2">
        <v>0.66591549295800001</v>
      </c>
      <c r="F57" s="2">
        <v>0.68700998885999998</v>
      </c>
      <c r="G57" s="2">
        <v>0.70520833333300004</v>
      </c>
      <c r="H57" s="2">
        <v>0.69396999852600005</v>
      </c>
    </row>
    <row r="58" spans="1:8" x14ac:dyDescent="0.2">
      <c r="A58" s="2" t="s">
        <v>34</v>
      </c>
      <c r="B58" s="2">
        <v>1</v>
      </c>
      <c r="C58" s="2" t="s">
        <v>45</v>
      </c>
      <c r="D58" s="2" t="s">
        <v>125</v>
      </c>
      <c r="E58" s="2">
        <v>0.66366197183099995</v>
      </c>
      <c r="F58" s="2">
        <v>0.66163818924499995</v>
      </c>
      <c r="G58" s="2">
        <v>0.77864583333299997</v>
      </c>
      <c r="H58" s="2">
        <v>0.71070085536299998</v>
      </c>
    </row>
    <row r="59" spans="1:8" x14ac:dyDescent="0.2">
      <c r="A59" s="2" t="s">
        <v>34</v>
      </c>
      <c r="B59" s="2">
        <v>83</v>
      </c>
      <c r="C59" s="2" t="s">
        <v>14</v>
      </c>
      <c r="D59" s="2" t="s">
        <v>86</v>
      </c>
      <c r="E59" s="2">
        <v>0.65915492957699995</v>
      </c>
      <c r="F59" s="2">
        <v>0.676519649414</v>
      </c>
      <c r="G59" s="2">
        <v>0.77864583333299997</v>
      </c>
      <c r="H59" s="2">
        <v>0.71304604201999999</v>
      </c>
    </row>
    <row r="60" spans="1:8" x14ac:dyDescent="0.2">
      <c r="A60" s="2" t="s">
        <v>34</v>
      </c>
      <c r="B60" s="2">
        <v>40</v>
      </c>
      <c r="C60" s="2" t="s">
        <v>16</v>
      </c>
      <c r="D60" s="2" t="s">
        <v>130</v>
      </c>
      <c r="E60" s="2">
        <v>0.65915492957699995</v>
      </c>
      <c r="F60" s="2">
        <v>0.66831819436399997</v>
      </c>
      <c r="G60" s="2">
        <v>0.73802083333299995</v>
      </c>
      <c r="H60" s="2">
        <v>0.70041556603400001</v>
      </c>
    </row>
    <row r="61" spans="1:8" x14ac:dyDescent="0.2">
      <c r="A61" s="2" t="s">
        <v>34</v>
      </c>
      <c r="B61" s="2">
        <v>63</v>
      </c>
      <c r="C61" s="2" t="s">
        <v>74</v>
      </c>
      <c r="D61" s="2" t="s">
        <v>99</v>
      </c>
      <c r="E61" s="2">
        <v>0.65774647887299997</v>
      </c>
      <c r="F61" s="2">
        <v>0.66624118246399999</v>
      </c>
      <c r="G61" s="2">
        <v>0.74479166666700003</v>
      </c>
      <c r="H61" s="2">
        <v>0.70064349030499995</v>
      </c>
    </row>
    <row r="62" spans="1:8" x14ac:dyDescent="0.2">
      <c r="A62" s="6" t="s">
        <v>44</v>
      </c>
      <c r="B62" s="6">
        <v>54</v>
      </c>
      <c r="C62" s="6" t="s">
        <v>26</v>
      </c>
      <c r="D62" s="6" t="s">
        <v>126</v>
      </c>
      <c r="E62" s="6">
        <v>0.69658227848099996</v>
      </c>
      <c r="F62" s="6">
        <v>0.66326006020299999</v>
      </c>
      <c r="G62" s="6">
        <v>0.85110024449900001</v>
      </c>
      <c r="H62" s="6">
        <v>0.74355533904000004</v>
      </c>
    </row>
    <row r="63" spans="1:8" x14ac:dyDescent="0.2">
      <c r="A63" s="7" t="s">
        <v>44</v>
      </c>
      <c r="B63" s="1">
        <v>67</v>
      </c>
      <c r="C63" s="1" t="s">
        <v>82</v>
      </c>
      <c r="D63" s="1" t="s">
        <v>131</v>
      </c>
      <c r="E63" s="1">
        <v>0.69518987341799998</v>
      </c>
      <c r="F63" s="1">
        <v>0.65405106673199997</v>
      </c>
      <c r="G63" s="1">
        <v>0.88166259168700001</v>
      </c>
      <c r="H63" s="1">
        <v>0.74981345609600003</v>
      </c>
    </row>
    <row r="64" spans="1:8" x14ac:dyDescent="0.2">
      <c r="A64" s="2" t="s">
        <v>44</v>
      </c>
      <c r="B64" s="2">
        <v>33</v>
      </c>
      <c r="C64" s="2" t="s">
        <v>13</v>
      </c>
      <c r="D64" s="2" t="s">
        <v>132</v>
      </c>
      <c r="E64" s="2">
        <v>0.69189873417699999</v>
      </c>
      <c r="F64" s="2">
        <v>0.66843361141400004</v>
      </c>
      <c r="G64" s="2">
        <v>0.81271393643000001</v>
      </c>
      <c r="H64" s="2">
        <v>0.73111806755499997</v>
      </c>
    </row>
    <row r="65" spans="1:8" x14ac:dyDescent="0.2">
      <c r="A65" s="2" t="s">
        <v>44</v>
      </c>
      <c r="B65" s="2">
        <v>53</v>
      </c>
      <c r="C65" s="2" t="s">
        <v>39</v>
      </c>
      <c r="D65" s="2" t="s">
        <v>116</v>
      </c>
      <c r="E65" s="2">
        <v>0.685063291139</v>
      </c>
      <c r="F65" s="2">
        <v>0.64662977135599997</v>
      </c>
      <c r="G65" s="2">
        <v>0.86870415647900001</v>
      </c>
      <c r="H65" s="2">
        <v>0.73935719935199995</v>
      </c>
    </row>
    <row r="66" spans="1:8" x14ac:dyDescent="0.2">
      <c r="A66" s="2" t="s">
        <v>44</v>
      </c>
      <c r="B66" s="2">
        <v>21</v>
      </c>
      <c r="C66" s="2" t="s">
        <v>55</v>
      </c>
      <c r="D66" s="2" t="s">
        <v>133</v>
      </c>
      <c r="E66" s="2">
        <v>0.68430379746799996</v>
      </c>
      <c r="F66" s="2">
        <v>0.64627239617400001</v>
      </c>
      <c r="G66" s="2">
        <v>0.87212713936399999</v>
      </c>
      <c r="H66" s="2">
        <v>0.74105377730300004</v>
      </c>
    </row>
    <row r="67" spans="1:8" x14ac:dyDescent="0.2">
      <c r="A67" s="2" t="s">
        <v>44</v>
      </c>
      <c r="B67" s="2">
        <v>61</v>
      </c>
      <c r="C67" s="2" t="s">
        <v>43</v>
      </c>
      <c r="D67" s="2" t="s">
        <v>134</v>
      </c>
      <c r="E67" s="2">
        <v>0.67886075949400004</v>
      </c>
      <c r="F67" s="2">
        <v>0.64114096349600003</v>
      </c>
      <c r="G67" s="2">
        <v>0.86723716381399996</v>
      </c>
      <c r="H67" s="2">
        <v>0.736770219068</v>
      </c>
    </row>
    <row r="68" spans="1:8" x14ac:dyDescent="0.2">
      <c r="A68" s="2" t="s">
        <v>44</v>
      </c>
      <c r="B68" s="2">
        <v>12</v>
      </c>
      <c r="C68" s="2" t="s">
        <v>60</v>
      </c>
      <c r="D68" s="2" t="s">
        <v>115</v>
      </c>
      <c r="E68" s="2">
        <v>0.67860759493699996</v>
      </c>
      <c r="F68" s="2">
        <v>0.65312821411800004</v>
      </c>
      <c r="G68" s="2">
        <v>0.82298288508600004</v>
      </c>
      <c r="H68" s="2">
        <v>0.72660642508999995</v>
      </c>
    </row>
    <row r="69" spans="1:8" x14ac:dyDescent="0.2">
      <c r="A69" s="2" t="s">
        <v>44</v>
      </c>
      <c r="B69" s="2">
        <v>60</v>
      </c>
      <c r="C69" s="2" t="s">
        <v>42</v>
      </c>
      <c r="D69" s="2" t="s">
        <v>111</v>
      </c>
      <c r="E69" s="2">
        <v>0.67822784810100001</v>
      </c>
      <c r="F69" s="2">
        <v>0.65015961922499999</v>
      </c>
      <c r="G69" s="2">
        <v>0.83056234718800004</v>
      </c>
      <c r="H69" s="2">
        <v>0.72723842676399997</v>
      </c>
    </row>
    <row r="70" spans="1:8" x14ac:dyDescent="0.2">
      <c r="A70" s="2" t="s">
        <v>44</v>
      </c>
      <c r="B70" s="2">
        <v>42</v>
      </c>
      <c r="C70" s="2" t="s">
        <v>27</v>
      </c>
      <c r="D70" s="2" t="s">
        <v>135</v>
      </c>
      <c r="E70" s="2">
        <v>0.67658227848100005</v>
      </c>
      <c r="F70" s="2">
        <v>0.64916752992600002</v>
      </c>
      <c r="G70" s="2">
        <v>0.835696821516</v>
      </c>
      <c r="H70" s="2">
        <v>0.72647171531499999</v>
      </c>
    </row>
    <row r="71" spans="1:8" x14ac:dyDescent="0.2">
      <c r="A71" s="2" t="s">
        <v>44</v>
      </c>
      <c r="B71" s="2">
        <v>65</v>
      </c>
      <c r="C71" s="2" t="s">
        <v>83</v>
      </c>
      <c r="D71" s="2" t="s">
        <v>136</v>
      </c>
      <c r="E71" s="2">
        <v>0.67215189873400005</v>
      </c>
      <c r="F71" s="2">
        <v>0.65504317125300004</v>
      </c>
      <c r="G71" s="2">
        <v>0.77701711491400005</v>
      </c>
      <c r="H71" s="2">
        <v>0.70944693735800002</v>
      </c>
    </row>
    <row r="72" spans="1:8" x14ac:dyDescent="0.2">
      <c r="A72" s="6" t="s">
        <v>48</v>
      </c>
      <c r="B72" s="3">
        <v>91</v>
      </c>
      <c r="C72" s="3" t="s">
        <v>31</v>
      </c>
      <c r="D72" s="3" t="s">
        <v>122</v>
      </c>
      <c r="E72" s="3">
        <v>0.80273037542699999</v>
      </c>
      <c r="F72" s="3">
        <v>0.80449420466400001</v>
      </c>
      <c r="G72" s="3">
        <v>0.9</v>
      </c>
      <c r="H72" s="3">
        <v>0.84882846099300002</v>
      </c>
    </row>
    <row r="73" spans="1:8" x14ac:dyDescent="0.2">
      <c r="A73" s="7" t="s">
        <v>48</v>
      </c>
      <c r="B73" s="2">
        <v>93</v>
      </c>
      <c r="C73" s="2" t="s">
        <v>78</v>
      </c>
      <c r="D73" s="2" t="s">
        <v>109</v>
      </c>
      <c r="E73" s="2">
        <v>0.76996587030700003</v>
      </c>
      <c r="F73" s="2">
        <v>0.74852088705399999</v>
      </c>
      <c r="G73" s="2">
        <v>0.94277777777799998</v>
      </c>
      <c r="H73" s="2">
        <v>0.83439008104900003</v>
      </c>
    </row>
    <row r="74" spans="1:8" x14ac:dyDescent="0.2">
      <c r="A74" s="2" t="s">
        <v>48</v>
      </c>
      <c r="B74" s="2">
        <v>27</v>
      </c>
      <c r="C74" s="2" t="s">
        <v>56</v>
      </c>
      <c r="D74" s="2" t="s">
        <v>123</v>
      </c>
      <c r="E74" s="2">
        <v>0.76928327645100003</v>
      </c>
      <c r="F74" s="2">
        <v>0.74196156884999998</v>
      </c>
      <c r="G74" s="2">
        <v>0.95777777777799999</v>
      </c>
      <c r="H74" s="2">
        <v>0.83610590621299996</v>
      </c>
    </row>
    <row r="75" spans="1:8" x14ac:dyDescent="0.2">
      <c r="A75" s="2" t="s">
        <v>48</v>
      </c>
      <c r="B75" s="2">
        <v>82</v>
      </c>
      <c r="C75" s="2" t="s">
        <v>72</v>
      </c>
      <c r="D75" s="2" t="s">
        <v>91</v>
      </c>
      <c r="E75" s="2">
        <v>0.76689419795199998</v>
      </c>
      <c r="F75" s="2">
        <v>0.74644637539100001</v>
      </c>
      <c r="G75" s="2">
        <v>0.94111111111099999</v>
      </c>
      <c r="H75" s="2">
        <v>0.83234704828100003</v>
      </c>
    </row>
    <row r="76" spans="1:8" x14ac:dyDescent="0.2">
      <c r="A76" s="2" t="s">
        <v>48</v>
      </c>
      <c r="B76" s="2">
        <v>90</v>
      </c>
      <c r="C76" s="2" t="s">
        <v>54</v>
      </c>
      <c r="D76" s="2" t="s">
        <v>137</v>
      </c>
      <c r="E76" s="2">
        <v>0.75836177474400002</v>
      </c>
      <c r="F76" s="2">
        <v>0.75607904631800005</v>
      </c>
      <c r="G76" s="2">
        <v>0.90277777777799995</v>
      </c>
      <c r="H76" s="2">
        <v>0.821464012154</v>
      </c>
    </row>
    <row r="77" spans="1:8" x14ac:dyDescent="0.2">
      <c r="A77" s="2" t="s">
        <v>48</v>
      </c>
      <c r="B77" s="2">
        <v>21</v>
      </c>
      <c r="C77" s="2" t="s">
        <v>55</v>
      </c>
      <c r="D77" s="2" t="s">
        <v>133</v>
      </c>
      <c r="E77" s="2">
        <v>0.75119453924900004</v>
      </c>
      <c r="F77" s="2">
        <v>0.72521369700600002</v>
      </c>
      <c r="G77" s="2">
        <v>0.961111111111</v>
      </c>
      <c r="H77" s="2">
        <v>0.82624814358400001</v>
      </c>
    </row>
    <row r="78" spans="1:8" x14ac:dyDescent="0.2">
      <c r="A78" s="2" t="s">
        <v>48</v>
      </c>
      <c r="B78" s="2">
        <v>28</v>
      </c>
      <c r="C78" s="2" t="s">
        <v>59</v>
      </c>
      <c r="D78" s="2" t="s">
        <v>124</v>
      </c>
      <c r="E78" s="2">
        <v>0.75051194539199995</v>
      </c>
      <c r="F78" s="2">
        <v>0.73677169927200004</v>
      </c>
      <c r="G78" s="2">
        <v>0.92666666666700004</v>
      </c>
      <c r="H78" s="2">
        <v>0.81993541589600005</v>
      </c>
    </row>
    <row r="79" spans="1:8" x14ac:dyDescent="0.2">
      <c r="A79" s="2" t="s">
        <v>48</v>
      </c>
      <c r="B79" s="2">
        <v>6</v>
      </c>
      <c r="C79" s="2" t="s">
        <v>49</v>
      </c>
      <c r="D79" s="2" t="s">
        <v>138</v>
      </c>
      <c r="E79" s="2">
        <v>0.75017064846399995</v>
      </c>
      <c r="F79" s="2">
        <v>0.72691533560300003</v>
      </c>
      <c r="G79" s="2">
        <v>0.95222222222200004</v>
      </c>
      <c r="H79" s="2">
        <v>0.824243306269</v>
      </c>
    </row>
    <row r="80" spans="1:8" x14ac:dyDescent="0.2">
      <c r="A80" s="2" t="s">
        <v>48</v>
      </c>
      <c r="B80" s="2">
        <v>13</v>
      </c>
      <c r="C80" s="2" t="s">
        <v>46</v>
      </c>
      <c r="D80" s="2" t="s">
        <v>139</v>
      </c>
      <c r="E80" s="2">
        <v>0.75017064846399995</v>
      </c>
      <c r="F80" s="2">
        <v>0.72945450577299997</v>
      </c>
      <c r="G80" s="2">
        <v>0.94499999999999995</v>
      </c>
      <c r="H80" s="2">
        <v>0.823046988225</v>
      </c>
    </row>
    <row r="81" spans="1:8" x14ac:dyDescent="0.2">
      <c r="A81" s="2" t="s">
        <v>48</v>
      </c>
      <c r="B81" s="2">
        <v>37</v>
      </c>
      <c r="C81" s="2" t="s">
        <v>47</v>
      </c>
      <c r="D81" s="2" t="s">
        <v>140</v>
      </c>
      <c r="E81" s="2">
        <v>0.74982935153600005</v>
      </c>
      <c r="F81" s="2">
        <v>0.73581681080299999</v>
      </c>
      <c r="G81" s="2">
        <v>0.92777777777799997</v>
      </c>
      <c r="H81" s="2">
        <v>0.82024736763499995</v>
      </c>
    </row>
    <row r="82" spans="1:8" x14ac:dyDescent="0.2">
      <c r="A82" s="6" t="s">
        <v>51</v>
      </c>
      <c r="B82" s="6">
        <v>25</v>
      </c>
      <c r="C82" s="6" t="s">
        <v>53</v>
      </c>
      <c r="D82" s="6" t="s">
        <v>97</v>
      </c>
      <c r="E82" s="6">
        <v>0.76186440678</v>
      </c>
      <c r="F82" s="6">
        <v>0.82254896317500004</v>
      </c>
      <c r="G82" s="6">
        <v>0.86896551724100002</v>
      </c>
      <c r="H82" s="6">
        <v>0.84152982894200001</v>
      </c>
    </row>
    <row r="83" spans="1:8" x14ac:dyDescent="0.2">
      <c r="A83" s="1" t="s">
        <v>51</v>
      </c>
      <c r="B83" s="1">
        <v>1</v>
      </c>
      <c r="C83" s="1" t="s">
        <v>45</v>
      </c>
      <c r="D83" s="1" t="s">
        <v>125</v>
      </c>
      <c r="E83" s="1">
        <v>0.73728813559299999</v>
      </c>
      <c r="F83" s="1">
        <v>0.73728813559299999</v>
      </c>
      <c r="G83" s="1">
        <v>1</v>
      </c>
      <c r="H83" s="1">
        <v>0.84878048780500004</v>
      </c>
    </row>
    <row r="84" spans="1:8" x14ac:dyDescent="0.2">
      <c r="A84" s="2" t="s">
        <v>51</v>
      </c>
      <c r="B84" s="2">
        <v>2</v>
      </c>
      <c r="C84" s="2" t="s">
        <v>19</v>
      </c>
      <c r="D84" s="2" t="s">
        <v>117</v>
      </c>
      <c r="E84" s="2">
        <v>0.73728813559299999</v>
      </c>
      <c r="F84" s="2">
        <v>0.73728813559299999</v>
      </c>
      <c r="G84" s="2">
        <v>1</v>
      </c>
      <c r="H84" s="2">
        <v>0.84878048780500004</v>
      </c>
    </row>
    <row r="85" spans="1:8" x14ac:dyDescent="0.2">
      <c r="A85" s="2" t="s">
        <v>51</v>
      </c>
      <c r="B85" s="2">
        <v>3</v>
      </c>
      <c r="C85" s="2" t="s">
        <v>17</v>
      </c>
      <c r="D85" s="2" t="s">
        <v>141</v>
      </c>
      <c r="E85" s="2">
        <v>0.73728813559299999</v>
      </c>
      <c r="F85" s="2">
        <v>0.73728813559299999</v>
      </c>
      <c r="G85" s="2">
        <v>1</v>
      </c>
      <c r="H85" s="2">
        <v>0.84878048780500004</v>
      </c>
    </row>
    <row r="86" spans="1:8" x14ac:dyDescent="0.2">
      <c r="A86" s="2" t="s">
        <v>51</v>
      </c>
      <c r="B86" s="2">
        <v>4</v>
      </c>
      <c r="C86" s="2" t="s">
        <v>12</v>
      </c>
      <c r="D86" s="2" t="s">
        <v>119</v>
      </c>
      <c r="E86" s="2">
        <v>0.73728813559299999</v>
      </c>
      <c r="F86" s="2">
        <v>0.73728813559299999</v>
      </c>
      <c r="G86" s="2">
        <v>1</v>
      </c>
      <c r="H86" s="2">
        <v>0.84878048780500004</v>
      </c>
    </row>
    <row r="87" spans="1:8" x14ac:dyDescent="0.2">
      <c r="A87" s="2" t="s">
        <v>51</v>
      </c>
      <c r="B87" s="2">
        <v>5</v>
      </c>
      <c r="C87" s="2" t="s">
        <v>10</v>
      </c>
      <c r="D87" s="2" t="s">
        <v>142</v>
      </c>
      <c r="E87" s="2">
        <v>0.73728813559299999</v>
      </c>
      <c r="F87" s="2">
        <v>0.73728813559299999</v>
      </c>
      <c r="G87" s="2">
        <v>1</v>
      </c>
      <c r="H87" s="2">
        <v>0.84878048780500004</v>
      </c>
    </row>
    <row r="88" spans="1:8" x14ac:dyDescent="0.2">
      <c r="A88" s="2" t="s">
        <v>51</v>
      </c>
      <c r="B88" s="2">
        <v>6</v>
      </c>
      <c r="C88" s="2" t="s">
        <v>49</v>
      </c>
      <c r="D88" s="2" t="s">
        <v>138</v>
      </c>
      <c r="E88" s="2">
        <v>0.73728813559299999</v>
      </c>
      <c r="F88" s="2">
        <v>0.73728813559299999</v>
      </c>
      <c r="G88" s="2">
        <v>1</v>
      </c>
      <c r="H88" s="2">
        <v>0.84878048780500004</v>
      </c>
    </row>
    <row r="89" spans="1:8" x14ac:dyDescent="0.2">
      <c r="A89" s="2" t="s">
        <v>51</v>
      </c>
      <c r="B89" s="2">
        <v>7</v>
      </c>
      <c r="C89" s="2" t="s">
        <v>9</v>
      </c>
      <c r="D89" s="2" t="s">
        <v>112</v>
      </c>
      <c r="E89" s="2">
        <v>0.73728813559299999</v>
      </c>
      <c r="F89" s="2">
        <v>0.73728813559299999</v>
      </c>
      <c r="G89" s="2">
        <v>1</v>
      </c>
      <c r="H89" s="2">
        <v>0.84878048780500004</v>
      </c>
    </row>
    <row r="90" spans="1:8" x14ac:dyDescent="0.2">
      <c r="A90" s="2" t="s">
        <v>51</v>
      </c>
      <c r="B90" s="2">
        <v>8</v>
      </c>
      <c r="C90" s="2" t="s">
        <v>11</v>
      </c>
      <c r="D90" s="2" t="s">
        <v>143</v>
      </c>
      <c r="E90" s="2">
        <v>0.73728813559299999</v>
      </c>
      <c r="F90" s="2">
        <v>0.73728813559299999</v>
      </c>
      <c r="G90" s="2">
        <v>1</v>
      </c>
      <c r="H90" s="2">
        <v>0.84878048780500004</v>
      </c>
    </row>
    <row r="91" spans="1:8" x14ac:dyDescent="0.2">
      <c r="A91" s="2" t="s">
        <v>51</v>
      </c>
      <c r="B91" s="2">
        <v>10</v>
      </c>
      <c r="C91" s="2" t="s">
        <v>50</v>
      </c>
      <c r="D91" s="2" t="s">
        <v>144</v>
      </c>
      <c r="E91" s="2">
        <v>0.73728813559299999</v>
      </c>
      <c r="F91" s="2">
        <v>0.73728813559299999</v>
      </c>
      <c r="G91" s="2">
        <v>1</v>
      </c>
      <c r="H91" s="2">
        <v>0.84878048780500004</v>
      </c>
    </row>
  </sheetData>
  <autoFilter ref="A1:H91">
    <sortState ref="A2:O201">
      <sortCondition ref="A1:A20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abSelected="1" zoomScaleNormal="157" zoomScalePageLayoutView="157" workbookViewId="0">
      <selection activeCell="S21" sqref="S21"/>
    </sheetView>
  </sheetViews>
  <sheetFormatPr baseColWidth="10" defaultRowHeight="15" x14ac:dyDescent="0.2"/>
  <cols>
    <col min="19" max="19" width="9.33203125" customWidth="1"/>
    <col min="20" max="24" width="8" customWidth="1"/>
  </cols>
  <sheetData>
    <row r="1" spans="1:8" x14ac:dyDescent="0.2">
      <c r="A1" t="s">
        <v>2</v>
      </c>
      <c r="B1" t="s">
        <v>1</v>
      </c>
      <c r="C1" t="s">
        <v>94</v>
      </c>
      <c r="D1" t="s">
        <v>15</v>
      </c>
      <c r="E1" t="s">
        <v>20</v>
      </c>
      <c r="F1" t="s">
        <v>25</v>
      </c>
      <c r="G1" t="s">
        <v>32</v>
      </c>
      <c r="H1" t="s">
        <v>69</v>
      </c>
    </row>
    <row r="2" spans="1:8" x14ac:dyDescent="0.2">
      <c r="A2">
        <v>1</v>
      </c>
      <c r="B2" t="s">
        <v>45</v>
      </c>
      <c r="C2" t="s">
        <v>125</v>
      </c>
      <c r="D2">
        <v>0.82957746478899996</v>
      </c>
      <c r="E2">
        <v>0.86012658227799998</v>
      </c>
      <c r="F2">
        <v>0.877966101695</v>
      </c>
      <c r="G2">
        <v>0.78333333333300004</v>
      </c>
      <c r="H2">
        <v>0.80865384615400004</v>
      </c>
    </row>
    <row r="3" spans="1:8" x14ac:dyDescent="0.2">
      <c r="A3">
        <v>2</v>
      </c>
      <c r="B3" t="s">
        <v>19</v>
      </c>
      <c r="C3" t="s">
        <v>117</v>
      </c>
      <c r="D3">
        <v>0.83943661971799999</v>
      </c>
      <c r="E3">
        <v>0.86518987341800002</v>
      </c>
      <c r="F3">
        <v>0.89322033898300002</v>
      </c>
      <c r="G3">
        <v>0.82499999999999996</v>
      </c>
      <c r="H3">
        <v>0.80608974358999996</v>
      </c>
    </row>
    <row r="4" spans="1:8" x14ac:dyDescent="0.2">
      <c r="A4">
        <v>3</v>
      </c>
      <c r="B4" t="s">
        <v>17</v>
      </c>
      <c r="C4" t="s">
        <v>141</v>
      </c>
      <c r="D4">
        <v>0.82535211267599995</v>
      </c>
      <c r="E4">
        <v>0.84936708860800003</v>
      </c>
      <c r="F4">
        <v>0.871186440678</v>
      </c>
      <c r="G4">
        <v>0.77916666666699996</v>
      </c>
      <c r="H4">
        <v>0.80512820512799999</v>
      </c>
    </row>
    <row r="5" spans="1:8" x14ac:dyDescent="0.2">
      <c r="A5">
        <v>4</v>
      </c>
      <c r="B5" t="s">
        <v>12</v>
      </c>
      <c r="C5" t="s">
        <v>119</v>
      </c>
      <c r="D5">
        <v>0.80563380281700003</v>
      </c>
      <c r="E5">
        <v>0.84177215189900001</v>
      </c>
      <c r="F5">
        <v>0.89661016949200001</v>
      </c>
      <c r="G5">
        <v>0.82083333333300001</v>
      </c>
      <c r="H5">
        <v>0.80769230769199996</v>
      </c>
    </row>
    <row r="6" spans="1:8" x14ac:dyDescent="0.2">
      <c r="A6">
        <v>5</v>
      </c>
      <c r="B6" t="s">
        <v>10</v>
      </c>
      <c r="C6" t="s">
        <v>142</v>
      </c>
      <c r="D6">
        <v>0.82394366197199997</v>
      </c>
      <c r="E6">
        <v>0.84556962025299998</v>
      </c>
      <c r="F6">
        <v>0.88813559322000002</v>
      </c>
      <c r="G6">
        <v>0.74166666666699999</v>
      </c>
      <c r="H6">
        <v>0.79551282051299999</v>
      </c>
    </row>
    <row r="7" spans="1:8" x14ac:dyDescent="0.2">
      <c r="A7">
        <v>6</v>
      </c>
      <c r="B7" t="s">
        <v>49</v>
      </c>
      <c r="C7" t="s">
        <v>138</v>
      </c>
      <c r="D7">
        <v>0.81971830985899996</v>
      </c>
      <c r="E7">
        <v>0.85632911392400002</v>
      </c>
      <c r="F7">
        <v>0.88474576271200001</v>
      </c>
      <c r="G7">
        <v>0.78749999999999998</v>
      </c>
      <c r="H7">
        <v>0.75</v>
      </c>
    </row>
    <row r="8" spans="1:8" x14ac:dyDescent="0.2">
      <c r="A8">
        <v>7</v>
      </c>
      <c r="B8" t="s">
        <v>9</v>
      </c>
      <c r="C8" t="s">
        <v>112</v>
      </c>
      <c r="D8">
        <v>0.83521126760599995</v>
      </c>
      <c r="E8">
        <v>0.866455696203</v>
      </c>
      <c r="F8">
        <v>0.90169491525400003</v>
      </c>
      <c r="G8">
        <v>0.74583333333299995</v>
      </c>
      <c r="H8">
        <v>0.81442307692299998</v>
      </c>
    </row>
    <row r="9" spans="1:8" x14ac:dyDescent="0.2">
      <c r="A9">
        <v>8</v>
      </c>
      <c r="B9" t="s">
        <v>11</v>
      </c>
      <c r="C9" t="s">
        <v>143</v>
      </c>
      <c r="D9">
        <v>0.83802816901400001</v>
      </c>
      <c r="E9">
        <v>0.85949367088600004</v>
      </c>
      <c r="F9">
        <v>0.872881355932</v>
      </c>
      <c r="G9">
        <v>0.74166666666699999</v>
      </c>
      <c r="H9">
        <v>0.78012820512799996</v>
      </c>
    </row>
    <row r="10" spans="1:8" x14ac:dyDescent="0.2">
      <c r="A10">
        <v>9</v>
      </c>
      <c r="B10" t="s">
        <v>30</v>
      </c>
      <c r="C10" t="s">
        <v>93</v>
      </c>
      <c r="D10">
        <v>0.843661971831</v>
      </c>
      <c r="E10">
        <v>0.85189873417700002</v>
      </c>
      <c r="F10">
        <v>0.86440677966099999</v>
      </c>
      <c r="G10">
        <v>0.77083333333299997</v>
      </c>
      <c r="H10">
        <v>0.73461538461499998</v>
      </c>
    </row>
    <row r="11" spans="1:8" x14ac:dyDescent="0.2">
      <c r="A11">
        <v>10</v>
      </c>
      <c r="B11" t="s">
        <v>50</v>
      </c>
      <c r="C11" t="s">
        <v>144</v>
      </c>
      <c r="D11">
        <v>0.83521126760599995</v>
      </c>
      <c r="E11">
        <v>0.83417721518999999</v>
      </c>
      <c r="F11">
        <v>0.85762711864399999</v>
      </c>
      <c r="G11">
        <v>0.77500000000000002</v>
      </c>
      <c r="H11">
        <v>0.72467948717899999</v>
      </c>
    </row>
    <row r="12" spans="1:8" x14ac:dyDescent="0.2">
      <c r="A12">
        <v>11</v>
      </c>
      <c r="B12" t="s">
        <v>243</v>
      </c>
      <c r="C12" t="s">
        <v>242</v>
      </c>
      <c r="D12">
        <v>0.81549295774599995</v>
      </c>
      <c r="E12">
        <v>0.85632911392400002</v>
      </c>
      <c r="F12">
        <v>0.877966101695</v>
      </c>
      <c r="G12">
        <v>0.78749999999999998</v>
      </c>
      <c r="H12">
        <v>0.78814102564099997</v>
      </c>
    </row>
    <row r="13" spans="1:8" x14ac:dyDescent="0.2">
      <c r="A13" s="110">
        <v>12</v>
      </c>
      <c r="B13" s="110" t="s">
        <v>60</v>
      </c>
      <c r="C13" s="110" t="s">
        <v>115</v>
      </c>
      <c r="D13">
        <v>0.843661971831</v>
      </c>
      <c r="E13">
        <v>0.85822784810099995</v>
      </c>
      <c r="F13">
        <v>0.88135593220300001</v>
      </c>
      <c r="G13" s="3">
        <v>0.85</v>
      </c>
      <c r="H13">
        <v>0.80705128205099996</v>
      </c>
    </row>
    <row r="14" spans="1:8" x14ac:dyDescent="0.2">
      <c r="A14">
        <v>13</v>
      </c>
      <c r="B14" t="s">
        <v>46</v>
      </c>
      <c r="C14" t="s">
        <v>139</v>
      </c>
      <c r="D14">
        <v>0.82676056338000004</v>
      </c>
      <c r="E14">
        <v>0.85379746835400006</v>
      </c>
      <c r="F14">
        <v>0.89661016949200001</v>
      </c>
      <c r="G14">
        <v>0.8</v>
      </c>
      <c r="H14">
        <v>0.80576923076899998</v>
      </c>
    </row>
    <row r="15" spans="1:8" x14ac:dyDescent="0.2">
      <c r="A15">
        <v>14</v>
      </c>
      <c r="B15" t="s">
        <v>52</v>
      </c>
      <c r="C15" t="s">
        <v>90</v>
      </c>
      <c r="D15">
        <v>0.84647887323899995</v>
      </c>
      <c r="E15">
        <v>0.83354430379699995</v>
      </c>
      <c r="F15">
        <v>0.871186440678</v>
      </c>
      <c r="G15">
        <v>0.77083333333299997</v>
      </c>
      <c r="H15">
        <v>0.77532051282100001</v>
      </c>
    </row>
    <row r="16" spans="1:8" x14ac:dyDescent="0.2">
      <c r="A16">
        <v>15</v>
      </c>
      <c r="B16" t="s">
        <v>71</v>
      </c>
      <c r="C16" t="s">
        <v>88</v>
      </c>
      <c r="D16">
        <v>0.84929577464799999</v>
      </c>
      <c r="E16">
        <v>0.84620253164600001</v>
      </c>
      <c r="F16">
        <v>0.87457627118600001</v>
      </c>
      <c r="G16">
        <v>0.73750000000000004</v>
      </c>
      <c r="H16">
        <v>0.78846153846199996</v>
      </c>
    </row>
    <row r="17" spans="1:8" x14ac:dyDescent="0.2">
      <c r="A17">
        <v>16</v>
      </c>
      <c r="B17" t="s">
        <v>77</v>
      </c>
      <c r="C17" t="s">
        <v>106</v>
      </c>
      <c r="D17">
        <v>0.822535211268</v>
      </c>
      <c r="E17">
        <v>0.86392405063300004</v>
      </c>
      <c r="F17">
        <v>0.90847457627100003</v>
      </c>
      <c r="G17">
        <v>0.75833333333300001</v>
      </c>
      <c r="H17">
        <v>0.79551282051299999</v>
      </c>
    </row>
    <row r="18" spans="1:8" x14ac:dyDescent="0.2">
      <c r="A18">
        <v>17</v>
      </c>
      <c r="B18" t="s">
        <v>7</v>
      </c>
      <c r="C18" t="s">
        <v>127</v>
      </c>
      <c r="D18">
        <v>0.81830985915499999</v>
      </c>
      <c r="E18">
        <v>0.85632911392400002</v>
      </c>
      <c r="F18">
        <v>0.889830508475</v>
      </c>
      <c r="G18">
        <v>0.78749999999999998</v>
      </c>
      <c r="H18">
        <v>0.80416666666699999</v>
      </c>
    </row>
    <row r="19" spans="1:8" x14ac:dyDescent="0.2">
      <c r="A19">
        <v>18</v>
      </c>
      <c r="B19" t="s">
        <v>75</v>
      </c>
      <c r="C19" t="s">
        <v>100</v>
      </c>
      <c r="D19">
        <v>0.833802816901</v>
      </c>
      <c r="E19">
        <v>0.87088607594900003</v>
      </c>
      <c r="F19">
        <v>0.88644067796600001</v>
      </c>
      <c r="G19">
        <v>0.82083333333300001</v>
      </c>
      <c r="H19">
        <v>0.79647435897399999</v>
      </c>
    </row>
    <row r="20" spans="1:8" x14ac:dyDescent="0.2">
      <c r="A20">
        <v>19</v>
      </c>
      <c r="B20" t="s">
        <v>29</v>
      </c>
      <c r="C20" t="s">
        <v>107</v>
      </c>
      <c r="D20">
        <v>0.822535211268</v>
      </c>
      <c r="E20">
        <v>0.86772151898700001</v>
      </c>
      <c r="F20">
        <v>0.90508474576300002</v>
      </c>
      <c r="G20">
        <v>0.78333333333300004</v>
      </c>
      <c r="H20">
        <v>0.78237179487200004</v>
      </c>
    </row>
    <row r="21" spans="1:8" x14ac:dyDescent="0.2">
      <c r="A21">
        <v>20</v>
      </c>
      <c r="B21" t="s">
        <v>8</v>
      </c>
      <c r="C21" t="s">
        <v>108</v>
      </c>
      <c r="D21">
        <v>0.83802816901400001</v>
      </c>
      <c r="E21">
        <v>0.853164556962</v>
      </c>
      <c r="F21">
        <v>0.90508474576300002</v>
      </c>
      <c r="G21">
        <v>0.77500000000000002</v>
      </c>
      <c r="H21">
        <v>0.80961538461500004</v>
      </c>
    </row>
    <row r="22" spans="1:8" x14ac:dyDescent="0.2">
      <c r="A22">
        <v>21</v>
      </c>
      <c r="B22" t="s">
        <v>55</v>
      </c>
      <c r="C22" t="s">
        <v>133</v>
      </c>
      <c r="D22">
        <v>0.81126760563400002</v>
      </c>
      <c r="E22">
        <v>0.86075949367100002</v>
      </c>
      <c r="F22">
        <v>0.88813559322000002</v>
      </c>
      <c r="G22">
        <v>0.77083333333299997</v>
      </c>
      <c r="H22">
        <v>0.80320512820500001</v>
      </c>
    </row>
    <row r="23" spans="1:8" x14ac:dyDescent="0.2">
      <c r="A23">
        <v>22</v>
      </c>
      <c r="B23" t="s">
        <v>241</v>
      </c>
      <c r="C23" t="s">
        <v>240</v>
      </c>
      <c r="D23">
        <v>0.82394366197199997</v>
      </c>
      <c r="E23">
        <v>0.862025316456</v>
      </c>
      <c r="F23">
        <v>0.88135593220300001</v>
      </c>
      <c r="G23">
        <v>0.75416666666700005</v>
      </c>
      <c r="H23">
        <v>0.78141025640999995</v>
      </c>
    </row>
    <row r="24" spans="1:8" x14ac:dyDescent="0.2">
      <c r="A24">
        <v>23</v>
      </c>
      <c r="B24" t="s">
        <v>239</v>
      </c>
      <c r="C24" t="s">
        <v>238</v>
      </c>
      <c r="D24">
        <v>0.83239436619700002</v>
      </c>
      <c r="E24">
        <v>0.862025316456</v>
      </c>
      <c r="F24">
        <v>0.89491525423700002</v>
      </c>
      <c r="G24">
        <v>0.79166666666700003</v>
      </c>
      <c r="H24">
        <v>0.795192307692</v>
      </c>
    </row>
    <row r="25" spans="1:8" x14ac:dyDescent="0.2">
      <c r="A25">
        <v>24</v>
      </c>
      <c r="B25" t="s">
        <v>58</v>
      </c>
      <c r="C25" t="s">
        <v>118</v>
      </c>
      <c r="D25">
        <v>0.81549295774599995</v>
      </c>
      <c r="E25">
        <v>0.86835443038000004</v>
      </c>
      <c r="F25">
        <v>0.883050847458</v>
      </c>
      <c r="G25">
        <v>0.82499999999999996</v>
      </c>
      <c r="H25">
        <v>0.786538461538</v>
      </c>
    </row>
    <row r="26" spans="1:8" x14ac:dyDescent="0.2">
      <c r="A26">
        <v>25</v>
      </c>
      <c r="B26" t="s">
        <v>53</v>
      </c>
      <c r="C26" t="s">
        <v>97</v>
      </c>
      <c r="D26">
        <v>0.82816901408499999</v>
      </c>
      <c r="E26">
        <v>0.87594936708899995</v>
      </c>
      <c r="F26">
        <v>0.88135593220300001</v>
      </c>
      <c r="G26">
        <v>0.8125</v>
      </c>
      <c r="H26">
        <v>0.79871794871799995</v>
      </c>
    </row>
    <row r="27" spans="1:8" x14ac:dyDescent="0.2">
      <c r="A27">
        <v>26</v>
      </c>
      <c r="B27" t="s">
        <v>237</v>
      </c>
      <c r="C27" t="s">
        <v>236</v>
      </c>
      <c r="D27">
        <v>0.81690140845100001</v>
      </c>
      <c r="E27">
        <v>0.85569620253199996</v>
      </c>
      <c r="F27">
        <v>0.86101694915299998</v>
      </c>
      <c r="G27">
        <v>0.77500000000000002</v>
      </c>
      <c r="H27">
        <v>0.78076923076899996</v>
      </c>
    </row>
    <row r="28" spans="1:8" x14ac:dyDescent="0.2">
      <c r="A28">
        <v>27</v>
      </c>
      <c r="B28" t="s">
        <v>56</v>
      </c>
      <c r="C28" t="s">
        <v>123</v>
      </c>
      <c r="D28">
        <v>0.82112676056300005</v>
      </c>
      <c r="E28">
        <v>0.85379746835400006</v>
      </c>
      <c r="F28">
        <v>0.87627118644099999</v>
      </c>
      <c r="G28">
        <v>0.77500000000000002</v>
      </c>
      <c r="H28" s="1">
        <v>0.81858974359000003</v>
      </c>
    </row>
    <row r="29" spans="1:8" x14ac:dyDescent="0.2">
      <c r="A29">
        <v>28</v>
      </c>
      <c r="B29" t="s">
        <v>59</v>
      </c>
      <c r="C29" t="s">
        <v>124</v>
      </c>
      <c r="D29">
        <v>0.81408450704199997</v>
      </c>
      <c r="E29">
        <v>0.84367088607600005</v>
      </c>
      <c r="F29">
        <v>0.89491525423700002</v>
      </c>
      <c r="G29">
        <v>0.80833333333299995</v>
      </c>
      <c r="H29">
        <v>0.81314102564099999</v>
      </c>
    </row>
    <row r="30" spans="1:8" x14ac:dyDescent="0.2">
      <c r="A30">
        <v>29</v>
      </c>
      <c r="B30" t="s">
        <v>79</v>
      </c>
      <c r="C30" t="s">
        <v>113</v>
      </c>
      <c r="D30">
        <v>0.83521126760599995</v>
      </c>
      <c r="E30">
        <v>0.86392405063300004</v>
      </c>
      <c r="F30">
        <v>0.89830508474600002</v>
      </c>
      <c r="G30">
        <v>0.73750000000000004</v>
      </c>
      <c r="H30">
        <v>0.78076923076899996</v>
      </c>
    </row>
    <row r="31" spans="1:8" x14ac:dyDescent="0.2">
      <c r="A31">
        <v>30</v>
      </c>
      <c r="B31" t="s">
        <v>18</v>
      </c>
      <c r="C31" t="s">
        <v>98</v>
      </c>
      <c r="D31">
        <v>0.81690140845100001</v>
      </c>
      <c r="E31">
        <v>0.87531645569600003</v>
      </c>
      <c r="F31">
        <v>0.89152542372900001</v>
      </c>
      <c r="G31">
        <v>0.79166666666700003</v>
      </c>
      <c r="H31">
        <v>0.78108974359000005</v>
      </c>
    </row>
    <row r="32" spans="1:8" x14ac:dyDescent="0.2">
      <c r="A32">
        <v>31</v>
      </c>
      <c r="B32" t="s">
        <v>235</v>
      </c>
      <c r="C32" t="s">
        <v>234</v>
      </c>
      <c r="D32">
        <v>0.843661971831</v>
      </c>
      <c r="E32">
        <v>0.85253164557000005</v>
      </c>
      <c r="F32">
        <v>0.86271186440699998</v>
      </c>
      <c r="G32">
        <v>0.79583333333299999</v>
      </c>
      <c r="H32">
        <v>0.79230769230800002</v>
      </c>
    </row>
    <row r="33" spans="1:8" x14ac:dyDescent="0.2">
      <c r="A33">
        <v>32</v>
      </c>
      <c r="B33" t="s">
        <v>233</v>
      </c>
      <c r="C33" t="s">
        <v>232</v>
      </c>
      <c r="D33">
        <v>0.84084507042300005</v>
      </c>
      <c r="E33">
        <v>0.86075949367100002</v>
      </c>
      <c r="F33">
        <v>0.89491525423700002</v>
      </c>
      <c r="G33">
        <v>0.79583333333299999</v>
      </c>
      <c r="H33">
        <v>0.78782051282099996</v>
      </c>
    </row>
    <row r="34" spans="1:8" x14ac:dyDescent="0.2">
      <c r="A34">
        <v>33</v>
      </c>
      <c r="B34" t="s">
        <v>13</v>
      </c>
      <c r="C34" t="s">
        <v>132</v>
      </c>
      <c r="D34">
        <v>0.80845070422499998</v>
      </c>
      <c r="E34">
        <v>0.85379746835400006</v>
      </c>
      <c r="F34">
        <v>0.86949152542399999</v>
      </c>
      <c r="G34">
        <v>0.79166666666700003</v>
      </c>
      <c r="H34">
        <v>0.78621794871799999</v>
      </c>
    </row>
    <row r="35" spans="1:8" x14ac:dyDescent="0.2">
      <c r="A35">
        <v>34</v>
      </c>
      <c r="B35" t="s">
        <v>70</v>
      </c>
      <c r="C35" t="s">
        <v>87</v>
      </c>
      <c r="D35">
        <v>0.853521126761</v>
      </c>
      <c r="E35">
        <v>0.86455696202499999</v>
      </c>
      <c r="F35">
        <v>0.872881355932</v>
      </c>
      <c r="G35">
        <v>0.79583333333299999</v>
      </c>
      <c r="H35">
        <v>0.794230769231</v>
      </c>
    </row>
    <row r="36" spans="1:8" x14ac:dyDescent="0.2">
      <c r="A36">
        <v>35</v>
      </c>
      <c r="B36" t="s">
        <v>23</v>
      </c>
      <c r="C36" t="s">
        <v>96</v>
      </c>
      <c r="D36">
        <v>0.82112676056300005</v>
      </c>
      <c r="E36">
        <v>0.883544303797</v>
      </c>
      <c r="F36">
        <v>0.872881355932</v>
      </c>
      <c r="G36">
        <v>0.77916666666699996</v>
      </c>
      <c r="H36">
        <v>0.78942307692299996</v>
      </c>
    </row>
    <row r="37" spans="1:8" x14ac:dyDescent="0.2">
      <c r="A37">
        <v>36</v>
      </c>
      <c r="B37" t="s">
        <v>62</v>
      </c>
      <c r="C37" t="s">
        <v>95</v>
      </c>
      <c r="D37">
        <v>0.80281690140799999</v>
      </c>
      <c r="E37" s="3">
        <v>0.88481012658199998</v>
      </c>
      <c r="F37">
        <v>0.872881355932</v>
      </c>
      <c r="G37">
        <v>0.77083333333299997</v>
      </c>
      <c r="H37">
        <v>0.80128205128200003</v>
      </c>
    </row>
    <row r="38" spans="1:8" x14ac:dyDescent="0.2">
      <c r="A38">
        <v>37</v>
      </c>
      <c r="B38" t="s">
        <v>47</v>
      </c>
      <c r="C38" t="s">
        <v>140</v>
      </c>
      <c r="D38">
        <v>0.82957746478899996</v>
      </c>
      <c r="E38">
        <v>0.85063291139200004</v>
      </c>
      <c r="F38">
        <v>0.871186440678</v>
      </c>
      <c r="G38">
        <v>0.75833333333300001</v>
      </c>
      <c r="H38">
        <v>0.79487179487199999</v>
      </c>
    </row>
    <row r="39" spans="1:8" x14ac:dyDescent="0.2">
      <c r="A39">
        <v>38</v>
      </c>
      <c r="B39" t="s">
        <v>35</v>
      </c>
      <c r="C39" t="s">
        <v>104</v>
      </c>
      <c r="D39">
        <v>0.83239436619700002</v>
      </c>
      <c r="E39">
        <v>0.86898734177199999</v>
      </c>
      <c r="F39">
        <v>0.889830508475</v>
      </c>
      <c r="G39">
        <v>0.79583333333299999</v>
      </c>
      <c r="H39">
        <v>0.77852564102599997</v>
      </c>
    </row>
    <row r="40" spans="1:8" x14ac:dyDescent="0.2">
      <c r="A40">
        <v>39</v>
      </c>
      <c r="B40" t="s">
        <v>37</v>
      </c>
      <c r="C40" t="s">
        <v>84</v>
      </c>
      <c r="D40" s="110">
        <v>0.85915492957700001</v>
      </c>
      <c r="E40">
        <v>0.85886075949399998</v>
      </c>
      <c r="F40">
        <v>0.85932203389799999</v>
      </c>
      <c r="G40">
        <v>0.81666666666700005</v>
      </c>
      <c r="H40">
        <v>0.78269230769200004</v>
      </c>
    </row>
    <row r="41" spans="1:8" x14ac:dyDescent="0.2">
      <c r="A41">
        <v>40</v>
      </c>
      <c r="B41" t="s">
        <v>16</v>
      </c>
      <c r="C41" t="s">
        <v>130</v>
      </c>
      <c r="D41">
        <v>0.83521126760599995</v>
      </c>
      <c r="E41">
        <v>0.85569620253199996</v>
      </c>
      <c r="F41">
        <v>0.88474576271200001</v>
      </c>
      <c r="G41">
        <v>0.77083333333299997</v>
      </c>
      <c r="H41">
        <v>0.79134615384600004</v>
      </c>
    </row>
    <row r="42" spans="1:8" x14ac:dyDescent="0.2">
      <c r="A42">
        <v>41</v>
      </c>
      <c r="B42" t="s">
        <v>36</v>
      </c>
      <c r="C42" t="s">
        <v>101</v>
      </c>
      <c r="D42">
        <v>0.82112676056300005</v>
      </c>
      <c r="E42">
        <v>0.87088607594900003</v>
      </c>
      <c r="F42">
        <v>0.86949152542399999</v>
      </c>
      <c r="G42">
        <v>0.77083333333299997</v>
      </c>
      <c r="H42">
        <v>0.78878205128199996</v>
      </c>
    </row>
    <row r="43" spans="1:8" x14ac:dyDescent="0.2">
      <c r="A43">
        <v>42</v>
      </c>
      <c r="B43" t="s">
        <v>27</v>
      </c>
      <c r="C43" t="s">
        <v>135</v>
      </c>
      <c r="D43">
        <v>0.82394366197199997</v>
      </c>
      <c r="E43">
        <v>0.86012658227799998</v>
      </c>
      <c r="F43">
        <v>0.88135593220300001</v>
      </c>
      <c r="G43">
        <v>0.80416666666699999</v>
      </c>
      <c r="H43">
        <v>0.75128205128199999</v>
      </c>
    </row>
    <row r="44" spans="1:8" x14ac:dyDescent="0.2">
      <c r="A44">
        <v>43</v>
      </c>
      <c r="B44" t="s">
        <v>38</v>
      </c>
      <c r="C44" t="s">
        <v>121</v>
      </c>
      <c r="D44">
        <v>0.80704225352100001</v>
      </c>
      <c r="E44">
        <v>0.866455696203</v>
      </c>
      <c r="F44">
        <v>0.89152542372900001</v>
      </c>
      <c r="G44">
        <v>0.81666666666700005</v>
      </c>
      <c r="H44">
        <v>0.77756410256399999</v>
      </c>
    </row>
    <row r="45" spans="1:8" x14ac:dyDescent="0.2">
      <c r="A45">
        <v>44</v>
      </c>
      <c r="B45" t="s">
        <v>231</v>
      </c>
      <c r="C45" t="s">
        <v>230</v>
      </c>
      <c r="D45">
        <v>0.79154929577499999</v>
      </c>
      <c r="E45">
        <v>0.86265822784799995</v>
      </c>
      <c r="F45">
        <v>0.89491525423700002</v>
      </c>
      <c r="G45">
        <v>0.76249999999999996</v>
      </c>
      <c r="H45">
        <v>0.77884615384599998</v>
      </c>
    </row>
    <row r="46" spans="1:8" x14ac:dyDescent="0.2">
      <c r="A46">
        <v>45</v>
      </c>
      <c r="B46" t="s">
        <v>229</v>
      </c>
      <c r="C46" t="s">
        <v>228</v>
      </c>
      <c r="D46">
        <v>0.81408450704199997</v>
      </c>
      <c r="E46">
        <v>0.86329113924099998</v>
      </c>
      <c r="F46">
        <v>0.883050847458</v>
      </c>
      <c r="G46">
        <v>0.8</v>
      </c>
      <c r="H46">
        <v>0.78237179487200004</v>
      </c>
    </row>
    <row r="47" spans="1:8" x14ac:dyDescent="0.2">
      <c r="A47">
        <v>46</v>
      </c>
      <c r="B47" t="s">
        <v>227</v>
      </c>
      <c r="C47" t="s">
        <v>226</v>
      </c>
      <c r="D47">
        <v>0.83098591549300005</v>
      </c>
      <c r="E47">
        <v>0.853164556962</v>
      </c>
      <c r="F47">
        <v>0.89152542372900001</v>
      </c>
      <c r="G47">
        <v>0.75833333333300001</v>
      </c>
      <c r="H47">
        <v>0.786538461538</v>
      </c>
    </row>
    <row r="48" spans="1:8" x14ac:dyDescent="0.2">
      <c r="A48">
        <v>47</v>
      </c>
      <c r="B48" t="s">
        <v>22</v>
      </c>
      <c r="C48" t="s">
        <v>105</v>
      </c>
      <c r="D48">
        <v>0.84084507042300005</v>
      </c>
      <c r="E48">
        <v>0.85126582278499996</v>
      </c>
      <c r="F48" s="3">
        <v>0.91525423728800004</v>
      </c>
      <c r="G48">
        <v>0.74166666666699999</v>
      </c>
      <c r="H48">
        <v>0.66858974359000001</v>
      </c>
    </row>
    <row r="49" spans="1:8" x14ac:dyDescent="0.2">
      <c r="A49">
        <v>48</v>
      </c>
      <c r="B49" t="s">
        <v>80</v>
      </c>
      <c r="C49" t="s">
        <v>85</v>
      </c>
      <c r="D49">
        <v>0.822535211268</v>
      </c>
      <c r="E49">
        <v>0.853164556962</v>
      </c>
      <c r="F49">
        <v>0.89491525423700002</v>
      </c>
      <c r="G49">
        <v>0.83333333333299997</v>
      </c>
      <c r="H49">
        <v>0.54487179487199999</v>
      </c>
    </row>
    <row r="50" spans="1:8" x14ac:dyDescent="0.2">
      <c r="A50">
        <v>49</v>
      </c>
      <c r="B50" t="s">
        <v>61</v>
      </c>
      <c r="C50" t="s">
        <v>85</v>
      </c>
      <c r="D50" s="1">
        <v>0.85492957746499998</v>
      </c>
      <c r="E50">
        <v>0.85696202531599996</v>
      </c>
      <c r="F50">
        <v>0.86440677966099999</v>
      </c>
      <c r="G50">
        <v>0.78749999999999998</v>
      </c>
      <c r="H50">
        <v>0.54871794871799995</v>
      </c>
    </row>
    <row r="51" spans="1:8" x14ac:dyDescent="0.2">
      <c r="A51">
        <v>50</v>
      </c>
      <c r="B51" t="s">
        <v>81</v>
      </c>
      <c r="C51" t="s">
        <v>85</v>
      </c>
      <c r="D51">
        <v>0.84084507042300005</v>
      </c>
      <c r="E51">
        <v>0.85632911392400002</v>
      </c>
      <c r="F51">
        <v>0.85254237288099999</v>
      </c>
      <c r="G51">
        <v>0.74166666666699999</v>
      </c>
      <c r="H51">
        <v>0.64134615384600002</v>
      </c>
    </row>
    <row r="52" spans="1:8" x14ac:dyDescent="0.2">
      <c r="A52">
        <v>51</v>
      </c>
      <c r="B52" t="s">
        <v>28</v>
      </c>
      <c r="C52" t="s">
        <v>110</v>
      </c>
      <c r="D52">
        <v>0.82394366197199997</v>
      </c>
      <c r="E52">
        <v>0.85696202531599996</v>
      </c>
      <c r="F52">
        <v>0.90338983050800004</v>
      </c>
      <c r="G52">
        <v>0.77500000000000002</v>
      </c>
      <c r="H52">
        <v>0.79166666666700003</v>
      </c>
    </row>
    <row r="53" spans="1:8" x14ac:dyDescent="0.2">
      <c r="A53">
        <v>52</v>
      </c>
      <c r="B53" t="s">
        <v>225</v>
      </c>
      <c r="C53" t="s">
        <v>224</v>
      </c>
      <c r="D53">
        <v>0.82535211267599995</v>
      </c>
      <c r="E53">
        <v>0.86708860759499995</v>
      </c>
      <c r="F53">
        <v>0.87627118644099999</v>
      </c>
      <c r="G53">
        <v>0.80416666666699999</v>
      </c>
      <c r="H53">
        <v>0.8</v>
      </c>
    </row>
    <row r="54" spans="1:8" x14ac:dyDescent="0.2">
      <c r="A54">
        <v>53</v>
      </c>
      <c r="B54" t="s">
        <v>39</v>
      </c>
      <c r="C54" t="s">
        <v>116</v>
      </c>
      <c r="D54">
        <v>0.80563380281700003</v>
      </c>
      <c r="E54">
        <v>0.85822784810099995</v>
      </c>
      <c r="F54">
        <v>0.87627118644099999</v>
      </c>
      <c r="G54">
        <v>0.82499999999999996</v>
      </c>
      <c r="H54">
        <v>0.77756410256399999</v>
      </c>
    </row>
    <row r="55" spans="1:8" x14ac:dyDescent="0.2">
      <c r="A55">
        <v>54</v>
      </c>
      <c r="B55" t="s">
        <v>26</v>
      </c>
      <c r="C55" t="s">
        <v>126</v>
      </c>
      <c r="D55">
        <v>0.79718309859199998</v>
      </c>
      <c r="E55">
        <v>0.85886075949399998</v>
      </c>
      <c r="F55">
        <v>0.87457627118600001</v>
      </c>
      <c r="G55">
        <v>0.8125</v>
      </c>
      <c r="H55">
        <v>0.76955128205099999</v>
      </c>
    </row>
    <row r="56" spans="1:8" x14ac:dyDescent="0.2">
      <c r="A56">
        <v>55</v>
      </c>
      <c r="B56" t="s">
        <v>40</v>
      </c>
      <c r="C56" t="s">
        <v>128</v>
      </c>
      <c r="D56">
        <v>0.81971830985899996</v>
      </c>
      <c r="E56">
        <v>0.83481012658200004</v>
      </c>
      <c r="F56">
        <v>0.87966101694900001</v>
      </c>
      <c r="G56">
        <v>0.79166666666700003</v>
      </c>
      <c r="H56">
        <v>0.77275641025599995</v>
      </c>
    </row>
    <row r="57" spans="1:8" x14ac:dyDescent="0.2">
      <c r="A57">
        <v>56</v>
      </c>
      <c r="B57" t="s">
        <v>41</v>
      </c>
      <c r="C57" t="s">
        <v>129</v>
      </c>
      <c r="D57">
        <v>0.79577464788700003</v>
      </c>
      <c r="E57">
        <v>0.84683544303799996</v>
      </c>
      <c r="F57">
        <v>0.88813559322000002</v>
      </c>
      <c r="G57">
        <v>0.79166666666700003</v>
      </c>
      <c r="H57">
        <v>0.76217948717899997</v>
      </c>
    </row>
    <row r="58" spans="1:8" x14ac:dyDescent="0.2">
      <c r="A58">
        <v>57</v>
      </c>
      <c r="B58" t="s">
        <v>223</v>
      </c>
      <c r="C58" t="s">
        <v>222</v>
      </c>
      <c r="D58">
        <v>0.82394366197199997</v>
      </c>
      <c r="E58">
        <v>0.84620253164600001</v>
      </c>
      <c r="F58">
        <v>0.87627118644099999</v>
      </c>
      <c r="G58">
        <v>0.8</v>
      </c>
      <c r="H58">
        <v>0.75480769230800004</v>
      </c>
    </row>
    <row r="59" spans="1:8" x14ac:dyDescent="0.2">
      <c r="A59">
        <v>58</v>
      </c>
      <c r="B59" t="s">
        <v>221</v>
      </c>
      <c r="C59" t="s">
        <v>220</v>
      </c>
      <c r="D59">
        <v>0.81126760563400002</v>
      </c>
      <c r="E59">
        <v>0.84556962025299998</v>
      </c>
      <c r="F59">
        <v>0.86949152542399999</v>
      </c>
      <c r="G59">
        <v>0.76666666666700001</v>
      </c>
      <c r="H59">
        <v>0.72499999999999998</v>
      </c>
    </row>
    <row r="60" spans="1:8" x14ac:dyDescent="0.2">
      <c r="A60">
        <v>59</v>
      </c>
      <c r="B60" t="s">
        <v>219</v>
      </c>
      <c r="C60" t="s">
        <v>218</v>
      </c>
      <c r="D60">
        <v>0.82957746478899996</v>
      </c>
      <c r="E60">
        <v>0.85886075949399998</v>
      </c>
      <c r="F60">
        <v>0.866101694915</v>
      </c>
      <c r="G60">
        <v>0.79583333333299999</v>
      </c>
      <c r="H60">
        <v>0.76314102564099995</v>
      </c>
    </row>
    <row r="61" spans="1:8" x14ac:dyDescent="0.2">
      <c r="A61">
        <v>60</v>
      </c>
      <c r="B61" t="s">
        <v>42</v>
      </c>
      <c r="C61" t="s">
        <v>111</v>
      </c>
      <c r="D61">
        <v>0.80140845070400002</v>
      </c>
      <c r="E61">
        <v>0.86772151898700001</v>
      </c>
      <c r="F61">
        <v>0.90169491525400003</v>
      </c>
      <c r="G61">
        <v>0.77500000000000002</v>
      </c>
      <c r="H61">
        <v>0.670192307692</v>
      </c>
    </row>
    <row r="62" spans="1:8" x14ac:dyDescent="0.2">
      <c r="A62">
        <v>61</v>
      </c>
      <c r="B62" t="s">
        <v>43</v>
      </c>
      <c r="C62" t="s">
        <v>134</v>
      </c>
      <c r="D62">
        <v>0.812676056338</v>
      </c>
      <c r="E62">
        <v>0.85949367088600004</v>
      </c>
      <c r="F62">
        <v>0.88474576271200001</v>
      </c>
      <c r="G62">
        <v>0.76666666666700001</v>
      </c>
      <c r="H62">
        <v>0.60032051282099996</v>
      </c>
    </row>
    <row r="63" spans="1:8" x14ac:dyDescent="0.2">
      <c r="A63">
        <v>62</v>
      </c>
      <c r="B63" t="s">
        <v>217</v>
      </c>
      <c r="C63" t="s">
        <v>216</v>
      </c>
      <c r="D63">
        <v>0.812676056338</v>
      </c>
      <c r="E63">
        <v>0.866455696203</v>
      </c>
      <c r="F63">
        <v>0.88644067796600001</v>
      </c>
      <c r="G63">
        <v>0.75</v>
      </c>
      <c r="H63">
        <v>0.64006410256400004</v>
      </c>
    </row>
    <row r="64" spans="1:8" x14ac:dyDescent="0.2">
      <c r="A64">
        <v>63</v>
      </c>
      <c r="B64" t="s">
        <v>74</v>
      </c>
      <c r="C64" t="s">
        <v>99</v>
      </c>
      <c r="D64">
        <v>0.83239436619700002</v>
      </c>
      <c r="E64">
        <v>0.87151898734199995</v>
      </c>
      <c r="F64">
        <v>0.883050847458</v>
      </c>
      <c r="G64">
        <v>0.77083333333299997</v>
      </c>
      <c r="H64">
        <v>0.78141025640999995</v>
      </c>
    </row>
    <row r="65" spans="1:8" x14ac:dyDescent="0.2">
      <c r="A65">
        <v>64</v>
      </c>
      <c r="B65" t="s">
        <v>215</v>
      </c>
      <c r="C65" t="s">
        <v>214</v>
      </c>
      <c r="D65">
        <v>0.82535211267599995</v>
      </c>
      <c r="E65">
        <v>0.84556962025299998</v>
      </c>
      <c r="F65">
        <v>0.89152542372900001</v>
      </c>
      <c r="G65">
        <v>0.8125</v>
      </c>
      <c r="H65">
        <v>0.76442307692300004</v>
      </c>
    </row>
    <row r="66" spans="1:8" x14ac:dyDescent="0.2">
      <c r="A66">
        <v>65</v>
      </c>
      <c r="B66" t="s">
        <v>83</v>
      </c>
      <c r="C66" t="s">
        <v>136</v>
      </c>
      <c r="D66">
        <v>0.82112676056300005</v>
      </c>
      <c r="E66">
        <v>0.84113924050599997</v>
      </c>
      <c r="F66">
        <v>0.89322033898300002</v>
      </c>
      <c r="G66">
        <v>0.79583333333299999</v>
      </c>
      <c r="H66">
        <v>0.77211538461499996</v>
      </c>
    </row>
    <row r="67" spans="1:8" x14ac:dyDescent="0.2">
      <c r="A67">
        <v>66</v>
      </c>
      <c r="B67" t="s">
        <v>213</v>
      </c>
      <c r="C67" t="s">
        <v>212</v>
      </c>
      <c r="D67">
        <v>0.81126760563400002</v>
      </c>
      <c r="E67">
        <v>0.85696202531599996</v>
      </c>
      <c r="F67">
        <v>0.89491525423700002</v>
      </c>
      <c r="G67">
        <v>0.76249999999999996</v>
      </c>
      <c r="H67">
        <v>0.731730769231</v>
      </c>
    </row>
    <row r="68" spans="1:8" x14ac:dyDescent="0.2">
      <c r="A68">
        <v>67</v>
      </c>
      <c r="B68" t="s">
        <v>82</v>
      </c>
      <c r="C68" t="s">
        <v>131</v>
      </c>
      <c r="D68">
        <v>0.81690140845100001</v>
      </c>
      <c r="E68">
        <v>0.83417721518999999</v>
      </c>
      <c r="F68">
        <v>0.872881355932</v>
      </c>
      <c r="G68">
        <v>0.8</v>
      </c>
      <c r="H68">
        <v>0.72596153846199996</v>
      </c>
    </row>
    <row r="69" spans="1:8" x14ac:dyDescent="0.2">
      <c r="A69">
        <v>68</v>
      </c>
      <c r="B69" t="s">
        <v>211</v>
      </c>
      <c r="C69" t="s">
        <v>210</v>
      </c>
      <c r="D69">
        <v>0.82676056338000004</v>
      </c>
      <c r="E69">
        <v>0.848734177215</v>
      </c>
      <c r="F69">
        <v>0.85762711864399999</v>
      </c>
      <c r="G69">
        <v>0.77916666666699996</v>
      </c>
      <c r="H69">
        <v>0.80512820512799999</v>
      </c>
    </row>
    <row r="70" spans="1:8" x14ac:dyDescent="0.2">
      <c r="A70">
        <v>69</v>
      </c>
      <c r="B70" t="s">
        <v>209</v>
      </c>
      <c r="C70" t="s">
        <v>208</v>
      </c>
      <c r="D70">
        <v>0.80281690140799999</v>
      </c>
      <c r="E70">
        <v>0.86518987341800002</v>
      </c>
      <c r="F70">
        <v>0.866101694915</v>
      </c>
      <c r="G70">
        <v>0.75416666666700005</v>
      </c>
      <c r="H70">
        <v>0.77371794871800004</v>
      </c>
    </row>
    <row r="71" spans="1:8" x14ac:dyDescent="0.2">
      <c r="A71">
        <v>70</v>
      </c>
      <c r="B71" t="s">
        <v>207</v>
      </c>
      <c r="C71" t="s">
        <v>206</v>
      </c>
      <c r="D71">
        <v>0.82112676056300005</v>
      </c>
      <c r="E71">
        <v>0.84493670886100003</v>
      </c>
      <c r="F71">
        <v>0.867796610169</v>
      </c>
      <c r="G71">
        <v>0.8125</v>
      </c>
      <c r="H71">
        <v>0.78910256410299995</v>
      </c>
    </row>
    <row r="72" spans="1:8" x14ac:dyDescent="0.2">
      <c r="A72">
        <v>71</v>
      </c>
      <c r="B72" t="s">
        <v>205</v>
      </c>
      <c r="C72" t="s">
        <v>204</v>
      </c>
      <c r="D72">
        <v>0.80281690140799999</v>
      </c>
      <c r="E72">
        <v>0.84746835443000001</v>
      </c>
      <c r="F72">
        <v>0.871186440678</v>
      </c>
      <c r="G72">
        <v>0.8</v>
      </c>
      <c r="H72">
        <v>0.77756410256399999</v>
      </c>
    </row>
    <row r="73" spans="1:8" x14ac:dyDescent="0.2">
      <c r="A73">
        <v>72</v>
      </c>
      <c r="B73" t="s">
        <v>203</v>
      </c>
      <c r="C73" t="s">
        <v>202</v>
      </c>
      <c r="D73">
        <v>0.83521126760599995</v>
      </c>
      <c r="E73">
        <v>0.83607594936700003</v>
      </c>
      <c r="F73">
        <v>0.883050847458</v>
      </c>
      <c r="G73">
        <v>0.78749999999999998</v>
      </c>
      <c r="H73">
        <v>0.79615384615399998</v>
      </c>
    </row>
    <row r="74" spans="1:8" x14ac:dyDescent="0.2">
      <c r="A74">
        <v>73</v>
      </c>
      <c r="B74" t="s">
        <v>201</v>
      </c>
      <c r="C74" t="s">
        <v>200</v>
      </c>
      <c r="D74">
        <v>0.83802816901400001</v>
      </c>
      <c r="E74">
        <v>0.85</v>
      </c>
      <c r="F74">
        <v>0.88644067796600001</v>
      </c>
      <c r="G74">
        <v>0.78333333333300004</v>
      </c>
      <c r="H74">
        <v>0.79198717948700004</v>
      </c>
    </row>
    <row r="75" spans="1:8" x14ac:dyDescent="0.2">
      <c r="A75">
        <v>74</v>
      </c>
      <c r="B75" t="s">
        <v>199</v>
      </c>
      <c r="C75" t="s">
        <v>198</v>
      </c>
      <c r="D75">
        <v>0.822535211268</v>
      </c>
      <c r="E75">
        <v>0.85886075949399998</v>
      </c>
      <c r="F75">
        <v>0.883050847458</v>
      </c>
      <c r="G75">
        <v>0.74166666666699999</v>
      </c>
      <c r="H75">
        <v>0.78108974359000005</v>
      </c>
    </row>
    <row r="76" spans="1:8" x14ac:dyDescent="0.2">
      <c r="A76">
        <v>75</v>
      </c>
      <c r="B76" t="s">
        <v>57</v>
      </c>
      <c r="C76" t="s">
        <v>120</v>
      </c>
      <c r="D76">
        <v>0.81549295774599995</v>
      </c>
      <c r="E76">
        <v>0.86518987341800002</v>
      </c>
      <c r="F76">
        <v>0.883050847458</v>
      </c>
      <c r="G76">
        <v>0.82083333333300001</v>
      </c>
      <c r="H76">
        <v>0.80544871794899997</v>
      </c>
    </row>
    <row r="77" spans="1:8" x14ac:dyDescent="0.2">
      <c r="A77">
        <v>76</v>
      </c>
      <c r="B77" t="s">
        <v>197</v>
      </c>
      <c r="C77" t="s">
        <v>196</v>
      </c>
      <c r="D77">
        <v>0.80281690140799999</v>
      </c>
      <c r="E77">
        <v>0.83164556962000002</v>
      </c>
      <c r="F77">
        <v>0.86949152542399999</v>
      </c>
      <c r="G77">
        <v>0.79166666666700003</v>
      </c>
      <c r="H77">
        <v>0.57179487179499999</v>
      </c>
    </row>
    <row r="78" spans="1:8" x14ac:dyDescent="0.2">
      <c r="A78">
        <v>77</v>
      </c>
      <c r="B78" t="s">
        <v>195</v>
      </c>
      <c r="C78" t="s">
        <v>194</v>
      </c>
      <c r="D78">
        <v>0.833802816901</v>
      </c>
      <c r="E78">
        <v>0.86772151898700001</v>
      </c>
      <c r="F78">
        <v>0.86271186440699998</v>
      </c>
      <c r="G78">
        <v>0.74583333333299995</v>
      </c>
      <c r="H78">
        <v>0.76057692307699998</v>
      </c>
    </row>
    <row r="79" spans="1:8" x14ac:dyDescent="0.2">
      <c r="A79">
        <v>78</v>
      </c>
      <c r="B79" t="s">
        <v>193</v>
      </c>
      <c r="C79" t="s">
        <v>192</v>
      </c>
      <c r="D79">
        <v>0.833802816901</v>
      </c>
      <c r="E79">
        <v>0.84683544303799996</v>
      </c>
      <c r="F79">
        <v>0.89661016949200001</v>
      </c>
      <c r="G79">
        <v>0.77500000000000002</v>
      </c>
      <c r="H79">
        <v>0.78621794871799999</v>
      </c>
    </row>
    <row r="80" spans="1:8" x14ac:dyDescent="0.2">
      <c r="A80" s="1">
        <v>79</v>
      </c>
      <c r="B80" s="1" t="s">
        <v>191</v>
      </c>
      <c r="C80" s="1" t="s">
        <v>190</v>
      </c>
      <c r="D80">
        <v>0.82112676056300005</v>
      </c>
      <c r="E80">
        <v>0.866455696203</v>
      </c>
      <c r="F80">
        <v>0.872881355932</v>
      </c>
      <c r="G80">
        <v>0.77916666666699996</v>
      </c>
      <c r="H80">
        <v>0.78269230769200004</v>
      </c>
    </row>
    <row r="81" spans="1:8" x14ac:dyDescent="0.2">
      <c r="A81">
        <v>80</v>
      </c>
      <c r="B81" t="s">
        <v>189</v>
      </c>
      <c r="C81" t="s">
        <v>188</v>
      </c>
      <c r="D81">
        <v>0.81549295774599995</v>
      </c>
      <c r="E81">
        <v>0.82025316455700004</v>
      </c>
      <c r="F81">
        <v>0.86440677966099999</v>
      </c>
      <c r="G81">
        <v>0.78333333333300004</v>
      </c>
      <c r="H81">
        <v>0.57275641025599999</v>
      </c>
    </row>
    <row r="82" spans="1:8" x14ac:dyDescent="0.2">
      <c r="A82">
        <v>81</v>
      </c>
      <c r="B82" t="s">
        <v>73</v>
      </c>
      <c r="C82" t="s">
        <v>92</v>
      </c>
      <c r="D82">
        <v>0.84507042253499998</v>
      </c>
      <c r="E82">
        <v>0.862025316456</v>
      </c>
      <c r="F82">
        <v>0.883050847458</v>
      </c>
      <c r="G82">
        <v>0.77500000000000002</v>
      </c>
      <c r="H82">
        <v>0.79006410256399995</v>
      </c>
    </row>
    <row r="83" spans="1:8" x14ac:dyDescent="0.2">
      <c r="A83">
        <v>82</v>
      </c>
      <c r="B83" t="s">
        <v>72</v>
      </c>
      <c r="C83" t="s">
        <v>91</v>
      </c>
      <c r="D83">
        <v>0.84647887323899995</v>
      </c>
      <c r="E83">
        <v>0.86012658227799998</v>
      </c>
      <c r="F83">
        <v>0.86949152542399999</v>
      </c>
      <c r="G83">
        <v>0.78749999999999998</v>
      </c>
      <c r="H83">
        <v>0.79262820512800003</v>
      </c>
    </row>
    <row r="84" spans="1:8" x14ac:dyDescent="0.2">
      <c r="A84">
        <v>83</v>
      </c>
      <c r="B84" t="s">
        <v>14</v>
      </c>
      <c r="C84" t="s">
        <v>86</v>
      </c>
      <c r="D84">
        <v>0.853521126761</v>
      </c>
      <c r="E84">
        <v>0.86329113924099998</v>
      </c>
      <c r="F84">
        <v>0.883050847458</v>
      </c>
      <c r="G84">
        <v>0.73333333333299999</v>
      </c>
      <c r="H84">
        <v>0.81698717948699995</v>
      </c>
    </row>
    <row r="85" spans="1:8" x14ac:dyDescent="0.2">
      <c r="A85">
        <v>84</v>
      </c>
      <c r="B85" t="s">
        <v>63</v>
      </c>
      <c r="C85" t="s">
        <v>89</v>
      </c>
      <c r="D85">
        <v>0.84929577464799999</v>
      </c>
      <c r="E85">
        <v>0.86265822784799995</v>
      </c>
      <c r="F85">
        <v>0.88135593220300001</v>
      </c>
      <c r="G85">
        <v>0.77500000000000002</v>
      </c>
      <c r="H85">
        <v>0.79455128205100001</v>
      </c>
    </row>
    <row r="86" spans="1:8" x14ac:dyDescent="0.2">
      <c r="A86">
        <v>85</v>
      </c>
      <c r="B86" t="s">
        <v>187</v>
      </c>
      <c r="C86" t="s">
        <v>186</v>
      </c>
      <c r="D86">
        <v>0.82112676056300005</v>
      </c>
      <c r="E86">
        <v>0.85569620253199996</v>
      </c>
      <c r="F86">
        <v>0.88135593220300001</v>
      </c>
      <c r="G86">
        <v>0.72499999999999998</v>
      </c>
      <c r="H86">
        <v>0.705769230769</v>
      </c>
    </row>
    <row r="87" spans="1:8" x14ac:dyDescent="0.2">
      <c r="A87">
        <v>86</v>
      </c>
      <c r="B87" t="s">
        <v>185</v>
      </c>
      <c r="C87" t="s">
        <v>184</v>
      </c>
      <c r="D87">
        <v>0.83943661971799999</v>
      </c>
      <c r="E87">
        <v>0.85949367088600004</v>
      </c>
      <c r="F87">
        <v>0.883050847458</v>
      </c>
      <c r="G87">
        <v>0.80833333333299995</v>
      </c>
      <c r="H87">
        <v>0.57564102564099995</v>
      </c>
    </row>
    <row r="88" spans="1:8" x14ac:dyDescent="0.2">
      <c r="A88">
        <v>87</v>
      </c>
      <c r="B88" t="s">
        <v>21</v>
      </c>
      <c r="C88" t="s">
        <v>114</v>
      </c>
      <c r="D88">
        <v>0.82676056338000004</v>
      </c>
      <c r="E88">
        <v>0.853164556962</v>
      </c>
      <c r="F88">
        <v>0.89830508474600002</v>
      </c>
      <c r="G88">
        <v>0.82499999999999996</v>
      </c>
      <c r="H88">
        <v>0.77884615384599998</v>
      </c>
    </row>
    <row r="89" spans="1:8" x14ac:dyDescent="0.2">
      <c r="A89">
        <v>88</v>
      </c>
      <c r="B89" t="s">
        <v>24</v>
      </c>
      <c r="C89" t="s">
        <v>102</v>
      </c>
      <c r="D89">
        <v>0.82676056338000004</v>
      </c>
      <c r="E89">
        <v>0.87025316455699997</v>
      </c>
      <c r="F89">
        <v>0.88135593220300001</v>
      </c>
      <c r="G89">
        <v>0.75</v>
      </c>
      <c r="H89">
        <v>0.79839743589699996</v>
      </c>
    </row>
    <row r="90" spans="1:8" x14ac:dyDescent="0.2">
      <c r="A90">
        <v>89</v>
      </c>
      <c r="B90" t="s">
        <v>183</v>
      </c>
      <c r="C90" t="s">
        <v>182</v>
      </c>
      <c r="D90">
        <v>0.81971830985899996</v>
      </c>
      <c r="E90">
        <v>0.85822784810099995</v>
      </c>
      <c r="F90">
        <v>0.88135593220300001</v>
      </c>
      <c r="G90">
        <v>0.77500000000000002</v>
      </c>
      <c r="H90">
        <v>0.79230769230800002</v>
      </c>
    </row>
    <row r="91" spans="1:8" x14ac:dyDescent="0.2">
      <c r="A91">
        <v>90</v>
      </c>
      <c r="B91" t="s">
        <v>54</v>
      </c>
      <c r="C91" t="s">
        <v>137</v>
      </c>
      <c r="D91">
        <v>0.80845070422499998</v>
      </c>
      <c r="E91">
        <v>0.84303797468399999</v>
      </c>
      <c r="F91">
        <v>0.86101694915299998</v>
      </c>
      <c r="G91">
        <v>0.77500000000000002</v>
      </c>
      <c r="H91">
        <v>0.79935897435900005</v>
      </c>
    </row>
    <row r="92" spans="1:8" x14ac:dyDescent="0.2">
      <c r="A92">
        <v>91</v>
      </c>
      <c r="B92" t="s">
        <v>31</v>
      </c>
      <c r="C92" t="s">
        <v>122</v>
      </c>
      <c r="D92">
        <v>0.82535211267599995</v>
      </c>
      <c r="E92">
        <v>0.85886075949399998</v>
      </c>
      <c r="F92">
        <v>0.88644067796600001</v>
      </c>
      <c r="G92">
        <v>0.71666666666699996</v>
      </c>
      <c r="H92" s="110">
        <v>0.82339743589699999</v>
      </c>
    </row>
    <row r="93" spans="1:8" x14ac:dyDescent="0.2">
      <c r="A93">
        <v>92</v>
      </c>
      <c r="B93" t="s">
        <v>181</v>
      </c>
      <c r="C93" t="s">
        <v>180</v>
      </c>
      <c r="D93">
        <v>0.80140845070400002</v>
      </c>
      <c r="E93">
        <v>0.86392405063300004</v>
      </c>
      <c r="F93">
        <v>0.88644067796600001</v>
      </c>
      <c r="G93">
        <v>0.75833333333300001</v>
      </c>
      <c r="H93">
        <v>0.79615384615399998</v>
      </c>
    </row>
    <row r="94" spans="1:8" x14ac:dyDescent="0.2">
      <c r="A94">
        <v>93</v>
      </c>
      <c r="B94" t="s">
        <v>78</v>
      </c>
      <c r="C94" t="s">
        <v>109</v>
      </c>
      <c r="D94">
        <v>0.80563380281700003</v>
      </c>
      <c r="E94">
        <v>0.84936708860800003</v>
      </c>
      <c r="F94">
        <v>0.90338983050800004</v>
      </c>
      <c r="G94">
        <v>0.77916666666699996</v>
      </c>
      <c r="H94">
        <v>0.78493589743600001</v>
      </c>
    </row>
    <row r="95" spans="1:8" x14ac:dyDescent="0.2">
      <c r="A95">
        <v>94</v>
      </c>
      <c r="B95" t="s">
        <v>76</v>
      </c>
      <c r="C95" t="s">
        <v>103</v>
      </c>
      <c r="D95">
        <v>0.83239436619700002</v>
      </c>
      <c r="E95">
        <v>0.87025316455699997</v>
      </c>
      <c r="F95">
        <v>0.87457627118600001</v>
      </c>
      <c r="G95">
        <v>0.75833333333300001</v>
      </c>
      <c r="H95">
        <v>0.79326923076900002</v>
      </c>
    </row>
    <row r="96" spans="1:8" x14ac:dyDescent="0.2">
      <c r="A96" t="s">
        <v>179</v>
      </c>
      <c r="D96">
        <f>MAX(D2:D94)</f>
        <v>0.85915492957700001</v>
      </c>
      <c r="E96">
        <f>MAX(E2:E94)</f>
        <v>0.88481012658199998</v>
      </c>
      <c r="F96">
        <f>MAX(F2:F94)</f>
        <v>0.91525423728800004</v>
      </c>
      <c r="G96">
        <f>MAX(G2:G94)</f>
        <v>0.85</v>
      </c>
      <c r="H96">
        <f>MAX(H2:H94)</f>
        <v>0.82339743589699999</v>
      </c>
    </row>
    <row r="97" spans="1:8" x14ac:dyDescent="0.2">
      <c r="A97" t="s">
        <v>178</v>
      </c>
      <c r="D97">
        <f>AVERAGE(D2:D95)</f>
        <v>0.82491759065024473</v>
      </c>
      <c r="E97">
        <f>AVERAGE(E2:E95)</f>
        <v>0.85677349851872342</v>
      </c>
      <c r="F97">
        <f>AVERAGE(F2:F95)</f>
        <v>0.88173458348358447</v>
      </c>
      <c r="G97">
        <f>AVERAGE(G2:G95)</f>
        <v>0.78151595744678692</v>
      </c>
      <c r="H97">
        <f>AVERAGE(H2:H95)</f>
        <v>0.76517321331147825</v>
      </c>
    </row>
    <row r="98" spans="1:8" x14ac:dyDescent="0.2">
      <c r="A98" t="s">
        <v>177</v>
      </c>
      <c r="D98">
        <f>_xlfn.STDEV.P(D2:D95)</f>
        <v>1.4500926228050173E-2</v>
      </c>
      <c r="E98">
        <f>_xlfn.STDEV.P(E2:E95)</f>
        <v>1.1204509475898258E-2</v>
      </c>
      <c r="F98">
        <f>_xlfn.STDEV.P(F2:F95)</f>
        <v>1.2894242266826804E-2</v>
      </c>
      <c r="G98">
        <f>_xlfn.STDEV.P(G2:G95)</f>
        <v>2.6264971742425518E-2</v>
      </c>
      <c r="H98">
        <f>_xlfn.STDEV.P(H2:H95)</f>
        <v>6.1454218704895695E-2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="107" zoomScaleNormal="140" zoomScalePageLayoutView="140" workbookViewId="0">
      <selection activeCell="B35" sqref="B35"/>
    </sheetView>
  </sheetViews>
  <sheetFormatPr baseColWidth="10" defaultColWidth="10.83203125" defaultRowHeight="15" x14ac:dyDescent="0.2"/>
  <cols>
    <col min="1" max="1" width="10.83203125" style="5"/>
    <col min="2" max="2" width="12.5" style="5" customWidth="1"/>
    <col min="3" max="3" width="7.6640625" style="5" customWidth="1"/>
    <col min="4" max="4" width="8.83203125" style="5" customWidth="1"/>
    <col min="5" max="5" width="6.5" style="5" customWidth="1"/>
    <col min="6" max="6" width="8.1640625" style="5" customWidth="1"/>
    <col min="7" max="16384" width="10.83203125" style="5"/>
  </cols>
  <sheetData>
    <row r="1" spans="1:6" ht="16" thickBot="1" x14ac:dyDescent="0.25">
      <c r="A1" s="42" t="s">
        <v>0</v>
      </c>
      <c r="B1" s="43" t="s">
        <v>64</v>
      </c>
      <c r="C1" s="43" t="s">
        <v>145</v>
      </c>
      <c r="D1" s="43" t="s">
        <v>65</v>
      </c>
      <c r="E1" s="43" t="s">
        <v>146</v>
      </c>
      <c r="F1" s="44" t="s">
        <v>66</v>
      </c>
    </row>
    <row r="2" spans="1:6" ht="16" x14ac:dyDescent="0.2">
      <c r="A2" s="91" t="s">
        <v>15</v>
      </c>
      <c r="B2" s="47" t="s">
        <v>153</v>
      </c>
      <c r="C2" s="11">
        <v>0.74225352112700005</v>
      </c>
      <c r="D2" s="51">
        <v>0.71669976899999999</v>
      </c>
      <c r="E2" s="11">
        <v>0.87741481892999995</v>
      </c>
      <c r="F2" s="12">
        <v>0.78815351130900002</v>
      </c>
    </row>
    <row r="3" spans="1:6" x14ac:dyDescent="0.2">
      <c r="A3" s="91"/>
      <c r="B3" s="47" t="s">
        <v>155</v>
      </c>
      <c r="C3" s="11">
        <v>0.82394366197199997</v>
      </c>
      <c r="D3" s="11">
        <v>0.80210388485399997</v>
      </c>
      <c r="E3" s="11">
        <v>0.88413423327700003</v>
      </c>
      <c r="F3" s="12">
        <v>0.83966302877400001</v>
      </c>
    </row>
    <row r="4" spans="1:6" x14ac:dyDescent="0.2">
      <c r="A4" s="91"/>
      <c r="B4" s="47" t="s">
        <v>159</v>
      </c>
      <c r="C4" s="11">
        <v>0.66056338000000003</v>
      </c>
      <c r="D4" s="11">
        <v>0.67104985299999997</v>
      </c>
      <c r="E4" s="11">
        <v>0.711159651</v>
      </c>
      <c r="F4" s="12">
        <v>0.68279779299999999</v>
      </c>
    </row>
    <row r="5" spans="1:6" x14ac:dyDescent="0.2">
      <c r="A5" s="91"/>
      <c r="B5" s="47" t="s">
        <v>158</v>
      </c>
      <c r="C5" s="11">
        <v>0.70563380281700006</v>
      </c>
      <c r="D5" s="11">
        <v>0.66908473495300003</v>
      </c>
      <c r="E5" s="54">
        <v>0.90075488343599996</v>
      </c>
      <c r="F5" s="12">
        <v>0.76577129803800004</v>
      </c>
    </row>
    <row r="6" spans="1:6" ht="16" thickBot="1" x14ac:dyDescent="0.25">
      <c r="A6" s="92"/>
      <c r="B6" s="48" t="s">
        <v>160</v>
      </c>
      <c r="C6" s="53">
        <v>0.85915492999999998</v>
      </c>
      <c r="D6" s="53">
        <v>0.85644974500000004</v>
      </c>
      <c r="E6" s="10">
        <v>0.88739254099999998</v>
      </c>
      <c r="F6" s="55">
        <v>0.87032239300000003</v>
      </c>
    </row>
    <row r="7" spans="1:6" hidden="1" x14ac:dyDescent="0.2">
      <c r="A7" s="49"/>
      <c r="B7" s="47" t="s">
        <v>161</v>
      </c>
      <c r="C7" s="11">
        <v>0.85070422535199997</v>
      </c>
      <c r="D7" s="11">
        <v>0.84873885121899995</v>
      </c>
      <c r="E7" s="11">
        <v>0.90086454979899999</v>
      </c>
      <c r="F7" s="12">
        <v>0.87198313644299996</v>
      </c>
    </row>
    <row r="8" spans="1:6" ht="16" x14ac:dyDescent="0.2">
      <c r="A8" s="93" t="s">
        <v>20</v>
      </c>
      <c r="B8" s="45" t="s">
        <v>153</v>
      </c>
      <c r="C8" s="8">
        <v>0.78364779874199997</v>
      </c>
      <c r="D8" s="46">
        <v>0.74787584900000004</v>
      </c>
      <c r="E8" s="8">
        <v>0.89062071109800001</v>
      </c>
      <c r="F8" s="9">
        <v>0.81242824882700004</v>
      </c>
    </row>
    <row r="9" spans="1:6" x14ac:dyDescent="0.2">
      <c r="A9" s="91"/>
      <c r="B9" s="47" t="s">
        <v>155</v>
      </c>
      <c r="C9" s="11">
        <v>0.84276729559700003</v>
      </c>
      <c r="D9" s="11">
        <v>0.840576566646</v>
      </c>
      <c r="E9" s="11">
        <v>0.85097074064800005</v>
      </c>
      <c r="F9" s="12">
        <v>0.84491212422899997</v>
      </c>
    </row>
    <row r="10" spans="1:6" x14ac:dyDescent="0.2">
      <c r="A10" s="91"/>
      <c r="B10" s="47" t="s">
        <v>159</v>
      </c>
      <c r="C10" s="11">
        <v>0.72012578599999999</v>
      </c>
      <c r="D10" s="11">
        <v>0.65837071700000005</v>
      </c>
      <c r="E10" s="54">
        <v>0.949772689</v>
      </c>
      <c r="F10" s="12">
        <v>0.777017666</v>
      </c>
    </row>
    <row r="11" spans="1:6" x14ac:dyDescent="0.2">
      <c r="A11" s="91"/>
      <c r="B11" s="47" t="s">
        <v>158</v>
      </c>
      <c r="C11" s="11">
        <v>0.78993710691800001</v>
      </c>
      <c r="D11" s="11">
        <v>0.76297835816000004</v>
      </c>
      <c r="E11" s="11">
        <v>0.86405076130400005</v>
      </c>
      <c r="F11" s="12">
        <v>0.80897974252299998</v>
      </c>
    </row>
    <row r="12" spans="1:6" ht="16" thickBot="1" x14ac:dyDescent="0.25">
      <c r="A12" s="92"/>
      <c r="B12" s="48" t="s">
        <v>160</v>
      </c>
      <c r="C12" s="53">
        <v>0.88481012658199998</v>
      </c>
      <c r="D12" s="53">
        <v>0.89568941317399997</v>
      </c>
      <c r="E12" s="10">
        <v>0.88249933676600001</v>
      </c>
      <c r="F12" s="55">
        <v>0.88870005941499997</v>
      </c>
    </row>
    <row r="13" spans="1:6" ht="16" hidden="1" customHeight="1" x14ac:dyDescent="0.2">
      <c r="A13" s="49"/>
      <c r="B13" s="47" t="s">
        <v>161</v>
      </c>
      <c r="C13" s="51">
        <v>0.87088607600000001</v>
      </c>
      <c r="D13" s="51">
        <v>0.85824087599999999</v>
      </c>
      <c r="E13" s="51">
        <v>0.90145736499999995</v>
      </c>
      <c r="F13" s="52">
        <v>0.878944375</v>
      </c>
    </row>
    <row r="14" spans="1:6" ht="16" x14ac:dyDescent="0.2">
      <c r="A14" s="93" t="s">
        <v>25</v>
      </c>
      <c r="B14" s="45" t="s">
        <v>153</v>
      </c>
      <c r="C14" s="8">
        <v>0.75254237288100001</v>
      </c>
      <c r="D14" s="46">
        <v>0.75846074100000005</v>
      </c>
      <c r="E14" s="8">
        <v>0.87848910642099998</v>
      </c>
      <c r="F14" s="9">
        <v>0.81291021984</v>
      </c>
    </row>
    <row r="15" spans="1:6" x14ac:dyDescent="0.2">
      <c r="A15" s="91"/>
      <c r="B15" s="47" t="s">
        <v>155</v>
      </c>
      <c r="C15" s="11">
        <v>0.86271186440699998</v>
      </c>
      <c r="D15" s="11">
        <v>0.85944254242700002</v>
      </c>
      <c r="E15" s="11">
        <v>0.91534011331800003</v>
      </c>
      <c r="F15" s="12">
        <v>0.88538005165300004</v>
      </c>
    </row>
    <row r="16" spans="1:6" x14ac:dyDescent="0.2">
      <c r="A16" s="91"/>
      <c r="B16" s="47" t="s">
        <v>159</v>
      </c>
      <c r="C16" s="11">
        <v>0.84576271199999997</v>
      </c>
      <c r="D16" s="11">
        <v>0.85705181100000005</v>
      </c>
      <c r="E16" s="11">
        <v>0.90835759699999996</v>
      </c>
      <c r="F16" s="12">
        <v>0.88000393399999999</v>
      </c>
    </row>
    <row r="17" spans="1:7" x14ac:dyDescent="0.2">
      <c r="A17" s="91"/>
      <c r="B17" s="47" t="s">
        <v>158</v>
      </c>
      <c r="C17" s="11">
        <v>0.85762711864399999</v>
      </c>
      <c r="D17" s="11">
        <v>0.823638167388</v>
      </c>
      <c r="E17" s="54">
        <v>0.97764939309099996</v>
      </c>
      <c r="F17" s="12">
        <v>0.89345400155900001</v>
      </c>
    </row>
    <row r="18" spans="1:7" ht="16" thickBot="1" x14ac:dyDescent="0.25">
      <c r="A18" s="92"/>
      <c r="B18" s="48" t="s">
        <v>160</v>
      </c>
      <c r="C18" s="53">
        <v>0.91525423728800004</v>
      </c>
      <c r="D18" s="53">
        <v>0.90308886734399996</v>
      </c>
      <c r="E18" s="10">
        <v>0.96473366153999995</v>
      </c>
      <c r="F18" s="55">
        <v>0.93201836917000003</v>
      </c>
    </row>
    <row r="19" spans="1:7" ht="15" hidden="1" customHeight="1" x14ac:dyDescent="0.2">
      <c r="A19" s="49"/>
      <c r="B19" s="47" t="s">
        <v>161</v>
      </c>
      <c r="C19" s="11">
        <v>0.88474576271200001</v>
      </c>
      <c r="D19" s="11">
        <v>0.88464725943800004</v>
      </c>
      <c r="E19" s="11">
        <v>0.93507979467500002</v>
      </c>
      <c r="F19" s="12">
        <v>0.90735984816799997</v>
      </c>
    </row>
    <row r="20" spans="1:7" ht="16" x14ac:dyDescent="0.2">
      <c r="A20" s="93" t="s">
        <v>32</v>
      </c>
      <c r="B20" s="45" t="s">
        <v>153</v>
      </c>
      <c r="C20" s="8">
        <v>0.70833333333299997</v>
      </c>
      <c r="D20" s="46">
        <v>0.81628707599999994</v>
      </c>
      <c r="E20" s="8">
        <v>0.81908238734100003</v>
      </c>
      <c r="F20" s="9">
        <v>0.81001208773699995</v>
      </c>
    </row>
    <row r="21" spans="1:7" x14ac:dyDescent="0.2">
      <c r="A21" s="91"/>
      <c r="B21" s="47" t="s">
        <v>155</v>
      </c>
      <c r="C21" s="11">
        <v>0.77500000000000002</v>
      </c>
      <c r="D21" s="11">
        <v>0.82255220561300002</v>
      </c>
      <c r="E21" s="11">
        <v>0.91438052962000005</v>
      </c>
      <c r="F21" s="12">
        <v>0.85902559803300005</v>
      </c>
    </row>
    <row r="22" spans="1:7" x14ac:dyDescent="0.2">
      <c r="A22" s="91"/>
      <c r="B22" s="47" t="s">
        <v>159</v>
      </c>
      <c r="C22" s="11">
        <v>0.63333333300000005</v>
      </c>
      <c r="D22" s="54">
        <v>0.88761141600000004</v>
      </c>
      <c r="E22" s="11">
        <v>0.60071895399999997</v>
      </c>
      <c r="F22" s="12">
        <v>0.70227759599999995</v>
      </c>
    </row>
    <row r="23" spans="1:7" x14ac:dyDescent="0.2">
      <c r="A23" s="91"/>
      <c r="B23" s="47" t="s">
        <v>158</v>
      </c>
      <c r="C23" s="11">
        <v>0.80416666666699999</v>
      </c>
      <c r="D23" s="11">
        <v>0.818076267744</v>
      </c>
      <c r="E23" s="11">
        <v>0.95409258440199995</v>
      </c>
      <c r="F23" s="12">
        <v>0.87979277604399997</v>
      </c>
    </row>
    <row r="24" spans="1:7" ht="16" thickBot="1" x14ac:dyDescent="0.25">
      <c r="A24" s="92"/>
      <c r="B24" s="48" t="s">
        <v>160</v>
      </c>
      <c r="C24" s="53">
        <v>0.85</v>
      </c>
      <c r="D24" s="10">
        <v>0.86018559244000004</v>
      </c>
      <c r="E24" s="53">
        <v>0.96367822966500005</v>
      </c>
      <c r="F24" s="55">
        <v>0.90779358981299996</v>
      </c>
    </row>
    <row r="25" spans="1:7" ht="15" hidden="1" customHeight="1" x14ac:dyDescent="0.2">
      <c r="A25" s="49"/>
      <c r="B25" s="47" t="s">
        <v>161</v>
      </c>
      <c r="C25" s="11">
        <v>0.79166666666700003</v>
      </c>
      <c r="D25" s="11">
        <v>0.80036004673000005</v>
      </c>
      <c r="E25" s="11">
        <v>0.94416871741899999</v>
      </c>
      <c r="F25" s="12">
        <v>0.86330705886799997</v>
      </c>
    </row>
    <row r="26" spans="1:7" ht="16" x14ac:dyDescent="0.2">
      <c r="A26" s="93" t="s">
        <v>69</v>
      </c>
      <c r="B26" s="45" t="s">
        <v>153</v>
      </c>
      <c r="C26" s="8">
        <v>0.73910256410300001</v>
      </c>
      <c r="D26" s="46">
        <v>0.71596194499999999</v>
      </c>
      <c r="E26" s="8">
        <v>0.87863437197200001</v>
      </c>
      <c r="F26" s="9">
        <v>0.78869408693700005</v>
      </c>
    </row>
    <row r="27" spans="1:7" x14ac:dyDescent="0.2">
      <c r="A27" s="91"/>
      <c r="B27" s="47" t="s">
        <v>155</v>
      </c>
      <c r="C27" s="11">
        <v>0.69807692307699998</v>
      </c>
      <c r="D27" s="11">
        <v>0.67548625245000005</v>
      </c>
      <c r="E27" s="54">
        <v>0.94388095483199996</v>
      </c>
      <c r="F27" s="12">
        <v>0.781283697592</v>
      </c>
    </row>
    <row r="28" spans="1:7" x14ac:dyDescent="0.2">
      <c r="A28" s="91"/>
      <c r="B28" s="47" t="s">
        <v>159</v>
      </c>
      <c r="C28" s="11">
        <v>0.74134615400000003</v>
      </c>
      <c r="D28" s="11">
        <v>0.75719435599999996</v>
      </c>
      <c r="E28" s="11">
        <v>0.80045501699999999</v>
      </c>
      <c r="F28" s="12">
        <v>0.77469382499999995</v>
      </c>
    </row>
    <row r="29" spans="1:7" x14ac:dyDescent="0.2">
      <c r="A29" s="91"/>
      <c r="B29" s="47" t="s">
        <v>158</v>
      </c>
      <c r="C29" s="11">
        <v>0.75064102564099999</v>
      </c>
      <c r="D29" s="11">
        <v>0.72343953547399997</v>
      </c>
      <c r="E29" s="11">
        <v>0.91216619287300005</v>
      </c>
      <c r="F29" s="12">
        <v>0.80660116188300002</v>
      </c>
    </row>
    <row r="30" spans="1:7" ht="16" thickBot="1" x14ac:dyDescent="0.25">
      <c r="A30" s="92"/>
      <c r="B30" s="48" t="s">
        <v>161</v>
      </c>
      <c r="C30" s="53">
        <v>0.84615384615400002</v>
      </c>
      <c r="D30" s="53">
        <v>0.83684741362000004</v>
      </c>
      <c r="E30" s="10">
        <v>0.89986734884099995</v>
      </c>
      <c r="F30" s="55">
        <v>0.86696612966599995</v>
      </c>
      <c r="G30" s="41"/>
    </row>
    <row r="31" spans="1:7" x14ac:dyDescent="0.2">
      <c r="A31" s="49"/>
      <c r="B31" s="47"/>
      <c r="C31" s="50"/>
      <c r="D31" s="50"/>
      <c r="E31" s="50"/>
      <c r="F31" s="50"/>
      <c r="G31" s="41"/>
    </row>
    <row r="32" spans="1:7" x14ac:dyDescent="0.2">
      <c r="C32" s="40"/>
      <c r="D32" s="40"/>
      <c r="E32" s="40"/>
      <c r="F32" s="40"/>
    </row>
    <row r="51" spans="1:6" ht="16" thickBot="1" x14ac:dyDescent="0.25"/>
    <row r="52" spans="1:6" ht="16" thickBot="1" x14ac:dyDescent="0.25">
      <c r="A52" s="42" t="s">
        <v>0</v>
      </c>
      <c r="B52" s="43" t="s">
        <v>64</v>
      </c>
      <c r="C52" s="43" t="s">
        <v>145</v>
      </c>
      <c r="D52" s="43" t="s">
        <v>65</v>
      </c>
      <c r="E52" s="43" t="s">
        <v>146</v>
      </c>
      <c r="F52" s="44" t="s">
        <v>66</v>
      </c>
    </row>
    <row r="53" spans="1:6" ht="16" hidden="1" x14ac:dyDescent="0.2">
      <c r="A53" s="93" t="s">
        <v>147</v>
      </c>
      <c r="B53" s="45" t="s">
        <v>67</v>
      </c>
      <c r="C53" s="8">
        <v>0.6</v>
      </c>
      <c r="D53" s="83">
        <v>0.65458333300000004</v>
      </c>
      <c r="E53" s="8">
        <v>0.55520833333300001</v>
      </c>
      <c r="F53" s="9">
        <v>0.60037878787900001</v>
      </c>
    </row>
    <row r="54" spans="1:6" x14ac:dyDescent="0.2">
      <c r="A54" s="91"/>
      <c r="B54" s="47" t="s">
        <v>155</v>
      </c>
      <c r="C54" s="11">
        <v>0.62901408450700003</v>
      </c>
      <c r="D54" s="11">
        <v>0.67269765866200004</v>
      </c>
      <c r="E54" s="11">
        <v>0.61041666666700001</v>
      </c>
      <c r="F54" s="12">
        <v>0.63678781452400002</v>
      </c>
    </row>
    <row r="55" spans="1:6" hidden="1" x14ac:dyDescent="0.2">
      <c r="A55" s="91"/>
      <c r="B55" s="47" t="s">
        <v>68</v>
      </c>
      <c r="C55" s="11">
        <v>0.58873239399999999</v>
      </c>
      <c r="D55" s="11">
        <v>0.57467532499999996</v>
      </c>
      <c r="E55" s="11">
        <v>0.921875</v>
      </c>
      <c r="F55" s="12">
        <v>0.70799999999999996</v>
      </c>
    </row>
    <row r="56" spans="1:6" x14ac:dyDescent="0.2">
      <c r="A56" s="91"/>
      <c r="B56" s="47" t="s">
        <v>158</v>
      </c>
      <c r="C56" s="11">
        <v>0.66816901408499996</v>
      </c>
      <c r="D56" s="11">
        <v>0.65733107619300002</v>
      </c>
      <c r="E56" s="11">
        <v>0.80937499999999996</v>
      </c>
      <c r="F56" s="12">
        <v>0.72524212781099995</v>
      </c>
    </row>
    <row r="57" spans="1:6" ht="16" thickBot="1" x14ac:dyDescent="0.25">
      <c r="A57" s="92"/>
      <c r="B57" s="48" t="s">
        <v>157</v>
      </c>
      <c r="C57" s="81">
        <v>0.70732394366200002</v>
      </c>
      <c r="D57" s="81">
        <v>0.69121184773900002</v>
      </c>
      <c r="E57" s="81">
        <v>0.83645833333300001</v>
      </c>
      <c r="F57" s="82">
        <v>0.75590667944099998</v>
      </c>
    </row>
    <row r="58" spans="1:6" hidden="1" x14ac:dyDescent="0.2">
      <c r="A58" s="56"/>
      <c r="B58" s="47"/>
      <c r="C58" s="50"/>
      <c r="D58" s="50"/>
      <c r="E58" s="50"/>
      <c r="F58" s="50"/>
    </row>
    <row r="59" spans="1:6" ht="16" hidden="1" x14ac:dyDescent="0.2">
      <c r="A59" s="93" t="s">
        <v>148</v>
      </c>
      <c r="B59" s="45" t="s">
        <v>67</v>
      </c>
      <c r="C59" s="8">
        <v>0.55929203539799999</v>
      </c>
      <c r="D59" s="83">
        <v>0.61122573700000005</v>
      </c>
      <c r="E59" s="8">
        <v>0.46992665036699999</v>
      </c>
      <c r="F59" s="9">
        <v>0.52341979120100002</v>
      </c>
    </row>
    <row r="60" spans="1:6" x14ac:dyDescent="0.2">
      <c r="A60" s="91"/>
      <c r="B60" s="47" t="s">
        <v>155</v>
      </c>
      <c r="C60" s="84">
        <v>0.70568900126400003</v>
      </c>
      <c r="D60" s="84">
        <v>0.67899527464499998</v>
      </c>
      <c r="E60" s="11">
        <v>0.82176039119800004</v>
      </c>
      <c r="F60" s="12">
        <v>0.74301119244699998</v>
      </c>
    </row>
    <row r="61" spans="1:6" hidden="1" x14ac:dyDescent="0.2">
      <c r="A61" s="91"/>
      <c r="B61" s="47" t="s">
        <v>68</v>
      </c>
      <c r="C61" s="11">
        <v>0.77876106199999995</v>
      </c>
      <c r="D61" s="11">
        <v>0.77594339599999995</v>
      </c>
      <c r="E61" s="11">
        <v>0.80440097799999999</v>
      </c>
      <c r="F61" s="12">
        <v>0.78991596600000002</v>
      </c>
    </row>
    <row r="62" spans="1:6" x14ac:dyDescent="0.2">
      <c r="A62" s="91"/>
      <c r="B62" s="47" t="s">
        <v>158</v>
      </c>
      <c r="C62" s="11">
        <v>0.65246523388099997</v>
      </c>
      <c r="D62" s="11">
        <v>0.60771989833200002</v>
      </c>
      <c r="E62" s="84">
        <v>0.925183374083</v>
      </c>
      <c r="F62" s="12">
        <v>0.73354089424900004</v>
      </c>
    </row>
    <row r="63" spans="1:6" ht="16" thickBot="1" x14ac:dyDescent="0.25">
      <c r="A63" s="92"/>
      <c r="B63" s="48" t="s">
        <v>157</v>
      </c>
      <c r="C63" s="10">
        <v>0.69658227848099996</v>
      </c>
      <c r="D63" s="10">
        <v>0.66326006020299999</v>
      </c>
      <c r="E63" s="10">
        <v>0.85110024449900001</v>
      </c>
      <c r="F63" s="82">
        <v>0.74355533904000004</v>
      </c>
    </row>
    <row r="64" spans="1:6" hidden="1" x14ac:dyDescent="0.2">
      <c r="A64" s="56"/>
      <c r="B64" s="47"/>
      <c r="C64" s="50"/>
      <c r="D64" s="50"/>
      <c r="E64" s="50"/>
      <c r="F64" s="50"/>
    </row>
    <row r="65" spans="1:6" ht="16" hidden="1" x14ac:dyDescent="0.2">
      <c r="A65" s="93" t="s">
        <v>149</v>
      </c>
      <c r="B65" s="45" t="s">
        <v>67</v>
      </c>
      <c r="C65" s="8">
        <v>0.435836177474</v>
      </c>
      <c r="D65" s="83">
        <v>0.54459312800000004</v>
      </c>
      <c r="E65" s="8">
        <v>0.31611111111099999</v>
      </c>
      <c r="F65" s="9">
        <v>0.38149395119700003</v>
      </c>
    </row>
    <row r="66" spans="1:6" x14ac:dyDescent="0.2">
      <c r="A66" s="91"/>
      <c r="B66" s="47" t="s">
        <v>155</v>
      </c>
      <c r="C66" s="11">
        <v>0.68395904436900001</v>
      </c>
      <c r="D66" s="11">
        <v>0.68563749078900005</v>
      </c>
      <c r="E66" s="11">
        <v>0.89722222222199999</v>
      </c>
      <c r="F66" s="12">
        <v>0.77715894172199995</v>
      </c>
    </row>
    <row r="67" spans="1:6" hidden="1" x14ac:dyDescent="0.2">
      <c r="A67" s="91"/>
      <c r="B67" s="47" t="s">
        <v>68</v>
      </c>
      <c r="C67" s="11">
        <v>0.791808874</v>
      </c>
      <c r="D67" s="11">
        <v>0.85207100599999996</v>
      </c>
      <c r="E67" s="11">
        <v>0.8</v>
      </c>
      <c r="F67" s="12">
        <v>0.82521489999999997</v>
      </c>
    </row>
    <row r="68" spans="1:6" x14ac:dyDescent="0.2">
      <c r="A68" s="91"/>
      <c r="B68" s="47" t="s">
        <v>158</v>
      </c>
      <c r="C68" s="11">
        <v>0.772354948805</v>
      </c>
      <c r="D68" s="11">
        <v>0.75479821204899999</v>
      </c>
      <c r="E68" s="84">
        <v>0.93333333333299995</v>
      </c>
      <c r="F68" s="12">
        <v>0.83446477578300005</v>
      </c>
    </row>
    <row r="69" spans="1:6" ht="16" thickBot="1" x14ac:dyDescent="0.25">
      <c r="A69" s="92"/>
      <c r="B69" s="48" t="s">
        <v>157</v>
      </c>
      <c r="C69" s="81">
        <v>0.80273037542699999</v>
      </c>
      <c r="D69" s="81">
        <v>0.80449420466400001</v>
      </c>
      <c r="E69" s="10">
        <v>0.9</v>
      </c>
      <c r="F69" s="82">
        <v>0.84882846099300002</v>
      </c>
    </row>
    <row r="70" spans="1:6" hidden="1" x14ac:dyDescent="0.2">
      <c r="A70" s="56"/>
      <c r="B70" s="47"/>
      <c r="C70" s="50"/>
      <c r="D70" s="50"/>
      <c r="E70" s="50"/>
      <c r="F70" s="50"/>
    </row>
    <row r="71" spans="1:6" ht="16" hidden="1" x14ac:dyDescent="0.2">
      <c r="A71" s="93" t="s">
        <v>150</v>
      </c>
      <c r="B71" s="45" t="s">
        <v>67</v>
      </c>
      <c r="C71" s="8">
        <v>0.41779661016899999</v>
      </c>
      <c r="D71" s="83">
        <v>0.69703086400000003</v>
      </c>
      <c r="E71" s="8">
        <v>0.36091954023</v>
      </c>
      <c r="F71" s="9">
        <v>0.45719961334800002</v>
      </c>
    </row>
    <row r="72" spans="1:6" x14ac:dyDescent="0.2">
      <c r="A72" s="91"/>
      <c r="B72" s="47" t="s">
        <v>155</v>
      </c>
      <c r="C72" s="11">
        <v>0.65847457627100003</v>
      </c>
      <c r="D72" s="11">
        <v>0.83411394515100001</v>
      </c>
      <c r="E72" s="11">
        <v>0.68160919540200005</v>
      </c>
      <c r="F72" s="12">
        <v>0.73889706583400006</v>
      </c>
    </row>
    <row r="73" spans="1:6" hidden="1" x14ac:dyDescent="0.2">
      <c r="A73" s="91"/>
      <c r="B73" s="47" t="s">
        <v>68</v>
      </c>
      <c r="C73" s="11">
        <v>0.76271186400000002</v>
      </c>
      <c r="D73" s="11">
        <v>0.78640776700000004</v>
      </c>
      <c r="E73" s="11">
        <v>0.93103448300000002</v>
      </c>
      <c r="F73" s="12">
        <v>0.85263157899999997</v>
      </c>
    </row>
    <row r="74" spans="1:6" x14ac:dyDescent="0.2">
      <c r="A74" s="91"/>
      <c r="B74" s="47" t="s">
        <v>158</v>
      </c>
      <c r="C74" s="11">
        <v>0.750847457627</v>
      </c>
      <c r="D74" s="11">
        <v>0.76623898824199999</v>
      </c>
      <c r="E74" s="84">
        <v>0.95287356321799999</v>
      </c>
      <c r="F74" s="85">
        <v>0.84940471993800004</v>
      </c>
    </row>
    <row r="75" spans="1:6" ht="16" thickBot="1" x14ac:dyDescent="0.25">
      <c r="A75" s="92"/>
      <c r="B75" s="48" t="s">
        <v>157</v>
      </c>
      <c r="C75" s="81">
        <v>0.76186440678</v>
      </c>
      <c r="D75" s="81">
        <v>0.82254896317500004</v>
      </c>
      <c r="E75" s="10">
        <v>0.86896551724100002</v>
      </c>
      <c r="F75" s="20">
        <v>0.84152982894200001</v>
      </c>
    </row>
    <row r="76" spans="1:6" hidden="1" x14ac:dyDescent="0.2">
      <c r="A76" s="56"/>
      <c r="B76" s="47"/>
      <c r="C76" s="50"/>
      <c r="D76" s="50"/>
      <c r="E76" s="50"/>
      <c r="F76" s="50"/>
    </row>
    <row r="77" spans="1:6" ht="16" hidden="1" x14ac:dyDescent="0.2">
      <c r="A77" s="94" t="s">
        <v>151</v>
      </c>
      <c r="B77" s="45" t="s">
        <v>67</v>
      </c>
      <c r="C77" s="8">
        <v>0.49902676399000001</v>
      </c>
      <c r="D77" s="83">
        <v>0.65148442200000001</v>
      </c>
      <c r="E77" s="8">
        <v>0.48052434456900001</v>
      </c>
      <c r="F77" s="9">
        <v>0.54617709218900001</v>
      </c>
    </row>
    <row r="78" spans="1:6" x14ac:dyDescent="0.2">
      <c r="A78" s="95"/>
      <c r="B78" s="47" t="s">
        <v>155</v>
      </c>
      <c r="C78" s="11">
        <v>0.66812652068099998</v>
      </c>
      <c r="D78" s="11">
        <v>0.71071547143900005</v>
      </c>
      <c r="E78" s="11">
        <v>0.82546816479399998</v>
      </c>
      <c r="F78" s="12">
        <v>0.76364820068000006</v>
      </c>
    </row>
    <row r="79" spans="1:6" hidden="1" x14ac:dyDescent="0.2">
      <c r="A79" s="95"/>
      <c r="B79" s="47" t="s">
        <v>68</v>
      </c>
      <c r="C79" s="11">
        <v>0.78588807800000005</v>
      </c>
      <c r="D79" s="11">
        <v>0.82545454500000004</v>
      </c>
      <c r="E79" s="11">
        <v>0.85018726600000005</v>
      </c>
      <c r="F79" s="12">
        <v>0.83763837600000002</v>
      </c>
    </row>
    <row r="80" spans="1:6" x14ac:dyDescent="0.2">
      <c r="A80" s="95"/>
      <c r="B80" s="47" t="s">
        <v>158</v>
      </c>
      <c r="C80" s="11">
        <v>0.77201946472000005</v>
      </c>
      <c r="D80" s="84">
        <v>0.76809531955699994</v>
      </c>
      <c r="E80" s="84">
        <v>0.92996254681599999</v>
      </c>
      <c r="F80" s="85">
        <v>0.84126869399000004</v>
      </c>
    </row>
    <row r="81" spans="1:6" ht="16" thickBot="1" x14ac:dyDescent="0.25">
      <c r="A81" s="96"/>
      <c r="B81" s="48" t="s">
        <v>157</v>
      </c>
      <c r="C81" s="81">
        <v>0.74695863747000002</v>
      </c>
      <c r="D81" s="10">
        <v>0.76420973668000003</v>
      </c>
      <c r="E81" s="10">
        <v>0.88539325842700001</v>
      </c>
      <c r="F81" s="20">
        <v>0.81949823322100002</v>
      </c>
    </row>
  </sheetData>
  <mergeCells count="10">
    <mergeCell ref="A53:A57"/>
    <mergeCell ref="A59:A63"/>
    <mergeCell ref="A65:A69"/>
    <mergeCell ref="A71:A75"/>
    <mergeCell ref="A77:A81"/>
    <mergeCell ref="A2:A6"/>
    <mergeCell ref="A8:A12"/>
    <mergeCell ref="A14:A18"/>
    <mergeCell ref="A20:A24"/>
    <mergeCell ref="A26:A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H29" sqref="H29"/>
    </sheetView>
  </sheetViews>
  <sheetFormatPr baseColWidth="10" defaultColWidth="11.5" defaultRowHeight="15" x14ac:dyDescent="0.2"/>
  <sheetData>
    <row r="1" spans="1:7" ht="16" thickBot="1" x14ac:dyDescent="0.25">
      <c r="A1" s="31" t="s">
        <v>0</v>
      </c>
      <c r="B1" s="32" t="s">
        <v>152</v>
      </c>
      <c r="C1" s="32" t="s">
        <v>153</v>
      </c>
      <c r="D1" s="32" t="s">
        <v>155</v>
      </c>
      <c r="E1" s="32" t="s">
        <v>159</v>
      </c>
      <c r="F1" s="32" t="s">
        <v>158</v>
      </c>
      <c r="G1" s="19" t="s">
        <v>157</v>
      </c>
    </row>
    <row r="2" spans="1:7" x14ac:dyDescent="0.2">
      <c r="A2" s="97" t="s">
        <v>15</v>
      </c>
      <c r="B2" s="22" t="s">
        <v>145</v>
      </c>
      <c r="C2" s="33">
        <v>0.74199999999999999</v>
      </c>
      <c r="D2" s="33">
        <v>0.82399999999999995</v>
      </c>
      <c r="E2" s="33">
        <v>0.66100000000000003</v>
      </c>
      <c r="F2" s="33">
        <v>0.70599999999999996</v>
      </c>
      <c r="G2" s="34">
        <v>0.85899999999999999</v>
      </c>
    </row>
    <row r="3" spans="1:7" x14ac:dyDescent="0.2">
      <c r="A3" s="98"/>
      <c r="B3" s="24" t="s">
        <v>65</v>
      </c>
      <c r="C3" s="15">
        <v>0.71699999999999997</v>
      </c>
      <c r="D3" s="15">
        <v>0.80200000000000005</v>
      </c>
      <c r="E3" s="15">
        <v>0.67100000000000004</v>
      </c>
      <c r="F3" s="15">
        <v>0.66900000000000004</v>
      </c>
      <c r="G3" s="23">
        <v>0.85599999999999998</v>
      </c>
    </row>
    <row r="4" spans="1:7" x14ac:dyDescent="0.2">
      <c r="A4" s="98"/>
      <c r="B4" s="24" t="s">
        <v>146</v>
      </c>
      <c r="C4" s="15">
        <v>0.877</v>
      </c>
      <c r="D4" s="15">
        <v>0.88400000000000001</v>
      </c>
      <c r="E4" s="15">
        <v>0.71099999999999997</v>
      </c>
      <c r="F4" s="15">
        <v>0.90100000000000002</v>
      </c>
      <c r="G4" s="23">
        <v>0.88700000000000001</v>
      </c>
    </row>
    <row r="5" spans="1:7" ht="16" thickBot="1" x14ac:dyDescent="0.25">
      <c r="A5" s="99"/>
      <c r="B5" s="30" t="s">
        <v>66</v>
      </c>
      <c r="C5" s="13">
        <v>0.78800000000000003</v>
      </c>
      <c r="D5" s="13">
        <v>0.84</v>
      </c>
      <c r="E5" s="13">
        <v>0.68300000000000005</v>
      </c>
      <c r="F5" s="13">
        <v>0.76600000000000001</v>
      </c>
      <c r="G5" s="14">
        <v>0.87</v>
      </c>
    </row>
    <row r="6" spans="1:7" x14ac:dyDescent="0.2">
      <c r="A6" s="97" t="s">
        <v>20</v>
      </c>
      <c r="B6" s="22" t="s">
        <v>145</v>
      </c>
      <c r="C6" s="8">
        <v>0.78364779874199997</v>
      </c>
      <c r="D6" s="33">
        <v>0.84276729559700003</v>
      </c>
      <c r="E6" s="33">
        <v>0.72012578599999999</v>
      </c>
      <c r="F6" s="33">
        <v>0.78993710691800001</v>
      </c>
      <c r="G6" s="9">
        <v>0.88481012658199998</v>
      </c>
    </row>
    <row r="7" spans="1:7" ht="16" x14ac:dyDescent="0.2">
      <c r="A7" s="98"/>
      <c r="B7" s="24" t="s">
        <v>65</v>
      </c>
      <c r="C7" s="16">
        <v>0.74787584900000004</v>
      </c>
      <c r="D7" s="15">
        <v>0.840576566646</v>
      </c>
      <c r="E7" s="15">
        <v>0.65837071700000005</v>
      </c>
      <c r="F7" s="15">
        <v>0.76297835816000004</v>
      </c>
      <c r="G7" s="12">
        <v>0.89568941317399997</v>
      </c>
    </row>
    <row r="8" spans="1:7" x14ac:dyDescent="0.2">
      <c r="A8" s="98"/>
      <c r="B8" s="24" t="s">
        <v>146</v>
      </c>
      <c r="C8" s="11">
        <v>0.89062071109800001</v>
      </c>
      <c r="D8" s="15">
        <v>0.85097074064800005</v>
      </c>
      <c r="E8" s="15">
        <v>0.949772689</v>
      </c>
      <c r="F8" s="15">
        <v>0.86405076130400005</v>
      </c>
      <c r="G8" s="12">
        <v>0.88249933676600001</v>
      </c>
    </row>
    <row r="9" spans="1:7" ht="16" thickBot="1" x14ac:dyDescent="0.25">
      <c r="A9" s="99"/>
      <c r="B9" s="30" t="s">
        <v>66</v>
      </c>
      <c r="C9" s="10">
        <v>0.81242824882700004</v>
      </c>
      <c r="D9" s="13">
        <v>0.84491212422899997</v>
      </c>
      <c r="E9" s="13">
        <v>0.777017666</v>
      </c>
      <c r="F9" s="13">
        <v>0.80897974252299998</v>
      </c>
      <c r="G9" s="20">
        <v>0.88870005941499997</v>
      </c>
    </row>
    <row r="10" spans="1:7" x14ac:dyDescent="0.2">
      <c r="A10" s="97" t="s">
        <v>25</v>
      </c>
      <c r="B10" s="22" t="s">
        <v>145</v>
      </c>
      <c r="C10" s="25">
        <v>0.753</v>
      </c>
      <c r="D10" s="25">
        <v>0.86299999999999999</v>
      </c>
      <c r="E10" s="25">
        <v>0.84599999999999997</v>
      </c>
      <c r="F10" s="25">
        <v>0.85799999999999998</v>
      </c>
      <c r="G10" s="28">
        <v>0.91500000000000004</v>
      </c>
    </row>
    <row r="11" spans="1:7" ht="16" x14ac:dyDescent="0.2">
      <c r="A11" s="98"/>
      <c r="B11" s="24" t="s">
        <v>65</v>
      </c>
      <c r="C11" s="16">
        <v>0.75800000000000001</v>
      </c>
      <c r="D11" s="26">
        <v>0.85899999999999999</v>
      </c>
      <c r="E11" s="26">
        <v>0.85699999999999998</v>
      </c>
      <c r="F11" s="26">
        <v>0.82399999999999995</v>
      </c>
      <c r="G11" s="29">
        <v>0.90300000000000002</v>
      </c>
    </row>
    <row r="12" spans="1:7" x14ac:dyDescent="0.2">
      <c r="A12" s="98"/>
      <c r="B12" s="24" t="s">
        <v>146</v>
      </c>
      <c r="C12" s="26">
        <v>0.878</v>
      </c>
      <c r="D12" s="26">
        <v>0.91500000000000004</v>
      </c>
      <c r="E12" s="26">
        <v>0.90800000000000003</v>
      </c>
      <c r="F12" s="26">
        <v>0.97799999999999998</v>
      </c>
      <c r="G12" s="29">
        <v>0.96499999999999997</v>
      </c>
    </row>
    <row r="13" spans="1:7" ht="16" thickBot="1" x14ac:dyDescent="0.25">
      <c r="A13" s="99"/>
      <c r="B13" s="30" t="s">
        <v>66</v>
      </c>
      <c r="C13" s="17">
        <v>0.81299999999999994</v>
      </c>
      <c r="D13" s="17">
        <v>0.88500000000000001</v>
      </c>
      <c r="E13" s="17">
        <v>0.88</v>
      </c>
      <c r="F13" s="17">
        <v>0.89300000000000002</v>
      </c>
      <c r="G13" s="27">
        <v>0.93200000000000005</v>
      </c>
    </row>
    <row r="14" spans="1:7" x14ac:dyDescent="0.2">
      <c r="A14" s="97" t="s">
        <v>32</v>
      </c>
      <c r="B14" s="22" t="s">
        <v>145</v>
      </c>
      <c r="C14" s="25">
        <v>0.70799999999999996</v>
      </c>
      <c r="D14" s="25">
        <v>0.77500000000000002</v>
      </c>
      <c r="E14" s="25">
        <v>0.63300000000000001</v>
      </c>
      <c r="F14" s="25">
        <v>0.80400000000000005</v>
      </c>
      <c r="G14" s="28">
        <v>0.85</v>
      </c>
    </row>
    <row r="15" spans="1:7" ht="16" x14ac:dyDescent="0.2">
      <c r="A15" s="98"/>
      <c r="B15" s="24" t="s">
        <v>65</v>
      </c>
      <c r="C15" s="16">
        <v>0.81599999999999995</v>
      </c>
      <c r="D15" s="26">
        <v>0.82299999999999995</v>
      </c>
      <c r="E15" s="26">
        <v>0.88800000000000001</v>
      </c>
      <c r="F15" s="26">
        <v>0.81799999999999995</v>
      </c>
      <c r="G15" s="29">
        <v>0.86</v>
      </c>
    </row>
    <row r="16" spans="1:7" x14ac:dyDescent="0.2">
      <c r="A16" s="98"/>
      <c r="B16" s="24" t="s">
        <v>146</v>
      </c>
      <c r="C16" s="26">
        <v>0.81899999999999995</v>
      </c>
      <c r="D16" s="26">
        <v>0.91400000000000003</v>
      </c>
      <c r="E16" s="26">
        <v>0.60099999999999998</v>
      </c>
      <c r="F16" s="26">
        <v>0.95399999999999996</v>
      </c>
      <c r="G16" s="29">
        <v>0.96399999999999997</v>
      </c>
    </row>
    <row r="17" spans="1:7" ht="16" thickBot="1" x14ac:dyDescent="0.25">
      <c r="A17" s="99"/>
      <c r="B17" s="30" t="s">
        <v>66</v>
      </c>
      <c r="C17" s="17">
        <v>0.81</v>
      </c>
      <c r="D17" s="17">
        <v>0.85899999999999999</v>
      </c>
      <c r="E17" s="17">
        <v>0.70199999999999996</v>
      </c>
      <c r="F17" s="17">
        <v>0.88</v>
      </c>
      <c r="G17" s="27">
        <v>0.90800000000000003</v>
      </c>
    </row>
    <row r="18" spans="1:7" x14ac:dyDescent="0.2">
      <c r="A18" s="97" t="s">
        <v>69</v>
      </c>
      <c r="B18" s="22" t="s">
        <v>145</v>
      </c>
      <c r="C18" s="25">
        <v>0.73899999999999999</v>
      </c>
      <c r="D18" s="25">
        <v>0.69799999999999995</v>
      </c>
      <c r="E18" s="25">
        <v>0.74099999999999999</v>
      </c>
      <c r="F18" s="25">
        <v>0.751</v>
      </c>
      <c r="G18" s="28">
        <v>0.82299999999999995</v>
      </c>
    </row>
    <row r="19" spans="1:7" ht="16" x14ac:dyDescent="0.2">
      <c r="A19" s="98"/>
      <c r="B19" s="24" t="s">
        <v>65</v>
      </c>
      <c r="C19" s="16">
        <v>0.71599999999999997</v>
      </c>
      <c r="D19" s="26">
        <v>0.67500000000000004</v>
      </c>
      <c r="E19" s="26">
        <v>0.75700000000000001</v>
      </c>
      <c r="F19" s="26">
        <v>0.72299999999999998</v>
      </c>
      <c r="G19" s="29">
        <v>0.80200000000000005</v>
      </c>
    </row>
    <row r="20" spans="1:7" x14ac:dyDescent="0.2">
      <c r="A20" s="98"/>
      <c r="B20" s="24" t="s">
        <v>146</v>
      </c>
      <c r="C20" s="26">
        <v>0.879</v>
      </c>
      <c r="D20" s="26">
        <v>0.94399999999999995</v>
      </c>
      <c r="E20" s="26">
        <v>0.8</v>
      </c>
      <c r="F20" s="26">
        <v>0.91200000000000003</v>
      </c>
      <c r="G20" s="29">
        <v>0.90500000000000003</v>
      </c>
    </row>
    <row r="21" spans="1:7" ht="16" thickBot="1" x14ac:dyDescent="0.25">
      <c r="A21" s="99"/>
      <c r="B21" s="30" t="s">
        <v>66</v>
      </c>
      <c r="C21" s="17">
        <v>0.78900000000000003</v>
      </c>
      <c r="D21" s="17">
        <v>0.78100000000000003</v>
      </c>
      <c r="E21" s="17">
        <v>0.77500000000000002</v>
      </c>
      <c r="F21" s="17">
        <v>0.80700000000000005</v>
      </c>
      <c r="G21" s="27">
        <v>0.85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13" zoomScaleNormal="181" zoomScalePageLayoutView="181" workbookViewId="0">
      <selection activeCell="F2" sqref="F2"/>
    </sheetView>
  </sheetViews>
  <sheetFormatPr baseColWidth="10" defaultColWidth="11.5" defaultRowHeight="15" x14ac:dyDescent="0.2"/>
  <cols>
    <col min="3" max="3" width="13.6640625" customWidth="1"/>
    <col min="5" max="5" width="13.83203125" customWidth="1"/>
  </cols>
  <sheetData>
    <row r="1" spans="1:6" x14ac:dyDescent="0.2">
      <c r="A1" s="35" t="s">
        <v>0</v>
      </c>
      <c r="B1" s="36" t="s">
        <v>154</v>
      </c>
      <c r="C1" s="36" t="s">
        <v>155</v>
      </c>
      <c r="D1" s="36" t="s">
        <v>156</v>
      </c>
      <c r="E1" s="36" t="s">
        <v>158</v>
      </c>
      <c r="F1" s="37" t="s">
        <v>157</v>
      </c>
    </row>
    <row r="2" spans="1:6" ht="16" thickBot="1" x14ac:dyDescent="0.25">
      <c r="A2" s="38" t="s">
        <v>15</v>
      </c>
      <c r="B2" s="18">
        <v>0.78800000000000003</v>
      </c>
      <c r="C2" s="18">
        <v>0.84</v>
      </c>
      <c r="D2" s="18">
        <v>0.68300000000000005</v>
      </c>
      <c r="E2" s="18">
        <v>0.76600000000000001</v>
      </c>
      <c r="F2" s="21">
        <v>0.87</v>
      </c>
    </row>
    <row r="3" spans="1:6" ht="16" thickBot="1" x14ac:dyDescent="0.25">
      <c r="A3" s="38" t="s">
        <v>20</v>
      </c>
      <c r="B3" s="18">
        <v>0.81200000000000006</v>
      </c>
      <c r="C3" s="18">
        <v>0.84499999999999997</v>
      </c>
      <c r="D3" s="18">
        <v>0.77700000000000002</v>
      </c>
      <c r="E3" s="18">
        <v>0.80900000000000005</v>
      </c>
      <c r="F3" s="21">
        <v>0.88900000000000001</v>
      </c>
    </row>
    <row r="4" spans="1:6" ht="16" thickBot="1" x14ac:dyDescent="0.25">
      <c r="A4" s="38" t="s">
        <v>25</v>
      </c>
      <c r="B4" s="18">
        <v>0.81299999999999994</v>
      </c>
      <c r="C4" s="18">
        <v>0.88500000000000001</v>
      </c>
      <c r="D4" s="18">
        <v>0.88</v>
      </c>
      <c r="E4" s="18">
        <v>0.89300000000000002</v>
      </c>
      <c r="F4" s="21">
        <v>0.93200000000000005</v>
      </c>
    </row>
    <row r="5" spans="1:6" ht="16" thickBot="1" x14ac:dyDescent="0.25">
      <c r="A5" s="38" t="s">
        <v>32</v>
      </c>
      <c r="B5" s="18">
        <v>0.81</v>
      </c>
      <c r="C5" s="18">
        <v>0.85899999999999999</v>
      </c>
      <c r="D5" s="18">
        <v>0.70199999999999996</v>
      </c>
      <c r="E5" s="18">
        <v>0.88</v>
      </c>
      <c r="F5" s="21">
        <v>0.90800000000000003</v>
      </c>
    </row>
    <row r="6" spans="1:6" ht="16" hidden="1" thickBot="1" x14ac:dyDescent="0.25">
      <c r="A6" s="38" t="s">
        <v>69</v>
      </c>
      <c r="B6" s="18">
        <v>0.78900000000000003</v>
      </c>
      <c r="C6" s="18">
        <v>0.78100000000000003</v>
      </c>
      <c r="D6" s="18">
        <v>0.77500000000000002</v>
      </c>
      <c r="E6" s="18">
        <v>0.80700000000000005</v>
      </c>
      <c r="F6" s="21">
        <v>0.85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I57" sqref="I57"/>
    </sheetView>
  </sheetViews>
  <sheetFormatPr baseColWidth="10" defaultColWidth="11.5" defaultRowHeight="15" x14ac:dyDescent="0.2"/>
  <cols>
    <col min="1" max="2" width="11.5" style="90"/>
  </cols>
  <sheetData>
    <row r="1" spans="1:7" x14ac:dyDescent="0.2">
      <c r="A1" s="89" t="s">
        <v>176</v>
      </c>
      <c r="B1" s="89" t="s">
        <v>162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</row>
    <row r="2" spans="1:7" x14ac:dyDescent="0.2">
      <c r="A2" s="104" t="s">
        <v>153</v>
      </c>
      <c r="B2" s="104" t="s">
        <v>168</v>
      </c>
      <c r="C2" s="86" t="s">
        <v>169</v>
      </c>
      <c r="D2" s="86">
        <v>0.61226295828099997</v>
      </c>
      <c r="E2" s="86">
        <v>0.64510354525699998</v>
      </c>
      <c r="F2" s="86">
        <v>0.55623471882599995</v>
      </c>
      <c r="G2" s="86">
        <v>0.59483317256000001</v>
      </c>
    </row>
    <row r="3" spans="1:7" x14ac:dyDescent="0.2">
      <c r="A3" s="104"/>
      <c r="B3" s="104"/>
      <c r="C3" s="86" t="s">
        <v>170</v>
      </c>
      <c r="D3" s="86">
        <v>0.57337883959000002</v>
      </c>
      <c r="E3" s="86">
        <v>0.66666666666700003</v>
      </c>
      <c r="F3" s="86">
        <v>0.61111111111100003</v>
      </c>
      <c r="G3" s="86">
        <v>0.63768115942000003</v>
      </c>
    </row>
    <row r="4" spans="1:7" x14ac:dyDescent="0.2">
      <c r="A4" s="104"/>
      <c r="B4" s="104"/>
      <c r="C4" s="86" t="s">
        <v>171</v>
      </c>
      <c r="D4" s="86">
        <v>0.48305084745799998</v>
      </c>
      <c r="E4" s="86">
        <v>0.79545454545500005</v>
      </c>
      <c r="F4" s="86">
        <v>0.40229885057499998</v>
      </c>
      <c r="G4" s="86">
        <v>0.53435114503799996</v>
      </c>
    </row>
    <row r="5" spans="1:7" x14ac:dyDescent="0.2">
      <c r="A5" s="104"/>
      <c r="B5" s="104" t="s">
        <v>172</v>
      </c>
      <c r="C5" s="86" t="s">
        <v>173</v>
      </c>
      <c r="D5" s="86">
        <v>0.53718309859199997</v>
      </c>
      <c r="E5" s="86">
        <v>0.58336607985</v>
      </c>
      <c r="F5" s="86">
        <v>0.58177083333299995</v>
      </c>
      <c r="G5" s="86">
        <v>0.53028415866599998</v>
      </c>
    </row>
    <row r="6" spans="1:7" x14ac:dyDescent="0.2">
      <c r="A6" s="104"/>
      <c r="B6" s="104"/>
      <c r="C6" s="86" t="s">
        <v>170</v>
      </c>
      <c r="D6" s="86">
        <v>0.52866894198000003</v>
      </c>
      <c r="E6" s="86">
        <v>0.59155391483499997</v>
      </c>
      <c r="F6" s="86">
        <v>0.446666666667</v>
      </c>
      <c r="G6" s="86">
        <v>0.48690167622500002</v>
      </c>
    </row>
    <row r="7" spans="1:7" x14ac:dyDescent="0.2">
      <c r="A7" s="104"/>
      <c r="B7" s="104"/>
      <c r="C7" s="86" t="s">
        <v>171</v>
      </c>
      <c r="D7" s="86">
        <v>0.33305084745800001</v>
      </c>
      <c r="E7" s="86">
        <v>0.54144927536200005</v>
      </c>
      <c r="F7" s="86">
        <v>0.163218390805</v>
      </c>
      <c r="G7" s="86">
        <v>0.19827982798300001</v>
      </c>
    </row>
    <row r="8" spans="1:7" x14ac:dyDescent="0.2">
      <c r="A8" s="104"/>
      <c r="B8" s="104" t="s">
        <v>174</v>
      </c>
      <c r="C8" s="86" t="s">
        <v>173</v>
      </c>
      <c r="D8" s="86">
        <v>0.53323943661999995</v>
      </c>
      <c r="E8" s="86">
        <v>0.62957336780899997</v>
      </c>
      <c r="F8" s="86">
        <v>0.33124999999999999</v>
      </c>
      <c r="G8" s="86">
        <v>0.43400158649999998</v>
      </c>
    </row>
    <row r="9" spans="1:7" x14ac:dyDescent="0.2">
      <c r="A9" s="104"/>
      <c r="B9" s="104"/>
      <c r="C9" s="86" t="s">
        <v>169</v>
      </c>
      <c r="D9" s="86">
        <v>0.55853350189600004</v>
      </c>
      <c r="E9" s="86">
        <v>0.64136356940600003</v>
      </c>
      <c r="F9" s="86">
        <v>0.38826405868000002</v>
      </c>
      <c r="G9" s="86">
        <v>0.47016777009799998</v>
      </c>
    </row>
    <row r="10" spans="1:7" x14ac:dyDescent="0.2">
      <c r="A10" s="104"/>
      <c r="B10" s="104"/>
      <c r="C10" s="86" t="s">
        <v>171</v>
      </c>
      <c r="D10" s="86">
        <v>0.56779661016899996</v>
      </c>
      <c r="E10" s="86">
        <v>0.74324324324299995</v>
      </c>
      <c r="F10" s="86">
        <v>0.632183908046</v>
      </c>
      <c r="G10" s="86">
        <v>0.68322981366500002</v>
      </c>
    </row>
    <row r="11" spans="1:7" x14ac:dyDescent="0.2">
      <c r="A11" s="104"/>
      <c r="B11" s="104" t="s">
        <v>175</v>
      </c>
      <c r="C11" s="86" t="s">
        <v>173</v>
      </c>
      <c r="D11" s="86">
        <v>0.48676056338000001</v>
      </c>
      <c r="E11" s="86">
        <v>0.42293702289500001</v>
      </c>
      <c r="F11" s="86">
        <v>0.49114583333299999</v>
      </c>
      <c r="G11" s="86">
        <v>0.39539509496300002</v>
      </c>
    </row>
    <row r="12" spans="1:7" x14ac:dyDescent="0.2">
      <c r="A12" s="104"/>
      <c r="B12" s="104"/>
      <c r="C12" s="86" t="s">
        <v>169</v>
      </c>
      <c r="D12" s="86">
        <v>0.47661188369200003</v>
      </c>
      <c r="E12" s="86">
        <v>0.51185491961100005</v>
      </c>
      <c r="F12" s="86">
        <v>0.44107579462099999</v>
      </c>
      <c r="G12" s="86">
        <v>0.44743381569200003</v>
      </c>
    </row>
    <row r="13" spans="1:7" x14ac:dyDescent="0.2">
      <c r="A13" s="104"/>
      <c r="B13" s="104"/>
      <c r="C13" s="86" t="s">
        <v>170</v>
      </c>
      <c r="D13" s="86">
        <v>0.50887372013700005</v>
      </c>
      <c r="E13" s="86">
        <v>0.44907871872600003</v>
      </c>
      <c r="F13" s="86">
        <v>0.52444444444399996</v>
      </c>
      <c r="G13" s="86">
        <v>0.46255930193299999</v>
      </c>
    </row>
    <row r="14" spans="1:7" x14ac:dyDescent="0.2">
      <c r="A14" s="101" t="s">
        <v>155</v>
      </c>
      <c r="B14" s="101" t="s">
        <v>168</v>
      </c>
      <c r="C14" s="2" t="s">
        <v>169</v>
      </c>
      <c r="D14" s="2">
        <v>0.660429835651</v>
      </c>
      <c r="E14" s="2">
        <v>0.649077147435</v>
      </c>
      <c r="F14" s="2">
        <v>0.75770171149099996</v>
      </c>
      <c r="G14" s="2">
        <v>0.69703359487600003</v>
      </c>
    </row>
    <row r="15" spans="1:7" x14ac:dyDescent="0.2">
      <c r="A15" s="101"/>
      <c r="B15" s="101"/>
      <c r="C15" s="2" t="s">
        <v>170</v>
      </c>
      <c r="D15" s="2">
        <v>0.72286689419799999</v>
      </c>
      <c r="E15" s="2">
        <v>0.77297722307500005</v>
      </c>
      <c r="F15" s="2">
        <v>0.77833333333300003</v>
      </c>
      <c r="G15" s="2">
        <v>0.77503671941899999</v>
      </c>
    </row>
    <row r="16" spans="1:7" x14ac:dyDescent="0.2">
      <c r="A16" s="101"/>
      <c r="B16" s="101"/>
      <c r="C16" s="2" t="s">
        <v>171</v>
      </c>
      <c r="D16" s="2">
        <v>0.65677966101700003</v>
      </c>
      <c r="E16" s="2">
        <v>0.83662043534099995</v>
      </c>
      <c r="F16" s="2">
        <v>0.67011494252899995</v>
      </c>
      <c r="G16" s="2">
        <v>0.73595886082499995</v>
      </c>
    </row>
    <row r="17" spans="1:7" x14ac:dyDescent="0.2">
      <c r="A17" s="101"/>
      <c r="B17" s="101" t="s">
        <v>172</v>
      </c>
      <c r="C17" s="2" t="s">
        <v>173</v>
      </c>
      <c r="D17" s="2">
        <v>0.61915492957700002</v>
      </c>
      <c r="E17" s="2">
        <v>0.68632575489100001</v>
      </c>
      <c r="F17" s="2">
        <v>0.54479166666699996</v>
      </c>
      <c r="G17" s="2">
        <v>0.605969358289</v>
      </c>
    </row>
    <row r="18" spans="1:7" x14ac:dyDescent="0.2">
      <c r="A18" s="101"/>
      <c r="B18" s="101"/>
      <c r="C18" s="2" t="s">
        <v>170</v>
      </c>
      <c r="D18" s="2">
        <v>0.66245733788399996</v>
      </c>
      <c r="E18" s="2">
        <v>0.71183274003800001</v>
      </c>
      <c r="F18" s="2">
        <v>0.75611111111100004</v>
      </c>
      <c r="G18" s="2">
        <v>0.73210734004199995</v>
      </c>
    </row>
    <row r="19" spans="1:7" x14ac:dyDescent="0.2">
      <c r="A19" s="101"/>
      <c r="B19" s="101"/>
      <c r="C19" s="2" t="s">
        <v>171</v>
      </c>
      <c r="D19" s="2">
        <v>0.63559322033900001</v>
      </c>
      <c r="E19" s="2">
        <v>0.77930047560899995</v>
      </c>
      <c r="F19" s="2">
        <v>0.70574712643699999</v>
      </c>
      <c r="G19" s="2">
        <v>0.740555146153</v>
      </c>
    </row>
    <row r="20" spans="1:7" x14ac:dyDescent="0.2">
      <c r="A20" s="101"/>
      <c r="B20" s="101" t="s">
        <v>174</v>
      </c>
      <c r="C20" s="2" t="s">
        <v>173</v>
      </c>
      <c r="D20" s="2">
        <v>0.63661971830999997</v>
      </c>
      <c r="E20" s="2">
        <v>0.62403410574899998</v>
      </c>
      <c r="F20" s="2">
        <v>0.82395833333299995</v>
      </c>
      <c r="G20" s="2">
        <v>0.70957553218299996</v>
      </c>
    </row>
    <row r="21" spans="1:7" x14ac:dyDescent="0.2">
      <c r="A21" s="101"/>
      <c r="B21" s="101"/>
      <c r="C21" s="2" t="s">
        <v>169</v>
      </c>
      <c r="D21" s="2">
        <v>0.72111251580299995</v>
      </c>
      <c r="E21" s="2">
        <v>0.68261554711899997</v>
      </c>
      <c r="F21" s="2">
        <v>0.86503667481699997</v>
      </c>
      <c r="G21" s="2">
        <v>0.76210565968199995</v>
      </c>
    </row>
    <row r="22" spans="1:7" x14ac:dyDescent="0.2">
      <c r="A22" s="101"/>
      <c r="B22" s="101"/>
      <c r="C22" s="2" t="s">
        <v>171</v>
      </c>
      <c r="D22" s="2">
        <v>0.639830508475</v>
      </c>
      <c r="E22" s="2">
        <v>0.82319335426499995</v>
      </c>
      <c r="F22" s="2">
        <v>0.66551724137900004</v>
      </c>
      <c r="G22" s="2">
        <v>0.72733532639999998</v>
      </c>
    </row>
    <row r="23" spans="1:7" x14ac:dyDescent="0.2">
      <c r="A23" s="101"/>
      <c r="B23" s="101" t="s">
        <v>175</v>
      </c>
      <c r="C23" s="2" t="s">
        <v>173</v>
      </c>
      <c r="D23" s="2">
        <v>0.58281690140800002</v>
      </c>
      <c r="E23" s="2">
        <v>0.59563699953799998</v>
      </c>
      <c r="F23" s="2">
        <v>0.73385416666699999</v>
      </c>
      <c r="G23" s="2">
        <v>0.65116955988699998</v>
      </c>
    </row>
    <row r="24" spans="1:7" x14ac:dyDescent="0.2">
      <c r="A24" s="101"/>
      <c r="B24" s="101"/>
      <c r="C24" s="2" t="s">
        <v>169</v>
      </c>
      <c r="D24" s="2">
        <v>0.68381795195999995</v>
      </c>
      <c r="E24" s="2">
        <v>0.68959430999000004</v>
      </c>
      <c r="F24" s="2">
        <v>0.75012224938899996</v>
      </c>
      <c r="G24" s="2">
        <v>0.70948019159800002</v>
      </c>
    </row>
    <row r="25" spans="1:7" x14ac:dyDescent="0.2">
      <c r="A25" s="101"/>
      <c r="B25" s="101"/>
      <c r="C25" s="2" t="s">
        <v>170</v>
      </c>
      <c r="D25" s="2">
        <v>0.72286689419799999</v>
      </c>
      <c r="E25" s="2">
        <v>0.80571575198000001</v>
      </c>
      <c r="F25" s="2">
        <v>0.72499999999999998</v>
      </c>
      <c r="G25" s="2">
        <v>0.75890569594199997</v>
      </c>
    </row>
    <row r="26" spans="1:7" x14ac:dyDescent="0.2">
      <c r="A26" s="104" t="s">
        <v>159</v>
      </c>
      <c r="B26" s="104" t="s">
        <v>168</v>
      </c>
      <c r="C26" s="86" t="s">
        <v>169</v>
      </c>
      <c r="D26" s="86">
        <v>0.77876106194700001</v>
      </c>
      <c r="E26" s="86">
        <v>0.77725118483400002</v>
      </c>
      <c r="F26" s="86">
        <v>0.80195599021999997</v>
      </c>
      <c r="G26" s="86">
        <v>0.78941034897700002</v>
      </c>
    </row>
    <row r="27" spans="1:7" x14ac:dyDescent="0.2">
      <c r="A27" s="104"/>
      <c r="B27" s="104"/>
      <c r="C27" s="86" t="s">
        <v>170</v>
      </c>
      <c r="D27" s="86">
        <v>0.77474402730400005</v>
      </c>
      <c r="E27" s="86">
        <v>0.82386363636399995</v>
      </c>
      <c r="F27" s="86">
        <v>0.805555555556</v>
      </c>
      <c r="G27" s="86">
        <v>0.81460674157299995</v>
      </c>
    </row>
    <row r="28" spans="1:7" x14ac:dyDescent="0.2">
      <c r="A28" s="104"/>
      <c r="B28" s="104"/>
      <c r="C28" s="86" t="s">
        <v>171</v>
      </c>
      <c r="D28" s="86">
        <v>0.74576271186400001</v>
      </c>
      <c r="E28" s="86">
        <v>0.81318681318700003</v>
      </c>
      <c r="F28" s="86">
        <v>0.85057471264399998</v>
      </c>
      <c r="G28" s="86">
        <v>0.83146067415699998</v>
      </c>
    </row>
    <row r="29" spans="1:7" x14ac:dyDescent="0.2">
      <c r="A29" s="104"/>
      <c r="B29" s="104" t="s">
        <v>172</v>
      </c>
      <c r="C29" s="86" t="s">
        <v>173</v>
      </c>
      <c r="D29" s="86">
        <v>0.6</v>
      </c>
      <c r="E29" s="86">
        <v>0.59124087591200003</v>
      </c>
      <c r="F29" s="86">
        <v>0.84375</v>
      </c>
      <c r="G29" s="86">
        <v>0.695278969957</v>
      </c>
    </row>
    <row r="30" spans="1:7" x14ac:dyDescent="0.2">
      <c r="A30" s="104"/>
      <c r="B30" s="104"/>
      <c r="C30" s="86" t="s">
        <v>170</v>
      </c>
      <c r="D30" s="86">
        <v>0.59044368600700003</v>
      </c>
      <c r="E30" s="86">
        <v>0.68072289156599997</v>
      </c>
      <c r="F30" s="86">
        <v>0.62777777777800003</v>
      </c>
      <c r="G30" s="86">
        <v>0.65317919075099995</v>
      </c>
    </row>
    <row r="31" spans="1:7" x14ac:dyDescent="0.2">
      <c r="A31" s="104"/>
      <c r="B31" s="104"/>
      <c r="C31" s="86" t="s">
        <v>171</v>
      </c>
      <c r="D31" s="86">
        <v>0.72881355932199998</v>
      </c>
      <c r="E31" s="86">
        <v>0.78947368421099995</v>
      </c>
      <c r="F31" s="86">
        <v>0.86206896551699996</v>
      </c>
      <c r="G31" s="86">
        <v>0.82417582417599999</v>
      </c>
    </row>
    <row r="32" spans="1:7" x14ac:dyDescent="0.2">
      <c r="A32" s="104"/>
      <c r="B32" s="104" t="s">
        <v>174</v>
      </c>
      <c r="C32" s="86" t="s">
        <v>173</v>
      </c>
      <c r="D32" s="86">
        <v>0.63380281690100004</v>
      </c>
      <c r="E32" s="86">
        <v>0.68674698795199995</v>
      </c>
      <c r="F32" s="86">
        <v>0.59375</v>
      </c>
      <c r="G32" s="86">
        <v>0.63687150837999995</v>
      </c>
    </row>
    <row r="33" spans="1:7" x14ac:dyDescent="0.2">
      <c r="A33" s="104"/>
      <c r="B33" s="104"/>
      <c r="C33" s="86" t="s">
        <v>169</v>
      </c>
      <c r="D33" s="86">
        <v>0.74589127686500001</v>
      </c>
      <c r="E33" s="86">
        <v>0.71224489795900003</v>
      </c>
      <c r="F33" s="86">
        <v>0.853300733496</v>
      </c>
      <c r="G33" s="86">
        <v>0.77641824249199998</v>
      </c>
    </row>
    <row r="34" spans="1:7" x14ac:dyDescent="0.2">
      <c r="A34" s="104"/>
      <c r="B34" s="104"/>
      <c r="C34" s="86" t="s">
        <v>171</v>
      </c>
      <c r="D34" s="86">
        <v>0.72033898305099997</v>
      </c>
      <c r="E34" s="86">
        <v>0.78125</v>
      </c>
      <c r="F34" s="86">
        <v>0.86206896551699996</v>
      </c>
      <c r="G34" s="86">
        <v>0.81967213114799997</v>
      </c>
    </row>
    <row r="35" spans="1:7" x14ac:dyDescent="0.2">
      <c r="A35" s="104"/>
      <c r="B35" s="104" t="s">
        <v>175</v>
      </c>
      <c r="C35" s="86" t="s">
        <v>173</v>
      </c>
      <c r="D35" s="86">
        <v>0.64788732394399995</v>
      </c>
      <c r="E35" s="86">
        <v>0.705521472393</v>
      </c>
      <c r="F35" s="86">
        <v>0.59895833333299997</v>
      </c>
      <c r="G35" s="86">
        <v>0.64788732394399995</v>
      </c>
    </row>
    <row r="36" spans="1:7" x14ac:dyDescent="0.2">
      <c r="A36" s="104"/>
      <c r="B36" s="104"/>
      <c r="C36" s="86" t="s">
        <v>169</v>
      </c>
      <c r="D36" s="86">
        <v>0.734513274336</v>
      </c>
      <c r="E36" s="86">
        <v>0.75062972292200003</v>
      </c>
      <c r="F36" s="86">
        <v>0.72860635696800002</v>
      </c>
      <c r="G36" s="86">
        <v>0.73945409429300002</v>
      </c>
    </row>
    <row r="37" spans="1:7" x14ac:dyDescent="0.2">
      <c r="A37" s="104"/>
      <c r="B37" s="104"/>
      <c r="C37" s="86" t="s">
        <v>170</v>
      </c>
      <c r="D37" s="86">
        <v>0.79863481228699995</v>
      </c>
      <c r="E37" s="86">
        <v>0.86666666666699999</v>
      </c>
      <c r="F37" s="86">
        <v>0.79444444444399998</v>
      </c>
      <c r="G37" s="86">
        <v>0.82898550724599995</v>
      </c>
    </row>
    <row r="38" spans="1:7" x14ac:dyDescent="0.2">
      <c r="A38" s="100" t="s">
        <v>158</v>
      </c>
      <c r="B38" s="101" t="s">
        <v>168</v>
      </c>
      <c r="C38" s="2" t="s">
        <v>169</v>
      </c>
      <c r="D38" s="2">
        <v>0.62376738305900004</v>
      </c>
      <c r="E38" s="2">
        <v>0.58546101737699996</v>
      </c>
      <c r="F38" s="2">
        <v>0.93374083129600005</v>
      </c>
      <c r="G38" s="2">
        <v>0.71960434419099994</v>
      </c>
    </row>
    <row r="39" spans="1:7" x14ac:dyDescent="0.2">
      <c r="A39" s="100"/>
      <c r="B39" s="101"/>
      <c r="C39" s="2" t="s">
        <v>170</v>
      </c>
      <c r="D39" s="2">
        <v>0.75187713310600002</v>
      </c>
      <c r="E39" s="2">
        <v>0.72558245957800005</v>
      </c>
      <c r="F39" s="2">
        <v>0.96055555555600003</v>
      </c>
      <c r="G39" s="2">
        <v>0.82637260821799996</v>
      </c>
    </row>
    <row r="40" spans="1:7" x14ac:dyDescent="0.2">
      <c r="A40" s="100"/>
      <c r="B40" s="101"/>
      <c r="C40" s="2" t="s">
        <v>171</v>
      </c>
      <c r="D40" s="2">
        <v>0.75847457627100001</v>
      </c>
      <c r="E40" s="2">
        <v>0.77024572407799996</v>
      </c>
      <c r="F40" s="2">
        <v>0.95862068965500002</v>
      </c>
      <c r="G40" s="2">
        <v>0.85408462934600005</v>
      </c>
    </row>
    <row r="41" spans="1:7" x14ac:dyDescent="0.2">
      <c r="A41" s="100"/>
      <c r="B41" s="101" t="s">
        <v>172</v>
      </c>
      <c r="C41" s="2" t="s">
        <v>173</v>
      </c>
      <c r="D41" s="2">
        <v>0.62704225352099996</v>
      </c>
      <c r="E41" s="2">
        <v>0.62622385007699999</v>
      </c>
      <c r="F41" s="2">
        <v>0.77447916666700001</v>
      </c>
      <c r="G41" s="2">
        <v>0.69196544162899998</v>
      </c>
    </row>
    <row r="42" spans="1:7" x14ac:dyDescent="0.2">
      <c r="A42" s="100"/>
      <c r="B42" s="101"/>
      <c r="C42" s="2" t="s">
        <v>170</v>
      </c>
      <c r="D42" s="2">
        <v>0.74607508532400002</v>
      </c>
      <c r="E42" s="2">
        <v>0.73834872596400003</v>
      </c>
      <c r="F42" s="2">
        <v>0.90888888888899999</v>
      </c>
      <c r="G42" s="2">
        <v>0.81469193516000005</v>
      </c>
    </row>
    <row r="43" spans="1:7" x14ac:dyDescent="0.2">
      <c r="A43" s="100"/>
      <c r="B43" s="101"/>
      <c r="C43" s="2" t="s">
        <v>171</v>
      </c>
      <c r="D43" s="2">
        <v>0.77711864406800002</v>
      </c>
      <c r="E43" s="2">
        <v>0.78940155563000003</v>
      </c>
      <c r="F43" s="2">
        <v>0.95172413793099997</v>
      </c>
      <c r="G43" s="2">
        <v>0.86295601960000001</v>
      </c>
    </row>
    <row r="44" spans="1:7" x14ac:dyDescent="0.2">
      <c r="A44" s="100"/>
      <c r="B44" s="101" t="s">
        <v>174</v>
      </c>
      <c r="C44" s="2" t="s">
        <v>173</v>
      </c>
      <c r="D44" s="2">
        <v>0.64676056337999999</v>
      </c>
      <c r="E44" s="2">
        <v>0.62629261295700001</v>
      </c>
      <c r="F44" s="2">
        <v>0.86093750000000002</v>
      </c>
      <c r="G44" s="2">
        <v>0.72498992075299995</v>
      </c>
    </row>
    <row r="45" spans="1:7" x14ac:dyDescent="0.2">
      <c r="A45" s="100"/>
      <c r="B45" s="101"/>
      <c r="C45" s="2" t="s">
        <v>169</v>
      </c>
      <c r="D45" s="2">
        <v>0.66953223767400005</v>
      </c>
      <c r="E45" s="2">
        <v>0.62095238533599995</v>
      </c>
      <c r="F45" s="2">
        <v>0.92885085574600001</v>
      </c>
      <c r="G45" s="2">
        <v>0.74405596653200001</v>
      </c>
    </row>
    <row r="46" spans="1:7" x14ac:dyDescent="0.2">
      <c r="A46" s="100"/>
      <c r="B46" s="101"/>
      <c r="C46" s="2" t="s">
        <v>171</v>
      </c>
      <c r="D46" s="2">
        <v>0.73983050847499998</v>
      </c>
      <c r="E46" s="2">
        <v>0.75881578376799996</v>
      </c>
      <c r="F46" s="2">
        <v>0.94942528735599996</v>
      </c>
      <c r="G46" s="2">
        <v>0.84328322149299995</v>
      </c>
    </row>
    <row r="47" spans="1:7" x14ac:dyDescent="0.2">
      <c r="A47" s="100"/>
      <c r="B47" s="101" t="s">
        <v>175</v>
      </c>
      <c r="C47" s="2" t="s">
        <v>173</v>
      </c>
      <c r="D47" s="2">
        <v>0.62366197183100003</v>
      </c>
      <c r="E47" s="2">
        <v>0.60073858624599996</v>
      </c>
      <c r="F47" s="2">
        <v>0.90937500000000004</v>
      </c>
      <c r="G47" s="2">
        <v>0.72338255097899995</v>
      </c>
    </row>
    <row r="48" spans="1:7" x14ac:dyDescent="0.2">
      <c r="A48" s="100"/>
      <c r="B48" s="101"/>
      <c r="C48" s="2" t="s">
        <v>169</v>
      </c>
      <c r="D48" s="2">
        <v>0.62225031605600001</v>
      </c>
      <c r="E48" s="2">
        <v>0.58482726310800004</v>
      </c>
      <c r="F48" s="2">
        <v>0.93422982885100003</v>
      </c>
      <c r="G48" s="2">
        <v>0.71907394017299997</v>
      </c>
    </row>
    <row r="49" spans="1:7" x14ac:dyDescent="0.2">
      <c r="A49" s="100"/>
      <c r="B49" s="101"/>
      <c r="C49" s="2" t="s">
        <v>170</v>
      </c>
      <c r="D49" s="2">
        <v>0.79146757679199997</v>
      </c>
      <c r="E49" s="2">
        <v>0.75731075431799999</v>
      </c>
      <c r="F49" s="2">
        <v>0.97722222222199995</v>
      </c>
      <c r="G49" s="2">
        <v>0.85272909756899995</v>
      </c>
    </row>
    <row r="50" spans="1:7" ht="16" x14ac:dyDescent="0.2">
      <c r="A50" s="100" t="s">
        <v>157</v>
      </c>
      <c r="B50" s="102" t="s">
        <v>168</v>
      </c>
      <c r="C50" s="87" t="s">
        <v>172</v>
      </c>
      <c r="D50" s="87">
        <v>0.72151898734200004</v>
      </c>
      <c r="E50" s="87">
        <v>0.775510204082</v>
      </c>
      <c r="F50" s="87">
        <v>0.65036674816600004</v>
      </c>
      <c r="G50" s="87">
        <v>0.70744680851099995</v>
      </c>
    </row>
    <row r="51" spans="1:7" ht="16" x14ac:dyDescent="0.2">
      <c r="A51" s="100"/>
      <c r="B51" s="102"/>
      <c r="C51" s="87" t="s">
        <v>174</v>
      </c>
      <c r="D51" s="87">
        <v>0.84300341296900005</v>
      </c>
      <c r="E51" s="87">
        <v>0.86813186813200005</v>
      </c>
      <c r="F51" s="87">
        <v>0.87777777777800003</v>
      </c>
      <c r="G51" s="87">
        <v>0.87292817679599999</v>
      </c>
    </row>
    <row r="52" spans="1:7" ht="16" x14ac:dyDescent="0.2">
      <c r="A52" s="100"/>
      <c r="B52" s="102"/>
      <c r="C52" s="87" t="s">
        <v>175</v>
      </c>
      <c r="D52" s="87">
        <v>0.81355932203400005</v>
      </c>
      <c r="E52" s="87">
        <v>0.86516853932600002</v>
      </c>
      <c r="F52" s="87">
        <v>0.88505747126400003</v>
      </c>
      <c r="G52" s="87">
        <v>0.875</v>
      </c>
    </row>
    <row r="53" spans="1:7" ht="16" x14ac:dyDescent="0.2">
      <c r="A53" s="100"/>
      <c r="B53" s="102" t="s">
        <v>172</v>
      </c>
      <c r="C53" s="87" t="s">
        <v>168</v>
      </c>
      <c r="D53" s="87">
        <v>0.68450704225400005</v>
      </c>
      <c r="E53" s="87">
        <v>0.76666666666700001</v>
      </c>
      <c r="F53" s="87">
        <v>0.59895833333299997</v>
      </c>
      <c r="G53" s="87">
        <v>0.67251461988299999</v>
      </c>
    </row>
    <row r="54" spans="1:7" ht="16" x14ac:dyDescent="0.2">
      <c r="A54" s="100"/>
      <c r="B54" s="102"/>
      <c r="C54" s="87" t="s">
        <v>174</v>
      </c>
      <c r="D54" s="87">
        <v>0.80546075085299995</v>
      </c>
      <c r="E54" s="87">
        <v>0.76855895196500001</v>
      </c>
      <c r="F54" s="87">
        <v>0.97777777777800001</v>
      </c>
      <c r="G54" s="87">
        <v>0.86063569682200003</v>
      </c>
    </row>
    <row r="55" spans="1:7" ht="16" x14ac:dyDescent="0.2">
      <c r="A55" s="100"/>
      <c r="B55" s="102"/>
      <c r="C55" s="87" t="s">
        <v>175</v>
      </c>
      <c r="D55" s="87">
        <v>0.79661016949200003</v>
      </c>
      <c r="E55" s="87">
        <v>0.81818181818199998</v>
      </c>
      <c r="F55" s="87">
        <v>0.93103448275900003</v>
      </c>
      <c r="G55" s="87">
        <v>0.87096774193500004</v>
      </c>
    </row>
    <row r="56" spans="1:7" ht="16" x14ac:dyDescent="0.2">
      <c r="A56" s="100"/>
      <c r="B56" s="102" t="s">
        <v>174</v>
      </c>
      <c r="C56" s="87" t="s">
        <v>168</v>
      </c>
      <c r="D56" s="87">
        <v>0.76338028169000005</v>
      </c>
      <c r="E56" s="87">
        <v>0.77272727272700004</v>
      </c>
      <c r="F56" s="87">
        <v>0.796875</v>
      </c>
      <c r="G56" s="87">
        <v>0.78461538461500002</v>
      </c>
    </row>
    <row r="57" spans="1:7" ht="16" x14ac:dyDescent="0.2">
      <c r="A57" s="100"/>
      <c r="B57" s="102"/>
      <c r="C57" s="87" t="s">
        <v>172</v>
      </c>
      <c r="D57" s="87">
        <v>0.73291139240500003</v>
      </c>
      <c r="E57" s="87">
        <v>0.70286885245899999</v>
      </c>
      <c r="F57" s="87">
        <v>0.838630806846</v>
      </c>
      <c r="G57" s="87">
        <v>0.76477146042400002</v>
      </c>
    </row>
    <row r="58" spans="1:7" ht="16" x14ac:dyDescent="0.2">
      <c r="A58" s="100"/>
      <c r="B58" s="102"/>
      <c r="C58" s="87" t="s">
        <v>175</v>
      </c>
      <c r="D58" s="87">
        <v>0.80508474576300004</v>
      </c>
      <c r="E58" s="87">
        <v>0.80188679245299999</v>
      </c>
      <c r="F58" s="87">
        <v>0.97701149425300005</v>
      </c>
      <c r="G58" s="87">
        <v>0.88082901554399995</v>
      </c>
    </row>
    <row r="59" spans="1:7" ht="16" x14ac:dyDescent="0.2">
      <c r="A59" s="100"/>
      <c r="B59" s="103" t="s">
        <v>175</v>
      </c>
      <c r="C59" s="88" t="s">
        <v>168</v>
      </c>
      <c r="D59" s="88">
        <v>0.67605633802800003</v>
      </c>
      <c r="E59" s="88">
        <v>0.68780487804900003</v>
      </c>
      <c r="F59" s="88">
        <v>0.734375</v>
      </c>
      <c r="G59" s="88">
        <v>0.71032745591900004</v>
      </c>
    </row>
    <row r="60" spans="1:7" ht="16" x14ac:dyDescent="0.2">
      <c r="A60" s="100"/>
      <c r="B60" s="103"/>
      <c r="C60" s="87" t="s">
        <v>172</v>
      </c>
      <c r="D60" s="87">
        <v>0.76455696202500001</v>
      </c>
      <c r="E60" s="87">
        <v>0.78227848101300002</v>
      </c>
      <c r="F60" s="87">
        <v>0.75550122249399998</v>
      </c>
      <c r="G60" s="87">
        <v>0.76865671641800004</v>
      </c>
    </row>
    <row r="61" spans="1:7" ht="16" x14ac:dyDescent="0.2">
      <c r="A61" s="100"/>
      <c r="B61" s="103"/>
      <c r="C61" s="87" t="s">
        <v>174</v>
      </c>
      <c r="D61" s="87">
        <v>0.83276450511900002</v>
      </c>
      <c r="E61" s="87">
        <v>0.80184331797200004</v>
      </c>
      <c r="F61" s="87">
        <v>0.96666666666699996</v>
      </c>
      <c r="G61" s="87">
        <v>0.87657430730499997</v>
      </c>
    </row>
  </sheetData>
  <mergeCells count="25">
    <mergeCell ref="B2:B4"/>
    <mergeCell ref="A2:A13"/>
    <mergeCell ref="B5:B7"/>
    <mergeCell ref="B8:B10"/>
    <mergeCell ref="B11:B13"/>
    <mergeCell ref="A26:A37"/>
    <mergeCell ref="B26:B28"/>
    <mergeCell ref="B29:B31"/>
    <mergeCell ref="B32:B34"/>
    <mergeCell ref="B35:B37"/>
    <mergeCell ref="A14:A25"/>
    <mergeCell ref="B14:B16"/>
    <mergeCell ref="B17:B19"/>
    <mergeCell ref="B20:B22"/>
    <mergeCell ref="B23:B25"/>
    <mergeCell ref="A38:A49"/>
    <mergeCell ref="A50:A61"/>
    <mergeCell ref="B38:B40"/>
    <mergeCell ref="B41:B43"/>
    <mergeCell ref="B44:B46"/>
    <mergeCell ref="B47:B49"/>
    <mergeCell ref="B50:B52"/>
    <mergeCell ref="B53:B55"/>
    <mergeCell ref="B56:B58"/>
    <mergeCell ref="B59:B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63" zoomScaleNormal="110" zoomScalePageLayoutView="110" workbookViewId="0">
      <selection activeCell="W29" sqref="W29"/>
    </sheetView>
  </sheetViews>
  <sheetFormatPr baseColWidth="10" defaultColWidth="11.5" defaultRowHeight="15" x14ac:dyDescent="0.2"/>
  <cols>
    <col min="1" max="1" width="11.5" style="57"/>
    <col min="3" max="3" width="15.6640625" customWidth="1"/>
    <col min="4" max="4" width="12.33203125" customWidth="1"/>
    <col min="5" max="5" width="11.83203125" customWidth="1"/>
    <col min="6" max="6" width="8.6640625" customWidth="1"/>
    <col min="7" max="7" width="12.6640625" customWidth="1"/>
  </cols>
  <sheetData>
    <row r="1" spans="1:7" ht="22" thickBot="1" x14ac:dyDescent="0.25">
      <c r="A1" s="66" t="s">
        <v>162</v>
      </c>
      <c r="B1" s="67" t="s">
        <v>163</v>
      </c>
      <c r="C1" s="67" t="s">
        <v>176</v>
      </c>
      <c r="D1" s="67" t="s">
        <v>145</v>
      </c>
      <c r="E1" s="67" t="s">
        <v>65</v>
      </c>
      <c r="F1" s="67" t="s">
        <v>146</v>
      </c>
      <c r="G1" s="58" t="s">
        <v>66</v>
      </c>
    </row>
    <row r="2" spans="1:7" ht="21" x14ac:dyDescent="0.2">
      <c r="A2" s="105" t="s">
        <v>15</v>
      </c>
      <c r="B2" s="105" t="s">
        <v>20</v>
      </c>
      <c r="C2" s="68" t="s">
        <v>155</v>
      </c>
      <c r="D2" s="72">
        <v>0.660429835651</v>
      </c>
      <c r="E2" s="72">
        <v>0.649077147435</v>
      </c>
      <c r="F2" s="72">
        <v>0.75770171149099996</v>
      </c>
      <c r="G2" s="59">
        <v>0.69703359487600003</v>
      </c>
    </row>
    <row r="3" spans="1:7" ht="21" x14ac:dyDescent="0.2">
      <c r="A3" s="106"/>
      <c r="B3" s="106"/>
      <c r="C3" s="69" t="s">
        <v>158</v>
      </c>
      <c r="D3" s="73">
        <v>0.62376738305900004</v>
      </c>
      <c r="E3" s="73">
        <v>0.58546101737699996</v>
      </c>
      <c r="F3" s="77">
        <v>0.93374083129600005</v>
      </c>
      <c r="G3" s="60">
        <v>0.71960434419099994</v>
      </c>
    </row>
    <row r="4" spans="1:7" ht="21" x14ac:dyDescent="0.2">
      <c r="A4" s="106"/>
      <c r="B4" s="107"/>
      <c r="C4" s="70" t="s">
        <v>157</v>
      </c>
      <c r="D4" s="74">
        <v>0.72151898734200004</v>
      </c>
      <c r="E4" s="74">
        <v>0.775510204082</v>
      </c>
      <c r="F4" s="79">
        <v>0.65036674816600004</v>
      </c>
      <c r="G4" s="61">
        <v>0.70744680851099995</v>
      </c>
    </row>
    <row r="5" spans="1:7" ht="21" x14ac:dyDescent="0.2">
      <c r="A5" s="106"/>
      <c r="B5" s="109" t="s">
        <v>25</v>
      </c>
      <c r="C5" s="69" t="s">
        <v>155</v>
      </c>
      <c r="D5" s="73">
        <v>0.72286689419799999</v>
      </c>
      <c r="E5" s="73">
        <v>0.77297722307500005</v>
      </c>
      <c r="F5" s="73">
        <v>0.77833333333300003</v>
      </c>
      <c r="G5" s="62">
        <v>0.77503671941899999</v>
      </c>
    </row>
    <row r="6" spans="1:7" ht="21" x14ac:dyDescent="0.2">
      <c r="A6" s="106"/>
      <c r="B6" s="106"/>
      <c r="C6" s="69" t="s">
        <v>158</v>
      </c>
      <c r="D6" s="73">
        <v>0.75187713310600002</v>
      </c>
      <c r="E6" s="73">
        <v>0.72558245957800005</v>
      </c>
      <c r="F6" s="77">
        <v>0.96055555555600003</v>
      </c>
      <c r="G6" s="62">
        <v>0.82637260821799996</v>
      </c>
    </row>
    <row r="7" spans="1:7" ht="21" x14ac:dyDescent="0.2">
      <c r="A7" s="106"/>
      <c r="B7" s="107"/>
      <c r="C7" s="70" t="s">
        <v>157</v>
      </c>
      <c r="D7" s="74">
        <v>0.84300341296900005</v>
      </c>
      <c r="E7" s="74">
        <v>0.86813186813200005</v>
      </c>
      <c r="F7" s="79">
        <v>0.87777777777800003</v>
      </c>
      <c r="G7" s="63">
        <v>0.87292817679599999</v>
      </c>
    </row>
    <row r="8" spans="1:7" ht="21" x14ac:dyDescent="0.2">
      <c r="A8" s="106"/>
      <c r="B8" s="109" t="s">
        <v>32</v>
      </c>
      <c r="C8" s="69" t="s">
        <v>155</v>
      </c>
      <c r="D8" s="73">
        <v>0.65677966101700003</v>
      </c>
      <c r="E8" s="73">
        <v>0.83662043534099995</v>
      </c>
      <c r="F8" s="73">
        <v>0.67011494252899995</v>
      </c>
      <c r="G8" s="62">
        <v>0.73595886082499995</v>
      </c>
    </row>
    <row r="9" spans="1:7" ht="21" x14ac:dyDescent="0.2">
      <c r="A9" s="106"/>
      <c r="B9" s="106"/>
      <c r="C9" s="69" t="s">
        <v>158</v>
      </c>
      <c r="D9" s="73">
        <v>0.75847457627100001</v>
      </c>
      <c r="E9" s="73">
        <v>0.77024572407799996</v>
      </c>
      <c r="F9" s="77">
        <v>0.95862068965500002</v>
      </c>
      <c r="G9" s="62">
        <v>0.85408462934600005</v>
      </c>
    </row>
    <row r="10" spans="1:7" ht="22" thickBot="1" x14ac:dyDescent="0.25">
      <c r="A10" s="108"/>
      <c r="B10" s="108"/>
      <c r="C10" s="71" t="s">
        <v>157</v>
      </c>
      <c r="D10" s="75">
        <v>0.81355932203400005</v>
      </c>
      <c r="E10" s="75">
        <v>0.86516853932600002</v>
      </c>
      <c r="F10" s="78">
        <v>0.88505747126400003</v>
      </c>
      <c r="G10" s="64">
        <v>0.875</v>
      </c>
    </row>
    <row r="11" spans="1:7" ht="21" x14ac:dyDescent="0.2">
      <c r="A11" s="105" t="s">
        <v>20</v>
      </c>
      <c r="B11" s="105" t="s">
        <v>15</v>
      </c>
      <c r="C11" s="68" t="s">
        <v>155</v>
      </c>
      <c r="D11" s="72">
        <v>0.61915492957700002</v>
      </c>
      <c r="E11" s="72">
        <v>0.68632575489100001</v>
      </c>
      <c r="F11" s="72">
        <v>0.54479166666699996</v>
      </c>
      <c r="G11" s="59">
        <v>0.605969358289</v>
      </c>
    </row>
    <row r="12" spans="1:7" ht="21" x14ac:dyDescent="0.2">
      <c r="A12" s="106"/>
      <c r="B12" s="106"/>
      <c r="C12" s="69" t="s">
        <v>158</v>
      </c>
      <c r="D12" s="73">
        <v>0.62704225352099996</v>
      </c>
      <c r="E12" s="73">
        <v>0.62622385007699999</v>
      </c>
      <c r="F12" s="77">
        <v>0.77447916666700001</v>
      </c>
      <c r="G12" s="60">
        <v>0.69196544162899998</v>
      </c>
    </row>
    <row r="13" spans="1:7" ht="21" x14ac:dyDescent="0.2">
      <c r="A13" s="106"/>
      <c r="B13" s="107"/>
      <c r="C13" s="70" t="s">
        <v>157</v>
      </c>
      <c r="D13" s="74">
        <v>0.68450704225400005</v>
      </c>
      <c r="E13" s="74">
        <v>0.76666666666700001</v>
      </c>
      <c r="F13" s="79">
        <v>0.59895833333299997</v>
      </c>
      <c r="G13" s="61">
        <v>0.67251461988299999</v>
      </c>
    </row>
    <row r="14" spans="1:7" ht="21" x14ac:dyDescent="0.2">
      <c r="A14" s="106"/>
      <c r="B14" s="109" t="s">
        <v>25</v>
      </c>
      <c r="C14" s="69" t="s">
        <v>155</v>
      </c>
      <c r="D14" s="73">
        <v>0.66245733788399996</v>
      </c>
      <c r="E14" s="73">
        <v>0.71183274003800001</v>
      </c>
      <c r="F14" s="73">
        <v>0.75611111111100004</v>
      </c>
      <c r="G14" s="62">
        <v>0.73210734004199995</v>
      </c>
    </row>
    <row r="15" spans="1:7" ht="21" x14ac:dyDescent="0.2">
      <c r="A15" s="106"/>
      <c r="B15" s="106"/>
      <c r="C15" s="69" t="s">
        <v>158</v>
      </c>
      <c r="D15" s="73">
        <v>0.74607508532400002</v>
      </c>
      <c r="E15" s="73">
        <v>0.73834872596400003</v>
      </c>
      <c r="F15" s="73">
        <v>0.90888888888899999</v>
      </c>
      <c r="G15" s="62">
        <v>0.81469193516000005</v>
      </c>
    </row>
    <row r="16" spans="1:7" ht="21" x14ac:dyDescent="0.2">
      <c r="A16" s="106"/>
      <c r="B16" s="107"/>
      <c r="C16" s="70" t="s">
        <v>157</v>
      </c>
      <c r="D16" s="74">
        <v>0.80546075085299995</v>
      </c>
      <c r="E16" s="74">
        <v>0.76855895196500001</v>
      </c>
      <c r="F16" s="74">
        <v>0.97777777777800001</v>
      </c>
      <c r="G16" s="63">
        <v>0.86063569682200003</v>
      </c>
    </row>
    <row r="17" spans="1:7" ht="21" x14ac:dyDescent="0.2">
      <c r="A17" s="106"/>
      <c r="B17" s="109" t="s">
        <v>32</v>
      </c>
      <c r="C17" s="69" t="s">
        <v>155</v>
      </c>
      <c r="D17" s="73">
        <v>0.63559322033900001</v>
      </c>
      <c r="E17" s="73">
        <v>0.77930047560899995</v>
      </c>
      <c r="F17" s="73">
        <v>0.70574712643699999</v>
      </c>
      <c r="G17" s="62">
        <v>0.740555146153</v>
      </c>
    </row>
    <row r="18" spans="1:7" ht="21" x14ac:dyDescent="0.2">
      <c r="A18" s="106"/>
      <c r="B18" s="106"/>
      <c r="C18" s="69" t="s">
        <v>158</v>
      </c>
      <c r="D18" s="73">
        <v>0.77711864406800002</v>
      </c>
      <c r="E18" s="73">
        <v>0.78940155563000003</v>
      </c>
      <c r="F18" s="77">
        <v>0.95172413793099997</v>
      </c>
      <c r="G18" s="62">
        <v>0.86295601960000001</v>
      </c>
    </row>
    <row r="19" spans="1:7" ht="22" thickBot="1" x14ac:dyDescent="0.25">
      <c r="A19" s="108"/>
      <c r="B19" s="108"/>
      <c r="C19" s="71" t="s">
        <v>157</v>
      </c>
      <c r="D19" s="75">
        <v>0.79661016949200003</v>
      </c>
      <c r="E19" s="75">
        <v>0.81818181818199998</v>
      </c>
      <c r="F19" s="78">
        <v>0.93103448275900003</v>
      </c>
      <c r="G19" s="64">
        <v>0.87096774193500004</v>
      </c>
    </row>
    <row r="20" spans="1:7" ht="21" x14ac:dyDescent="0.2">
      <c r="A20" s="105" t="s">
        <v>25</v>
      </c>
      <c r="B20" s="105" t="s">
        <v>15</v>
      </c>
      <c r="C20" s="68" t="s">
        <v>155</v>
      </c>
      <c r="D20" s="72">
        <v>0.63661971830999997</v>
      </c>
      <c r="E20" s="72">
        <v>0.62403410574899998</v>
      </c>
      <c r="F20" s="72">
        <v>0.82395833333299995</v>
      </c>
      <c r="G20" s="59">
        <v>0.70957553218299996</v>
      </c>
    </row>
    <row r="21" spans="1:7" ht="21" x14ac:dyDescent="0.2">
      <c r="A21" s="106"/>
      <c r="B21" s="106"/>
      <c r="C21" s="69" t="s">
        <v>158</v>
      </c>
      <c r="D21" s="73">
        <v>0.64676056337999999</v>
      </c>
      <c r="E21" s="73">
        <v>0.62629261295700001</v>
      </c>
      <c r="F21" s="77">
        <v>0.86093750000000002</v>
      </c>
      <c r="G21" s="62">
        <v>0.72498992075299995</v>
      </c>
    </row>
    <row r="22" spans="1:7" ht="21" x14ac:dyDescent="0.2">
      <c r="A22" s="106"/>
      <c r="B22" s="107"/>
      <c r="C22" s="70" t="s">
        <v>157</v>
      </c>
      <c r="D22" s="74">
        <v>0.76338028169000005</v>
      </c>
      <c r="E22" s="74">
        <v>0.77272727272700004</v>
      </c>
      <c r="F22" s="79">
        <v>0.796875</v>
      </c>
      <c r="G22" s="63">
        <v>0.78461538461500002</v>
      </c>
    </row>
    <row r="23" spans="1:7" ht="21" x14ac:dyDescent="0.2">
      <c r="A23" s="106"/>
      <c r="B23" s="109" t="s">
        <v>20</v>
      </c>
      <c r="C23" s="69" t="s">
        <v>155</v>
      </c>
      <c r="D23" s="73">
        <v>0.72111251580299995</v>
      </c>
      <c r="E23" s="73">
        <v>0.68261554711899997</v>
      </c>
      <c r="F23" s="73">
        <v>0.86503667481699997</v>
      </c>
      <c r="G23" s="62">
        <v>0.76210565968199995</v>
      </c>
    </row>
    <row r="24" spans="1:7" ht="21" x14ac:dyDescent="0.2">
      <c r="A24" s="106"/>
      <c r="B24" s="106"/>
      <c r="C24" s="69" t="s">
        <v>158</v>
      </c>
      <c r="D24" s="73">
        <v>0.66953223767400005</v>
      </c>
      <c r="E24" s="73">
        <v>0.62095238533599995</v>
      </c>
      <c r="F24" s="77">
        <v>0.92885085574600001</v>
      </c>
      <c r="G24" s="62">
        <v>0.74405596653200001</v>
      </c>
    </row>
    <row r="25" spans="1:7" ht="21" x14ac:dyDescent="0.2">
      <c r="A25" s="106"/>
      <c r="B25" s="107"/>
      <c r="C25" s="70" t="s">
        <v>157</v>
      </c>
      <c r="D25" s="74">
        <v>0.73291139240500003</v>
      </c>
      <c r="E25" s="74">
        <v>0.70286885245899999</v>
      </c>
      <c r="F25" s="79">
        <v>0.838630806846</v>
      </c>
      <c r="G25" s="63">
        <v>0.76477146042400002</v>
      </c>
    </row>
    <row r="26" spans="1:7" ht="21" x14ac:dyDescent="0.2">
      <c r="A26" s="106"/>
      <c r="B26" s="109" t="s">
        <v>32</v>
      </c>
      <c r="C26" s="69" t="s">
        <v>155</v>
      </c>
      <c r="D26" s="73">
        <v>0.639830508475</v>
      </c>
      <c r="E26" s="77">
        <v>0.82319335426499995</v>
      </c>
      <c r="F26" s="73">
        <v>0.66551724137900004</v>
      </c>
      <c r="G26" s="62">
        <v>0.72733532639999998</v>
      </c>
    </row>
    <row r="27" spans="1:7" ht="21" x14ac:dyDescent="0.2">
      <c r="A27" s="106"/>
      <c r="B27" s="106"/>
      <c r="C27" s="69" t="s">
        <v>158</v>
      </c>
      <c r="D27" s="73">
        <v>0.73983050847499998</v>
      </c>
      <c r="E27" s="73">
        <v>0.75881578376799996</v>
      </c>
      <c r="F27" s="73">
        <v>0.94942528735599996</v>
      </c>
      <c r="G27" s="62">
        <v>0.84328322149299995</v>
      </c>
    </row>
    <row r="28" spans="1:7" ht="22" thickBot="1" x14ac:dyDescent="0.25">
      <c r="A28" s="108"/>
      <c r="B28" s="108"/>
      <c r="C28" s="71" t="s">
        <v>157</v>
      </c>
      <c r="D28" s="75">
        <v>0.80508474576300004</v>
      </c>
      <c r="E28" s="78">
        <v>0.80188679245299999</v>
      </c>
      <c r="F28" s="75">
        <v>0.97701149425300005</v>
      </c>
      <c r="G28" s="64">
        <v>0.88082901554399995</v>
      </c>
    </row>
    <row r="29" spans="1:7" ht="21" x14ac:dyDescent="0.2">
      <c r="A29" s="105" t="s">
        <v>32</v>
      </c>
      <c r="B29" s="105" t="s">
        <v>15</v>
      </c>
      <c r="C29" s="68" t="s">
        <v>155</v>
      </c>
      <c r="D29" s="72">
        <v>0.58281690140800002</v>
      </c>
      <c r="E29" s="72">
        <v>0.59563699953799998</v>
      </c>
      <c r="F29" s="72">
        <v>0.73385416666699999</v>
      </c>
      <c r="G29" s="59">
        <v>0.65116955988699998</v>
      </c>
    </row>
    <row r="30" spans="1:7" ht="21" x14ac:dyDescent="0.2">
      <c r="A30" s="106"/>
      <c r="B30" s="106"/>
      <c r="C30" s="69" t="s">
        <v>158</v>
      </c>
      <c r="D30" s="73">
        <v>0.62366197183100003</v>
      </c>
      <c r="E30" s="73">
        <v>0.60073858624599996</v>
      </c>
      <c r="F30" s="77">
        <v>0.90937500000000004</v>
      </c>
      <c r="G30" s="60">
        <v>0.72338255097899995</v>
      </c>
    </row>
    <row r="31" spans="1:7" ht="21" x14ac:dyDescent="0.2">
      <c r="A31" s="106"/>
      <c r="B31" s="107"/>
      <c r="C31" s="70" t="s">
        <v>157</v>
      </c>
      <c r="D31" s="76">
        <v>0.67605633802800003</v>
      </c>
      <c r="E31" s="76">
        <v>0.68780487804900003</v>
      </c>
      <c r="F31" s="80">
        <v>0.734375</v>
      </c>
      <c r="G31" s="65">
        <v>0.71032745591900004</v>
      </c>
    </row>
    <row r="32" spans="1:7" ht="21" x14ac:dyDescent="0.2">
      <c r="A32" s="106"/>
      <c r="B32" s="109" t="s">
        <v>20</v>
      </c>
      <c r="C32" s="69" t="s">
        <v>155</v>
      </c>
      <c r="D32" s="73">
        <v>0.68381795195999995</v>
      </c>
      <c r="E32" s="73">
        <v>0.68959430999000004</v>
      </c>
      <c r="F32" s="73">
        <v>0.75012224938899996</v>
      </c>
      <c r="G32" s="62">
        <v>0.70948019159800002</v>
      </c>
    </row>
    <row r="33" spans="1:7" ht="21" x14ac:dyDescent="0.2">
      <c r="A33" s="106"/>
      <c r="B33" s="106"/>
      <c r="C33" s="69" t="s">
        <v>158</v>
      </c>
      <c r="D33" s="73">
        <v>0.62225031605600001</v>
      </c>
      <c r="E33" s="73">
        <v>0.58482726310800004</v>
      </c>
      <c r="F33" s="77">
        <v>0.93422982885100003</v>
      </c>
      <c r="G33" s="62">
        <v>0.71907394017299997</v>
      </c>
    </row>
    <row r="34" spans="1:7" ht="21" x14ac:dyDescent="0.2">
      <c r="A34" s="106"/>
      <c r="B34" s="107"/>
      <c r="C34" s="70" t="s">
        <v>157</v>
      </c>
      <c r="D34" s="74">
        <v>0.76455696202500001</v>
      </c>
      <c r="E34" s="74">
        <v>0.78227848101300002</v>
      </c>
      <c r="F34" s="79">
        <v>0.75550122249399998</v>
      </c>
      <c r="G34" s="63">
        <v>0.76865671641800004</v>
      </c>
    </row>
    <row r="35" spans="1:7" ht="21" x14ac:dyDescent="0.2">
      <c r="A35" s="106"/>
      <c r="B35" s="109" t="s">
        <v>25</v>
      </c>
      <c r="C35" s="69" t="s">
        <v>155</v>
      </c>
      <c r="D35" s="73">
        <v>0.72286689419799999</v>
      </c>
      <c r="E35" s="77">
        <v>0.80571575198000001</v>
      </c>
      <c r="F35" s="73">
        <v>0.72499999999999998</v>
      </c>
      <c r="G35" s="62">
        <v>0.75890569594199997</v>
      </c>
    </row>
    <row r="36" spans="1:7" ht="21" x14ac:dyDescent="0.2">
      <c r="A36" s="106"/>
      <c r="B36" s="106"/>
      <c r="C36" s="69" t="s">
        <v>158</v>
      </c>
      <c r="D36" s="73">
        <v>0.79146757679199997</v>
      </c>
      <c r="E36" s="73">
        <v>0.75731075431799999</v>
      </c>
      <c r="F36" s="77">
        <v>0.97722222222199995</v>
      </c>
      <c r="G36" s="62">
        <v>0.85272909756899995</v>
      </c>
    </row>
    <row r="37" spans="1:7" ht="22" thickBot="1" x14ac:dyDescent="0.25">
      <c r="A37" s="108"/>
      <c r="B37" s="108"/>
      <c r="C37" s="71" t="s">
        <v>157</v>
      </c>
      <c r="D37" s="75">
        <v>0.83276450511900002</v>
      </c>
      <c r="E37" s="78">
        <v>0.80184331797200004</v>
      </c>
      <c r="F37" s="78">
        <v>0.96666666666699996</v>
      </c>
      <c r="G37" s="64">
        <v>0.87657430730499997</v>
      </c>
    </row>
  </sheetData>
  <mergeCells count="16">
    <mergeCell ref="B29:B31"/>
    <mergeCell ref="B32:B34"/>
    <mergeCell ref="B35:B37"/>
    <mergeCell ref="A29:A37"/>
    <mergeCell ref="B20:B22"/>
    <mergeCell ref="B23:B25"/>
    <mergeCell ref="B26:B28"/>
    <mergeCell ref="A20:A28"/>
    <mergeCell ref="B2:B4"/>
    <mergeCell ref="A2:A10"/>
    <mergeCell ref="B5:B7"/>
    <mergeCell ref="B8:B10"/>
    <mergeCell ref="A11:A19"/>
    <mergeCell ref="B11:B13"/>
    <mergeCell ref="B14:B16"/>
    <mergeCell ref="B17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top10_optimal_models</vt:lpstr>
      <vt:lpstr>Fig2_evalMatrices</vt:lpstr>
      <vt:lpstr>Table2&amp;3_compModels</vt:lpstr>
      <vt:lpstr>Diagram_scores</vt:lpstr>
      <vt:lpstr>Fig3_FScore</vt:lpstr>
      <vt:lpstr>raw_resultsTL</vt:lpstr>
      <vt:lpstr>Fig4_resultsTL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#ZHOU XINRUI#</dc:creator>
  <cp:lastModifiedBy>Xinrui</cp:lastModifiedBy>
  <dcterms:created xsi:type="dcterms:W3CDTF">2018-03-14T08:52:08Z</dcterms:created>
  <dcterms:modified xsi:type="dcterms:W3CDTF">2018-06-20T13:05:08Z</dcterms:modified>
</cp:coreProperties>
</file>