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作业归档\"/>
    </mc:Choice>
  </mc:AlternateContent>
  <xr:revisionPtr revIDLastSave="0" documentId="8_{E8831F20-3357-40E6-8AEB-682BDC0CF131}" xr6:coauthVersionLast="47" xr6:coauthVersionMax="47" xr10:uidLastSave="{00000000-0000-0000-0000-000000000000}"/>
  <bookViews>
    <workbookView xWindow="40" yWindow="2200" windowWidth="18280" windowHeight="10240" xr2:uid="{AB9D77E5-F57D-4EF3-95CA-0376B55F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B10" i="1"/>
  <c r="C10" i="1"/>
  <c r="B5" i="1"/>
  <c r="B8" i="1"/>
  <c r="D11" i="1" s="1"/>
  <c r="C12" i="1" s="1"/>
  <c r="B7" i="1"/>
  <c r="C11" i="1" s="1"/>
  <c r="B12" i="1" s="1"/>
  <c r="D14" i="1" s="1"/>
  <c r="C17" i="1" l="1"/>
  <c r="C16" i="1"/>
  <c r="C15" i="1"/>
  <c r="C14" i="1"/>
  <c r="D10" i="1"/>
  <c r="B15" i="1" s="1"/>
  <c r="E10" i="1"/>
  <c r="B14" i="1" l="1"/>
  <c r="B16" i="1"/>
  <c r="B17" i="1"/>
</calcChain>
</file>

<file path=xl/sharedStrings.xml><?xml version="1.0" encoding="utf-8"?>
<sst xmlns="http://schemas.openxmlformats.org/spreadsheetml/2006/main" count="23" uniqueCount="22">
  <si>
    <t>时间</t>
    <phoneticPr fontId="1" type="noConversion"/>
  </si>
  <si>
    <t>终止角</t>
    <phoneticPr fontId="1" type="noConversion"/>
  </si>
  <si>
    <t>初始角</t>
    <phoneticPr fontId="1" type="noConversion"/>
  </si>
  <si>
    <t>a0</t>
    <phoneticPr fontId="1" type="noConversion"/>
  </si>
  <si>
    <t>a1​ 是 𝑡 的系数，代表关节运动的初始角速度。</t>
  </si>
  <si>
    <t>a1</t>
    <phoneticPr fontId="1" type="noConversion"/>
  </si>
  <si>
    <t>a2</t>
    <phoneticPr fontId="1" type="noConversion"/>
  </si>
  <si>
    <r>
      <t>a2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是 t^2 的系数，代表关节运动的角加速度。具体地，a2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表示关节角度随时间的二次变化率。在机器人运动中，a2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决定了加速或减速的程度</t>
    </r>
    <phoneticPr fontId="1" type="noConversion"/>
  </si>
  <si>
    <r>
      <t>a3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是 t3 的系数，代表关节运动的角加加速度（即角度的变化率的变化率）。a3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决定了关节角度的曲率或弯曲程度，影响关节运动的平滑性和曲线形状。</t>
    </r>
    <phoneticPr fontId="1" type="noConversion"/>
  </si>
  <si>
    <t>a3</t>
    <phoneticPr fontId="1" type="noConversion"/>
  </si>
  <si>
    <t>0次项系数t</t>
    <phoneticPr fontId="1" type="noConversion"/>
  </si>
  <si>
    <t>1次项系数t^2</t>
    <phoneticPr fontId="1" type="noConversion"/>
  </si>
  <si>
    <t>2次项系数t^2</t>
    <phoneticPr fontId="1" type="noConversion"/>
  </si>
  <si>
    <t>3次项系数t^3</t>
    <phoneticPr fontId="1" type="noConversion"/>
  </si>
  <si>
    <t>三次多项式 角位置方程</t>
    <phoneticPr fontId="1" type="noConversion"/>
  </si>
  <si>
    <t>二次多项式 角速度方程</t>
    <phoneticPr fontId="1" type="noConversion"/>
  </si>
  <si>
    <t>一次多项式 角加速度方程</t>
    <phoneticPr fontId="1" type="noConversion"/>
  </si>
  <si>
    <t>a0​ 是三次多项式中的常数项，代表关节运动的初始角度。对于给定的关节运动问题，a0​ 对应于初始角度 θ0​。</t>
  </si>
  <si>
    <t>填度</t>
    <phoneticPr fontId="1" type="noConversion"/>
  </si>
  <si>
    <t>角度</t>
    <phoneticPr fontId="1" type="noConversion"/>
  </si>
  <si>
    <t>角速度</t>
    <phoneticPr fontId="1" type="noConversion"/>
  </si>
  <si>
    <t>角加速度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</si>
</sst>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433C-8EF1-4DBB-84D4-2B28859EE2AD}">
  <dimension ref="A1:E17"/>
  <sheetViews>
    <sheetView tabSelected="1" workbookViewId="0">
      <selection activeCell="C12" sqref="C12"/>
    </sheetView>
  </sheetViews>
  <sheetFormatPr defaultRowHeight="14" x14ac:dyDescent="0.3"/>
  <cols>
    <col min="1" max="1" width="21.58203125" customWidth="1"/>
    <col min="2" max="2" width="10.58203125" customWidth="1"/>
    <col min="3" max="3" width="12.9140625" customWidth="1"/>
    <col min="4" max="4" width="12.5" customWidth="1"/>
    <col min="5" max="5" width="12.25" customWidth="1"/>
  </cols>
  <sheetData>
    <row r="1" spans="1:5" x14ac:dyDescent="0.3">
      <c r="A1" s="19"/>
      <c r="B1" s="4" t="s">
        <v>18</v>
      </c>
    </row>
    <row r="2" spans="1:5" ht="14" customHeight="1" x14ac:dyDescent="0.3">
      <c r="A2" s="19" t="s">
        <v>2</v>
      </c>
      <c r="B2" s="4">
        <v>40</v>
      </c>
    </row>
    <row r="3" spans="1:5" ht="14" customHeight="1" x14ac:dyDescent="0.3">
      <c r="A3" s="20" t="s">
        <v>1</v>
      </c>
      <c r="B3" s="8">
        <v>80</v>
      </c>
    </row>
    <row r="4" spans="1:5" ht="14" customHeight="1" x14ac:dyDescent="0.3">
      <c r="A4" s="20" t="s">
        <v>0</v>
      </c>
      <c r="B4" s="8">
        <v>4</v>
      </c>
    </row>
    <row r="5" spans="1:5" ht="14" customHeight="1" x14ac:dyDescent="0.3">
      <c r="A5" s="20" t="s">
        <v>3</v>
      </c>
      <c r="B5" s="7">
        <f>B2</f>
        <v>40</v>
      </c>
      <c r="C5" t="s">
        <v>17</v>
      </c>
    </row>
    <row r="6" spans="1:5" ht="14" customHeight="1" x14ac:dyDescent="0.3">
      <c r="A6" s="20" t="s">
        <v>5</v>
      </c>
      <c r="B6" s="8">
        <v>0</v>
      </c>
      <c r="C6" t="s">
        <v>4</v>
      </c>
    </row>
    <row r="7" spans="1:5" ht="14" customHeight="1" x14ac:dyDescent="0.3">
      <c r="A7" s="20" t="s">
        <v>6</v>
      </c>
      <c r="B7" s="7">
        <f>(B3-B2)/B4^2*3</f>
        <v>7.5</v>
      </c>
      <c r="C7" s="1" t="s">
        <v>7</v>
      </c>
    </row>
    <row r="8" spans="1:5" x14ac:dyDescent="0.3">
      <c r="A8" s="21" t="s">
        <v>9</v>
      </c>
      <c r="B8" s="13">
        <f>-(B3-B2)/B4^3*2</f>
        <v>-1.25</v>
      </c>
      <c r="C8" t="s">
        <v>8</v>
      </c>
    </row>
    <row r="9" spans="1:5" x14ac:dyDescent="0.3">
      <c r="A9" s="2"/>
      <c r="B9" s="2" t="s">
        <v>10</v>
      </c>
      <c r="C9" s="3" t="s">
        <v>11</v>
      </c>
      <c r="D9" s="3" t="s">
        <v>12</v>
      </c>
      <c r="E9" s="4" t="s">
        <v>13</v>
      </c>
    </row>
    <row r="10" spans="1:5" x14ac:dyDescent="0.3">
      <c r="A10" s="2" t="s">
        <v>14</v>
      </c>
      <c r="B10" s="14">
        <f>B2</f>
        <v>40</v>
      </c>
      <c r="C10" s="15">
        <f>B6</f>
        <v>0</v>
      </c>
      <c r="D10" s="15">
        <f>B7</f>
        <v>7.5</v>
      </c>
      <c r="E10" s="16">
        <f>B8</f>
        <v>-1.25</v>
      </c>
    </row>
    <row r="11" spans="1:5" x14ac:dyDescent="0.3">
      <c r="A11" s="5" t="s">
        <v>15</v>
      </c>
      <c r="B11" s="17">
        <v>0</v>
      </c>
      <c r="C11" s="6">
        <f>B7*2</f>
        <v>15</v>
      </c>
      <c r="D11" s="6">
        <f>B8*3</f>
        <v>-3.75</v>
      </c>
      <c r="E11" s="8">
        <v>0</v>
      </c>
    </row>
    <row r="12" spans="1:5" x14ac:dyDescent="0.3">
      <c r="A12" s="9" t="s">
        <v>16</v>
      </c>
      <c r="B12" s="18">
        <f>C11*1</f>
        <v>15</v>
      </c>
      <c r="C12" s="10">
        <f>D11*2</f>
        <v>-7.5</v>
      </c>
      <c r="D12" s="11">
        <v>0</v>
      </c>
      <c r="E12" s="12">
        <v>0</v>
      </c>
    </row>
    <row r="13" spans="1:5" x14ac:dyDescent="0.3">
      <c r="A13" s="22" t="s">
        <v>0</v>
      </c>
      <c r="B13" s="3" t="s">
        <v>19</v>
      </c>
      <c r="C13" s="3" t="s">
        <v>20</v>
      </c>
      <c r="D13" s="4" t="s">
        <v>21</v>
      </c>
    </row>
    <row r="14" spans="1:5" x14ac:dyDescent="0.3">
      <c r="A14" s="19">
        <v>1</v>
      </c>
      <c r="B14" s="15">
        <f>$B$10*$A14^0+$C$10*$A14^1+$D$10*$A14^2+$E$10*$A14^3</f>
        <v>46.25</v>
      </c>
      <c r="C14" s="15">
        <f>$B$11*$A14^0+$C$11*$A14^1+$D$11*$A14^2+$E$11*$A14^3</f>
        <v>11.25</v>
      </c>
      <c r="D14" s="16">
        <f>$B$12*$A14^0+$C$12*$A14^1+$D$12*$A14^2+$E$12*$A14^3</f>
        <v>7.5</v>
      </c>
    </row>
    <row r="15" spans="1:5" x14ac:dyDescent="0.3">
      <c r="A15" s="20">
        <v>2</v>
      </c>
      <c r="B15" s="6">
        <f>$B$10*$A15^0+$C$10*$A15^1+$D$10*$A15^2+$E$10*$A15^3</f>
        <v>60</v>
      </c>
      <c r="C15" s="6">
        <f>$B$11*$A15^0+$C$11*$A15^1+$D$11*$A15^2+$E$11*$A15^3</f>
        <v>15</v>
      </c>
      <c r="D15" s="7">
        <f>$B$12*$A15^0+$C$12*$A15^1+$D$12*$A15^2+$E$12*$A15^3</f>
        <v>0</v>
      </c>
    </row>
    <row r="16" spans="1:5" x14ac:dyDescent="0.3">
      <c r="A16" s="20">
        <v>3</v>
      </c>
      <c r="B16" s="6">
        <f>$B$10*$A16^0+$C$10*$A16^1+$D$10*$A16^2+$E$10*$A16^3</f>
        <v>73.75</v>
      </c>
      <c r="C16" s="6">
        <f>$B$11*$A16^0+$C$11*$A16^1+$D$11*$A16^2+$E$11*$A16^3</f>
        <v>11.25</v>
      </c>
      <c r="D16" s="7">
        <f>$B$12*$A16^0+$C$12*$A16^1+$D$12*$A16^2+$E$12*$A16^3</f>
        <v>-7.5</v>
      </c>
    </row>
    <row r="17" spans="1:4" x14ac:dyDescent="0.3">
      <c r="A17" s="21">
        <v>4</v>
      </c>
      <c r="B17" s="10">
        <f>$B$10*$A17^0+$C$10*$A17^1+$D$10*$A17^2+$E$10*$A17^3</f>
        <v>80</v>
      </c>
      <c r="C17" s="10">
        <f>$B$11*$A17^0+$C$11*$A17^1+$D$11*$A17^2+$E$11*$A17^3</f>
        <v>0</v>
      </c>
      <c r="D17" s="13">
        <f>$B$12*$A17^0+$C$12*$A17^1+$D$12*$A17^2+$E$12*$A17^3</f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wefio tom</dc:creator>
  <cp:lastModifiedBy>wefio tom</cp:lastModifiedBy>
  <dcterms:created xsi:type="dcterms:W3CDTF">2024-05-02T11:59:06Z</dcterms:created>
  <dcterms:modified xsi:type="dcterms:W3CDTF">2024-05-02T14:08:26Z</dcterms:modified>
</cp:coreProperties>
</file>