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eats_TE\transcriptid_redoTE\"/>
    </mc:Choice>
  </mc:AlternateContent>
  <xr:revisionPtr revIDLastSave="0" documentId="13_ncr:1_{E480E439-C555-401E-A835-2F3DE28CAC81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Count_sum" sheetId="1" r:id="rId1"/>
    <sheet name="Number_sum" sheetId="2" r:id="rId2"/>
    <sheet name="number_graph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D14" i="2"/>
  <c r="D15" i="2"/>
  <c r="D16" i="2"/>
  <c r="D17" i="2"/>
  <c r="D18" i="2"/>
  <c r="D19" i="2"/>
  <c r="D20" i="2"/>
  <c r="D21" i="2"/>
  <c r="D13" i="2"/>
  <c r="D5" i="2"/>
  <c r="D6" i="2"/>
  <c r="D7" i="2"/>
  <c r="D8" i="2"/>
  <c r="D9" i="2"/>
  <c r="D10" i="2"/>
  <c r="D11" i="2"/>
  <c r="D3" i="2"/>
</calcChain>
</file>

<file path=xl/sharedStrings.xml><?xml version="1.0" encoding="utf-8"?>
<sst xmlns="http://schemas.openxmlformats.org/spreadsheetml/2006/main" count="75" uniqueCount="39">
  <si>
    <t>WT_NT</t>
  </si>
  <si>
    <t>Day5_WT_BMN</t>
  </si>
  <si>
    <t>Day16_WT_BMN</t>
  </si>
  <si>
    <t>Day26_WT_BMN</t>
  </si>
  <si>
    <t>Day5_WT_DAC</t>
  </si>
  <si>
    <t>Day16_WT_DAC</t>
  </si>
  <si>
    <t>Day26_WT_DAC</t>
  </si>
  <si>
    <t>Day5_WT_DAC+BMN</t>
  </si>
  <si>
    <t>Day16_WT_DAC+BMN</t>
  </si>
  <si>
    <t>Day26_WT_DAC+BMN</t>
  </si>
  <si>
    <t>KO_NT</t>
  </si>
  <si>
    <t>Day5_KO_BMN</t>
  </si>
  <si>
    <t>Day16_KO_BMN</t>
  </si>
  <si>
    <t>Day26_KO_BMN</t>
  </si>
  <si>
    <t>Day5_KO_DAC</t>
  </si>
  <si>
    <t>Day16_KO_DAC</t>
  </si>
  <si>
    <t>Day26_KO_DAC</t>
  </si>
  <si>
    <t>Day5_KO_DAC+BMN</t>
  </si>
  <si>
    <t>Day16_KO_DAC+BMN</t>
  </si>
  <si>
    <t>Day26_KO_DAC+BMN</t>
  </si>
  <si>
    <t>SINE sum</t>
    <phoneticPr fontId="18" type="noConversion"/>
  </si>
  <si>
    <t>TE sum</t>
    <phoneticPr fontId="18" type="noConversion"/>
  </si>
  <si>
    <t>LINE sum</t>
    <phoneticPr fontId="18" type="noConversion"/>
  </si>
  <si>
    <t>LTR sum</t>
    <phoneticPr fontId="18" type="noConversion"/>
  </si>
  <si>
    <t>%SINE</t>
    <phoneticPr fontId="18" type="noConversion"/>
  </si>
  <si>
    <t>%LINE</t>
    <phoneticPr fontId="18" type="noConversion"/>
  </si>
  <si>
    <t>%LTR</t>
    <phoneticPr fontId="18" type="noConversion"/>
  </si>
  <si>
    <t>%NT TE counts</t>
    <phoneticPr fontId="18" type="noConversion"/>
  </si>
  <si>
    <t>TE NUMBER</t>
    <phoneticPr fontId="18" type="noConversion"/>
  </si>
  <si>
    <t>Activated TE number</t>
    <phoneticPr fontId="18" type="noConversion"/>
  </si>
  <si>
    <t>% Activated TE number</t>
    <phoneticPr fontId="18" type="noConversion"/>
  </si>
  <si>
    <t>Day5</t>
    <phoneticPr fontId="18" type="noConversion"/>
  </si>
  <si>
    <t>Day16</t>
    <phoneticPr fontId="18" type="noConversion"/>
  </si>
  <si>
    <t>Day26</t>
    <phoneticPr fontId="18" type="noConversion"/>
  </si>
  <si>
    <t>WT</t>
    <phoneticPr fontId="18" type="noConversion"/>
  </si>
  <si>
    <t>KO</t>
    <phoneticPr fontId="18" type="noConversion"/>
  </si>
  <si>
    <t>DAC</t>
    <phoneticPr fontId="18" type="noConversion"/>
  </si>
  <si>
    <t>BMN</t>
    <phoneticPr fontId="18" type="noConversion"/>
  </si>
  <si>
    <t>DAC+BMN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</si>
</sst>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Day 5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number_graphs!$B$2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cap="none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number_graphs!$C$1:$E$1</c:f>
              <c:strCache>
                <c:ptCount val="3"/>
                <c:pt idx="0">
                  <c:v>BMN</c:v>
                </c:pt>
                <c:pt idx="1">
                  <c:v>DAC</c:v>
                </c:pt>
                <c:pt idx="2">
                  <c:v>DAC+BMN</c:v>
                </c:pt>
              </c:strCache>
            </c:strRef>
          </c:cat>
          <c:val>
            <c:numRef>
              <c:f>number_graphs!$C$2:$E$2</c:f>
              <c:numCache>
                <c:formatCode>General</c:formatCode>
                <c:ptCount val="3"/>
                <c:pt idx="0">
                  <c:v>0</c:v>
                </c:pt>
                <c:pt idx="1">
                  <c:v>573</c:v>
                </c:pt>
                <c:pt idx="2">
                  <c:v>1338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D-4E5D-82DF-E769BD6BB5A0}"/>
            </c:ext>
          </c:extLst>
        </c:ser>
        <c:ser>
          <c:idx val="1"/>
          <c:order val="1"/>
          <c:tx>
            <c:strRef>
              <c:f>number_graphs!$B$3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cap="none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number_graphs!$C$1:$E$1</c:f>
              <c:strCache>
                <c:ptCount val="3"/>
                <c:pt idx="0">
                  <c:v>BMN</c:v>
                </c:pt>
                <c:pt idx="1">
                  <c:v>DAC</c:v>
                </c:pt>
                <c:pt idx="2">
                  <c:v>DAC+BMN</c:v>
                </c:pt>
              </c:strCache>
            </c:strRef>
          </c:cat>
          <c:val>
            <c:numRef>
              <c:f>number_graphs!$C$3:$E$3</c:f>
              <c:numCache>
                <c:formatCode>General</c:formatCode>
                <c:ptCount val="3"/>
                <c:pt idx="0">
                  <c:v>78</c:v>
                </c:pt>
                <c:pt idx="1">
                  <c:v>766</c:v>
                </c:pt>
                <c:pt idx="2">
                  <c:v>3128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D-4E5D-82DF-E769BD6BB5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21751544"/>
        <c:axId val="721748664"/>
      </c:barChart>
      <c:catAx>
        <c:axId val="72175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none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>
                    <a:ln>
                      <a:noFill/>
                    </a:ln>
                  </a:rPr>
                  <a:t>Treatment</a:t>
                </a:r>
                <a:endParaRPr lang="zh-CN" sz="1200">
                  <a:ln>
                    <a:noFill/>
                  </a:ln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none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1748664"/>
        <c:crosses val="autoZero"/>
        <c:auto val="1"/>
        <c:lblAlgn val="ctr"/>
        <c:lblOffset val="100"/>
        <c:noMultiLvlLbl val="0"/>
      </c:catAx>
      <c:valAx>
        <c:axId val="721748664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Activated TE number</a:t>
                </a:r>
                <a:endParaRPr lang="zh-CN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17515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cap="none" baseline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Day 16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number_graphs!$B$2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cap="none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number_graphs!$I$1:$K$1</c:f>
              <c:strCache>
                <c:ptCount val="3"/>
                <c:pt idx="0">
                  <c:v>BMN</c:v>
                </c:pt>
                <c:pt idx="1">
                  <c:v>DAC</c:v>
                </c:pt>
                <c:pt idx="2">
                  <c:v>DAC+BMN</c:v>
                </c:pt>
              </c:strCache>
            </c:strRef>
          </c:cat>
          <c:val>
            <c:numRef>
              <c:f>number_graphs!$I$2:$K$2</c:f>
              <c:numCache>
                <c:formatCode>General</c:formatCode>
                <c:ptCount val="3"/>
                <c:pt idx="0">
                  <c:v>22</c:v>
                </c:pt>
                <c:pt idx="1">
                  <c:v>1262</c:v>
                </c:pt>
                <c:pt idx="2">
                  <c:v>2189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8-4541-A312-BC09BAE600F5}"/>
            </c:ext>
          </c:extLst>
        </c:ser>
        <c:ser>
          <c:idx val="1"/>
          <c:order val="1"/>
          <c:tx>
            <c:strRef>
              <c:f>number_graphs!$B$3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cap="none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number_graphs!$I$1:$K$1</c:f>
              <c:strCache>
                <c:ptCount val="3"/>
                <c:pt idx="0">
                  <c:v>BMN</c:v>
                </c:pt>
                <c:pt idx="1">
                  <c:v>DAC</c:v>
                </c:pt>
                <c:pt idx="2">
                  <c:v>DAC+BMN</c:v>
                </c:pt>
              </c:strCache>
            </c:strRef>
          </c:cat>
          <c:val>
            <c:numRef>
              <c:f>number_graphs!$I$3:$K$3</c:f>
              <c:numCache>
                <c:formatCode>General</c:formatCode>
                <c:ptCount val="3"/>
                <c:pt idx="0">
                  <c:v>58</c:v>
                </c:pt>
                <c:pt idx="1">
                  <c:v>1596</c:v>
                </c:pt>
                <c:pt idx="2">
                  <c:v>2462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E8-4541-A312-BC09BAE600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21751544"/>
        <c:axId val="721748664"/>
      </c:barChart>
      <c:catAx>
        <c:axId val="72175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none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>
                    <a:ln>
                      <a:noFill/>
                    </a:ln>
                  </a:rPr>
                  <a:t>Treatment</a:t>
                </a:r>
                <a:endParaRPr lang="zh-CN" sz="1200">
                  <a:ln>
                    <a:noFill/>
                  </a:ln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none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1748664"/>
        <c:crosses val="autoZero"/>
        <c:auto val="1"/>
        <c:lblAlgn val="ctr"/>
        <c:lblOffset val="100"/>
        <c:noMultiLvlLbl val="0"/>
      </c:catAx>
      <c:valAx>
        <c:axId val="721748664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Activated TE number</a:t>
                </a:r>
                <a:endParaRPr lang="zh-CN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17515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cap="none" baseline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Day 26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number_graphs!$B$2</c:f>
              <c:strCache>
                <c:ptCount val="1"/>
                <c:pt idx="0">
                  <c:v>WT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solidFill>
                <a:schemeClr val="tx1">
                  <a:lumMod val="95000"/>
                  <a:lumOff val="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cap="none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number_graphs!$O$1:$Q$1</c:f>
              <c:strCache>
                <c:ptCount val="3"/>
                <c:pt idx="0">
                  <c:v>BMN</c:v>
                </c:pt>
                <c:pt idx="1">
                  <c:v>DAC</c:v>
                </c:pt>
                <c:pt idx="2">
                  <c:v>DAC+BMN</c:v>
                </c:pt>
              </c:strCache>
            </c:strRef>
          </c:cat>
          <c:val>
            <c:numRef>
              <c:f>number_graphs!$O$2:$Q$2</c:f>
              <c:numCache>
                <c:formatCode>General</c:formatCode>
                <c:ptCount val="3"/>
                <c:pt idx="0">
                  <c:v>88</c:v>
                </c:pt>
                <c:pt idx="1">
                  <c:v>737</c:v>
                </c:pt>
                <c:pt idx="2">
                  <c:v>1192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E-4259-B8B4-C91A5114061E}"/>
            </c:ext>
          </c:extLst>
        </c:ser>
        <c:ser>
          <c:idx val="1"/>
          <c:order val="1"/>
          <c:tx>
            <c:strRef>
              <c:f>number_graphs!$B$3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cap="none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number_graphs!$O$1:$Q$1</c:f>
              <c:strCache>
                <c:ptCount val="3"/>
                <c:pt idx="0">
                  <c:v>BMN</c:v>
                </c:pt>
                <c:pt idx="1">
                  <c:v>DAC</c:v>
                </c:pt>
                <c:pt idx="2">
                  <c:v>DAC+BMN</c:v>
                </c:pt>
              </c:strCache>
            </c:strRef>
          </c:cat>
          <c:val>
            <c:numRef>
              <c:f>number_graphs!$O$3:$Q$3</c:f>
              <c:numCache>
                <c:formatCode>General</c:formatCode>
                <c:ptCount val="3"/>
                <c:pt idx="0">
                  <c:v>62</c:v>
                </c:pt>
                <c:pt idx="1">
                  <c:v>3643</c:v>
                </c:pt>
                <c:pt idx="2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E-4259-B8B4-C91A511406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21751544"/>
        <c:axId val="721748664"/>
      </c:barChart>
      <c:catAx>
        <c:axId val="72175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none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>
                    <a:ln>
                      <a:noFill/>
                    </a:ln>
                  </a:rPr>
                  <a:t>Treatment</a:t>
                </a:r>
                <a:endParaRPr lang="zh-CN" sz="1200">
                  <a:ln>
                    <a:noFill/>
                  </a:ln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cap="none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none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1748664"/>
        <c:crosses val="autoZero"/>
        <c:auto val="1"/>
        <c:lblAlgn val="ctr"/>
        <c:lblOffset val="100"/>
        <c:noMultiLvlLbl val="0"/>
      </c:catAx>
      <c:valAx>
        <c:axId val="721748664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>
              <a:noFill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Activated TE number</a:t>
                </a:r>
                <a:endParaRPr lang="zh-CN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17515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cap="none" baseline="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5</xdr:row>
      <xdr:rowOff>12700</xdr:rowOff>
    </xdr:from>
    <xdr:to>
      <xdr:col>5</xdr:col>
      <xdr:colOff>590550</xdr:colOff>
      <xdr:row>19</xdr:row>
      <xdr:rowOff>44450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D2580C7-45B4-457B-810A-09F18E844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146050</xdr:colOff>
      <xdr:row>5</xdr:row>
      <xdr:rowOff>6350</xdr:rowOff>
    </xdr:from>
    <xdr:to>
      <xdr:col>12</xdr:col>
      <xdr:colOff>123825</xdr:colOff>
      <xdr:row>19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31EAFF6-EAB9-45DA-8128-C01694A64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254000</xdr:colOff>
      <xdr:row>5</xdr:row>
      <xdr:rowOff>0</xdr:rowOff>
    </xdr:from>
    <xdr:to>
      <xdr:col>18</xdr:col>
      <xdr:colOff>231775</xdr:colOff>
      <xdr:row>19</xdr:row>
      <xdr:rowOff>31750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75AA58E-2606-42E1-AF2F-1DED82C12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B2" sqref="B2:B21"/>
    </sheetView>
  </sheetViews>
  <sheetFormatPr defaultRowHeight="14" x14ac:dyDescent="0.3"/>
  <cols>
    <col min="1" max="1" width="19.6640625" bestFit="1" customWidth="1"/>
    <col min="3" max="3" width="12.58203125" style="2" bestFit="1" customWidth="1"/>
    <col min="5" max="5" width="12.58203125" style="2" bestFit="1" customWidth="1"/>
    <col min="6" max="6" width="8.6640625" style="1"/>
    <col min="8" max="8" width="12.58203125" style="2" bestFit="1" customWidth="1"/>
    <col min="9" max="9" width="8.6640625" style="1"/>
    <col min="11" max="11" width="12.58203125" style="2" bestFit="1" customWidth="1"/>
    <col min="12" max="12" width="8.6640625" style="1"/>
  </cols>
  <sheetData>
    <row r="1" spans="1:12" x14ac:dyDescent="0.3">
      <c r="B1" t="s">
        <v>21</v>
      </c>
      <c r="C1" s="2" t="s">
        <v>27</v>
      </c>
      <c r="D1" t="s">
        <v>20</v>
      </c>
      <c r="E1" s="2" t="s">
        <v>27</v>
      </c>
      <c r="F1" s="1" t="s">
        <v>24</v>
      </c>
      <c r="G1" t="s">
        <v>22</v>
      </c>
      <c r="H1" s="2" t="s">
        <v>27</v>
      </c>
      <c r="I1" s="1" t="s">
        <v>25</v>
      </c>
      <c r="J1" t="s">
        <v>23</v>
      </c>
      <c r="K1" s="2" t="s">
        <v>27</v>
      </c>
      <c r="L1" s="1" t="s">
        <v>26</v>
      </c>
    </row>
    <row r="2" spans="1:12" x14ac:dyDescent="0.3">
      <c r="A2" t="s">
        <v>0</v>
      </c>
      <c r="B2">
        <v>1745990.5</v>
      </c>
      <c r="C2" s="2">
        <v>1</v>
      </c>
      <c r="D2">
        <v>876742.5</v>
      </c>
      <c r="E2" s="2">
        <v>0.50214620297189505</v>
      </c>
      <c r="F2" s="1">
        <v>0.50214620297189505</v>
      </c>
      <c r="G2">
        <v>399373.5</v>
      </c>
      <c r="H2" s="2">
        <v>0.22873749885809802</v>
      </c>
      <c r="I2" s="1">
        <v>0.22873749885809802</v>
      </c>
      <c r="J2">
        <v>162414.5</v>
      </c>
      <c r="K2" s="2">
        <v>9.3021411055787526E-2</v>
      </c>
      <c r="L2" s="1">
        <v>9.3021411055787526E-2</v>
      </c>
    </row>
    <row r="3" spans="1:12" x14ac:dyDescent="0.3">
      <c r="A3" t="s">
        <v>1</v>
      </c>
      <c r="B3">
        <v>1744788</v>
      </c>
      <c r="C3" s="2">
        <v>0.99931127918508145</v>
      </c>
      <c r="D3">
        <v>866060.5</v>
      </c>
      <c r="E3" s="2">
        <v>0.49602818572036905</v>
      </c>
      <c r="F3" s="1">
        <v>0.49637004610302199</v>
      </c>
      <c r="G3">
        <v>396373</v>
      </c>
      <c r="H3" s="2">
        <v>0.22701899008041568</v>
      </c>
      <c r="I3" s="1">
        <v>0.22717545054184232</v>
      </c>
      <c r="J3">
        <v>157952</v>
      </c>
      <c r="K3" s="2">
        <v>9.0465555224956834E-2</v>
      </c>
      <c r="L3" s="1">
        <v>9.0527903676549809E-2</v>
      </c>
    </row>
    <row r="4" spans="1:12" x14ac:dyDescent="0.3">
      <c r="A4" t="s">
        <v>2</v>
      </c>
      <c r="B4">
        <v>1891258.5</v>
      </c>
      <c r="C4" s="2">
        <v>1.0832009108869722</v>
      </c>
      <c r="D4">
        <v>917111</v>
      </c>
      <c r="E4" s="2">
        <v>0.52526689005467098</v>
      </c>
      <c r="F4" s="1">
        <v>0.48492101952218591</v>
      </c>
      <c r="G4">
        <v>474799.5</v>
      </c>
      <c r="H4" s="2">
        <v>0.27193704662196044</v>
      </c>
      <c r="I4" s="1">
        <v>0.25104949957924844</v>
      </c>
      <c r="J4">
        <v>168928.5</v>
      </c>
      <c r="K4" s="2">
        <v>9.6752244642797317E-2</v>
      </c>
      <c r="L4" s="1">
        <v>8.9320682497924006E-2</v>
      </c>
    </row>
    <row r="5" spans="1:12" x14ac:dyDescent="0.3">
      <c r="A5" t="s">
        <v>3</v>
      </c>
      <c r="B5">
        <v>2722824</v>
      </c>
      <c r="C5" s="2">
        <v>1.5594724026276203</v>
      </c>
      <c r="D5">
        <v>1330605</v>
      </c>
      <c r="E5" s="2">
        <v>0.76209177541343998</v>
      </c>
      <c r="F5" s="1">
        <v>0.48868564402252956</v>
      </c>
      <c r="G5">
        <v>741845.5</v>
      </c>
      <c r="H5" s="2">
        <v>0.42488518694689348</v>
      </c>
      <c r="I5" s="1">
        <v>0.27245444435630067</v>
      </c>
      <c r="J5">
        <v>243722</v>
      </c>
      <c r="K5" s="2">
        <v>0.13958953384912462</v>
      </c>
      <c r="L5" s="1">
        <v>8.9510743257735351E-2</v>
      </c>
    </row>
    <row r="6" spans="1:12" x14ac:dyDescent="0.3">
      <c r="A6" t="s">
        <v>4</v>
      </c>
      <c r="B6">
        <v>1873182.5</v>
      </c>
      <c r="C6" s="2">
        <v>1.0728480481423008</v>
      </c>
      <c r="D6">
        <v>913793.5</v>
      </c>
      <c r="E6" s="2">
        <v>0.52336682244261923</v>
      </c>
      <c r="F6" s="1">
        <v>0.48782940263428681</v>
      </c>
      <c r="G6">
        <v>438657.5</v>
      </c>
      <c r="H6" s="2">
        <v>0.25123704854064211</v>
      </c>
      <c r="I6" s="1">
        <v>0.23417766288121952</v>
      </c>
      <c r="J6">
        <v>180017</v>
      </c>
      <c r="K6" s="2">
        <v>0.10310308103050962</v>
      </c>
      <c r="L6" s="1">
        <v>9.6102221753619849E-2</v>
      </c>
    </row>
    <row r="7" spans="1:12" x14ac:dyDescent="0.3">
      <c r="A7" t="s">
        <v>5</v>
      </c>
      <c r="B7">
        <v>2140937</v>
      </c>
      <c r="C7" s="2">
        <v>1.2262019753257536</v>
      </c>
      <c r="D7">
        <v>1034152</v>
      </c>
      <c r="E7" s="2">
        <v>0.59230104631153491</v>
      </c>
      <c r="F7" s="1">
        <v>0.48303710011083933</v>
      </c>
      <c r="G7">
        <v>527595</v>
      </c>
      <c r="H7" s="2">
        <v>0.30217518365649754</v>
      </c>
      <c r="I7" s="1">
        <v>0.24643181933891561</v>
      </c>
      <c r="J7">
        <v>207412.5</v>
      </c>
      <c r="K7" s="2">
        <v>0.11879360168339977</v>
      </c>
      <c r="L7" s="1">
        <v>9.6879310320668002E-2</v>
      </c>
    </row>
    <row r="8" spans="1:12" x14ac:dyDescent="0.3">
      <c r="A8" t="s">
        <v>6</v>
      </c>
      <c r="B8">
        <v>1738014</v>
      </c>
      <c r="C8" s="2">
        <v>0.99543153298944065</v>
      </c>
      <c r="D8">
        <v>835936</v>
      </c>
      <c r="E8" s="2">
        <v>0.47877465541765546</v>
      </c>
      <c r="F8" s="1">
        <v>0.48097195994968972</v>
      </c>
      <c r="G8">
        <v>425143</v>
      </c>
      <c r="H8" s="2">
        <v>0.2434967429662418</v>
      </c>
      <c r="I8" s="1">
        <v>0.24461425512107499</v>
      </c>
      <c r="J8">
        <v>176216.5</v>
      </c>
      <c r="K8" s="2">
        <v>0.10092637961088563</v>
      </c>
      <c r="L8" s="1">
        <v>0.10138957453737427</v>
      </c>
    </row>
    <row r="9" spans="1:12" x14ac:dyDescent="0.3">
      <c r="A9" t="s">
        <v>7</v>
      </c>
      <c r="B9">
        <v>1799081</v>
      </c>
      <c r="C9" s="2">
        <v>1.0304070955712532</v>
      </c>
      <c r="D9">
        <v>867166.5</v>
      </c>
      <c r="E9" s="2">
        <v>0.49666163704785338</v>
      </c>
      <c r="F9" s="1">
        <v>0.48200525712850062</v>
      </c>
      <c r="G9">
        <v>410058</v>
      </c>
      <c r="H9" s="2">
        <v>0.23485694796162981</v>
      </c>
      <c r="I9" s="1">
        <v>0.22792636907398833</v>
      </c>
      <c r="J9">
        <v>177175</v>
      </c>
      <c r="K9" s="2">
        <v>0.10147535167001195</v>
      </c>
      <c r="L9" s="1">
        <v>9.8480835493232374E-2</v>
      </c>
    </row>
    <row r="10" spans="1:12" x14ac:dyDescent="0.3">
      <c r="A10" t="s">
        <v>8</v>
      </c>
      <c r="B10">
        <v>2070003</v>
      </c>
      <c r="C10" s="2">
        <v>1.1855751792463933</v>
      </c>
      <c r="D10">
        <v>998081.5</v>
      </c>
      <c r="E10" s="2">
        <v>0.57164199919759018</v>
      </c>
      <c r="F10" s="1">
        <v>0.48216427705660331</v>
      </c>
      <c r="G10">
        <v>536389.5</v>
      </c>
      <c r="H10" s="2">
        <v>0.3072121526434422</v>
      </c>
      <c r="I10" s="1">
        <v>0.25912498677538148</v>
      </c>
      <c r="J10">
        <v>203048.5</v>
      </c>
      <c r="K10" s="2">
        <v>0.11629416082160814</v>
      </c>
      <c r="L10" s="1">
        <v>9.8090920641177817E-2</v>
      </c>
    </row>
    <row r="11" spans="1:12" x14ac:dyDescent="0.3">
      <c r="A11" t="s">
        <v>9</v>
      </c>
      <c r="B11">
        <v>1881874.5</v>
      </c>
      <c r="C11" s="2">
        <v>1.0778263111969968</v>
      </c>
      <c r="D11">
        <v>925135</v>
      </c>
      <c r="E11" s="2">
        <v>0.5298625622533456</v>
      </c>
      <c r="F11" s="1">
        <v>0.49160292038602998</v>
      </c>
      <c r="G11">
        <v>466121.5</v>
      </c>
      <c r="H11" s="2">
        <v>0.26696680193849853</v>
      </c>
      <c r="I11" s="1">
        <v>0.2476900027074069</v>
      </c>
      <c r="J11">
        <v>185379.5</v>
      </c>
      <c r="K11" s="2">
        <v>0.10617440358352465</v>
      </c>
      <c r="L11" s="1">
        <v>9.8507897311962092E-2</v>
      </c>
    </row>
    <row r="12" spans="1:12" x14ac:dyDescent="0.3">
      <c r="A12" t="s">
        <v>10</v>
      </c>
      <c r="B12">
        <v>1753708</v>
      </c>
      <c r="C12" s="2">
        <v>1</v>
      </c>
      <c r="D12">
        <v>891146</v>
      </c>
      <c r="E12" s="2">
        <v>0.50814958932729959</v>
      </c>
      <c r="F12" s="1">
        <v>0.50814958932729959</v>
      </c>
      <c r="G12">
        <v>372200.5</v>
      </c>
      <c r="H12" s="2">
        <v>0.2122363015963889</v>
      </c>
      <c r="I12" s="1">
        <v>0.2122363015963889</v>
      </c>
      <c r="J12">
        <v>159232</v>
      </c>
      <c r="K12" s="2">
        <v>9.0797327719323861E-2</v>
      </c>
      <c r="L12" s="1">
        <v>9.0797327719323861E-2</v>
      </c>
    </row>
    <row r="13" spans="1:12" x14ac:dyDescent="0.3">
      <c r="A13" t="s">
        <v>11</v>
      </c>
      <c r="B13">
        <v>1913994.5</v>
      </c>
      <c r="C13" s="2">
        <v>1.0913986250846777</v>
      </c>
      <c r="D13">
        <v>932736.5</v>
      </c>
      <c r="E13" s="2">
        <v>0.53186533904161926</v>
      </c>
      <c r="F13" s="1">
        <v>0.48732454560344868</v>
      </c>
      <c r="G13">
        <v>465080.5</v>
      </c>
      <c r="H13" s="2">
        <v>0.26519836825742943</v>
      </c>
      <c r="I13" s="1">
        <v>0.24298946522573603</v>
      </c>
      <c r="J13">
        <v>170018.5</v>
      </c>
      <c r="K13" s="2">
        <v>9.6948009588825504E-2</v>
      </c>
      <c r="L13" s="1">
        <v>8.8829147628167168E-2</v>
      </c>
    </row>
    <row r="14" spans="1:12" x14ac:dyDescent="0.3">
      <c r="A14" t="s">
        <v>12</v>
      </c>
      <c r="B14">
        <v>2252954.5</v>
      </c>
      <c r="C14" s="2">
        <v>1.2846805169389659</v>
      </c>
      <c r="D14">
        <v>1090437.5</v>
      </c>
      <c r="E14" s="2">
        <v>0.62178965939597697</v>
      </c>
      <c r="F14" s="1">
        <v>0.48400333872699158</v>
      </c>
      <c r="G14">
        <v>594732</v>
      </c>
      <c r="H14" s="2">
        <v>0.33912829273744544</v>
      </c>
      <c r="I14" s="1">
        <v>0.26397869996930695</v>
      </c>
      <c r="J14">
        <v>210876.5</v>
      </c>
      <c r="K14" s="2">
        <v>0.12024607289240855</v>
      </c>
      <c r="L14" s="1">
        <v>9.3599981712901875E-2</v>
      </c>
    </row>
    <row r="15" spans="1:12" x14ac:dyDescent="0.3">
      <c r="A15" t="s">
        <v>13</v>
      </c>
      <c r="B15">
        <v>2025417.5</v>
      </c>
      <c r="C15" s="2">
        <v>1.1549342878061799</v>
      </c>
      <c r="D15">
        <v>1005481.5</v>
      </c>
      <c r="E15" s="2">
        <v>0.57334601883551883</v>
      </c>
      <c r="F15" s="1">
        <v>0.49643172333605295</v>
      </c>
      <c r="G15">
        <v>515037</v>
      </c>
      <c r="H15" s="2">
        <v>0.29368458146966314</v>
      </c>
      <c r="I15" s="1">
        <v>0.25428683222101123</v>
      </c>
      <c r="J15">
        <v>176613.5</v>
      </c>
      <c r="K15" s="2">
        <v>0.10070861283634448</v>
      </c>
      <c r="L15" s="1">
        <v>8.7198565234081371E-2</v>
      </c>
    </row>
    <row r="16" spans="1:12" x14ac:dyDescent="0.3">
      <c r="A16" t="s">
        <v>14</v>
      </c>
      <c r="B16">
        <v>1969521</v>
      </c>
      <c r="C16" s="2">
        <v>1.1230609656795771</v>
      </c>
      <c r="D16">
        <v>973742</v>
      </c>
      <c r="E16" s="2">
        <v>0.55524750984770554</v>
      </c>
      <c r="F16" s="1">
        <v>0.49440549250299948</v>
      </c>
      <c r="G16">
        <v>459027</v>
      </c>
      <c r="H16" s="2">
        <v>0.26174653933265973</v>
      </c>
      <c r="I16" s="1">
        <v>0.23306529861829348</v>
      </c>
      <c r="J16">
        <v>184093</v>
      </c>
      <c r="K16" s="2">
        <v>0.10497357598870508</v>
      </c>
      <c r="L16" s="1">
        <v>9.3470950550920751E-2</v>
      </c>
    </row>
    <row r="17" spans="1:12" x14ac:dyDescent="0.3">
      <c r="A17" t="s">
        <v>15</v>
      </c>
      <c r="B17">
        <v>1950965</v>
      </c>
      <c r="C17" s="2">
        <v>1.1124799567544883</v>
      </c>
      <c r="D17">
        <v>958548.5</v>
      </c>
      <c r="E17" s="2">
        <v>0.5465838668695131</v>
      </c>
      <c r="F17" s="1">
        <v>0.49132019282765194</v>
      </c>
      <c r="G17">
        <v>471438.5</v>
      </c>
      <c r="H17" s="2">
        <v>0.26882382928058718</v>
      </c>
      <c r="I17" s="1">
        <v>0.24164375065672627</v>
      </c>
      <c r="J17">
        <v>190888</v>
      </c>
      <c r="K17" s="2">
        <v>0.10884822330741492</v>
      </c>
      <c r="L17" s="1">
        <v>9.7842862378361484E-2</v>
      </c>
    </row>
    <row r="18" spans="1:12" x14ac:dyDescent="0.3">
      <c r="A18" t="s">
        <v>16</v>
      </c>
      <c r="B18">
        <v>2900244.5</v>
      </c>
      <c r="C18" s="2">
        <v>1.6537784511446603</v>
      </c>
      <c r="D18">
        <v>1379254.5</v>
      </c>
      <c r="E18" s="2">
        <v>0.78647899194164594</v>
      </c>
      <c r="F18" s="1">
        <v>0.47556490495887505</v>
      </c>
      <c r="G18">
        <v>830241.5</v>
      </c>
      <c r="H18" s="2">
        <v>0.47342060365807764</v>
      </c>
      <c r="I18" s="1">
        <v>0.28626603722548222</v>
      </c>
      <c r="J18">
        <v>275441.5</v>
      </c>
      <c r="K18" s="2">
        <v>0.15706235017460146</v>
      </c>
      <c r="L18" s="1">
        <v>9.4971820479273383E-2</v>
      </c>
    </row>
    <row r="19" spans="1:12" x14ac:dyDescent="0.3">
      <c r="A19" t="s">
        <v>17</v>
      </c>
      <c r="B19">
        <v>2502353</v>
      </c>
      <c r="C19" s="2">
        <v>1.4268926183834481</v>
      </c>
      <c r="D19">
        <v>1178478.5</v>
      </c>
      <c r="E19" s="2">
        <v>0.67199242975455431</v>
      </c>
      <c r="F19" s="1">
        <v>0.47094814360723686</v>
      </c>
      <c r="G19">
        <v>672291.5</v>
      </c>
      <c r="H19" s="2">
        <v>0.38335429843508728</v>
      </c>
      <c r="I19" s="1">
        <v>0.26866373369384733</v>
      </c>
      <c r="J19">
        <v>250802.5</v>
      </c>
      <c r="K19" s="2">
        <v>0.14301269082424212</v>
      </c>
      <c r="L19" s="1">
        <v>0.10022666666133835</v>
      </c>
    </row>
    <row r="20" spans="1:12" x14ac:dyDescent="0.3">
      <c r="A20" t="s">
        <v>18</v>
      </c>
      <c r="B20">
        <v>2282813.5</v>
      </c>
      <c r="C20" s="2">
        <v>1.3017067265474069</v>
      </c>
      <c r="D20">
        <v>1097919</v>
      </c>
      <c r="E20" s="2">
        <v>0.62605576298904952</v>
      </c>
      <c r="F20" s="1">
        <v>0.48094993305410189</v>
      </c>
      <c r="G20">
        <v>609687.5</v>
      </c>
      <c r="H20" s="2">
        <v>0.34765622327092083</v>
      </c>
      <c r="I20" s="1">
        <v>0.26707722728992095</v>
      </c>
      <c r="J20">
        <v>229025</v>
      </c>
      <c r="K20" s="2">
        <v>0.13059471702244616</v>
      </c>
      <c r="L20" s="1">
        <v>0.10032576029535484</v>
      </c>
    </row>
    <row r="21" spans="1:12" x14ac:dyDescent="0.3">
      <c r="A21" t="s">
        <v>19</v>
      </c>
      <c r="B21">
        <v>2069303.5</v>
      </c>
      <c r="C21" s="2">
        <v>1.1799589783475926</v>
      </c>
      <c r="D21">
        <v>1020848.5</v>
      </c>
      <c r="E21" s="2">
        <v>0.58210859504546941</v>
      </c>
      <c r="F21" s="1">
        <v>0.49332951884535065</v>
      </c>
      <c r="G21">
        <v>526560</v>
      </c>
      <c r="H21" s="2">
        <v>0.30025523063132514</v>
      </c>
      <c r="I21" s="1">
        <v>0.25446243144130382</v>
      </c>
      <c r="J21">
        <v>188640</v>
      </c>
      <c r="K21" s="2">
        <v>0.10756636794722953</v>
      </c>
      <c r="L21" s="1">
        <v>9.1161108073320327E-2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0EDF-53AC-43DE-93F0-2D46BB686F1B}">
  <dimension ref="A1:D21"/>
  <sheetViews>
    <sheetView workbookViewId="0">
      <selection activeCell="C21" sqref="C21"/>
    </sheetView>
  </sheetViews>
  <sheetFormatPr defaultRowHeight="14" x14ac:dyDescent="0.3"/>
  <cols>
    <col min="1" max="1" width="19.6640625" bestFit="1" customWidth="1"/>
    <col min="2" max="2" width="10.75" bestFit="1" customWidth="1"/>
    <col min="3" max="3" width="18.08203125" bestFit="1" customWidth="1"/>
    <col min="4" max="4" width="26.25" customWidth="1"/>
  </cols>
  <sheetData>
    <row r="1" spans="1:4" x14ac:dyDescent="0.3">
      <c r="B1" t="s">
        <v>28</v>
      </c>
      <c r="C1" t="s">
        <v>29</v>
      </c>
      <c r="D1" t="s">
        <v>30</v>
      </c>
    </row>
    <row r="2" spans="1:4" x14ac:dyDescent="0.3">
      <c r="A2" t="s">
        <v>0</v>
      </c>
      <c r="B2">
        <v>551005</v>
      </c>
      <c r="C2" s="4"/>
    </row>
    <row r="3" spans="1:4" x14ac:dyDescent="0.3">
      <c r="A3" t="s">
        <v>1</v>
      </c>
      <c r="B3">
        <v>551005</v>
      </c>
      <c r="C3" s="4">
        <v>0</v>
      </c>
      <c r="D3">
        <f>C3/B3</f>
        <v>0</v>
      </c>
    </row>
    <row r="4" spans="1:4" x14ac:dyDescent="0.3">
      <c r="A4" t="s">
        <v>2</v>
      </c>
      <c r="B4">
        <v>551005</v>
      </c>
      <c r="C4" s="4">
        <v>22</v>
      </c>
      <c r="D4">
        <f>C4/B4</f>
        <v>3.9927042404333902E-5</v>
      </c>
    </row>
    <row r="5" spans="1:4" x14ac:dyDescent="0.3">
      <c r="A5" t="s">
        <v>3</v>
      </c>
      <c r="B5">
        <v>551005</v>
      </c>
      <c r="C5" s="4">
        <v>88</v>
      </c>
      <c r="D5">
        <f t="shared" ref="D4:D21" si="0">C5/B5</f>
        <v>1.5970816961733561E-4</v>
      </c>
    </row>
    <row r="6" spans="1:4" x14ac:dyDescent="0.3">
      <c r="A6" t="s">
        <v>4</v>
      </c>
      <c r="B6">
        <v>551005</v>
      </c>
      <c r="C6" s="4">
        <v>573</v>
      </c>
      <c r="D6">
        <f t="shared" si="0"/>
        <v>1.0399179680765148E-3</v>
      </c>
    </row>
    <row r="7" spans="1:4" x14ac:dyDescent="0.3">
      <c r="A7" t="s">
        <v>5</v>
      </c>
      <c r="B7">
        <v>551005</v>
      </c>
      <c r="C7" s="4">
        <v>1262</v>
      </c>
      <c r="D7">
        <f t="shared" si="0"/>
        <v>2.2903603415576992E-3</v>
      </c>
    </row>
    <row r="8" spans="1:4" x14ac:dyDescent="0.3">
      <c r="A8" t="s">
        <v>6</v>
      </c>
      <c r="B8">
        <v>551005</v>
      </c>
      <c r="C8" s="4">
        <v>737</v>
      </c>
      <c r="D8">
        <f t="shared" si="0"/>
        <v>1.3375559205451857E-3</v>
      </c>
    </row>
    <row r="9" spans="1:4" x14ac:dyDescent="0.3">
      <c r="A9" t="s">
        <v>7</v>
      </c>
      <c r="B9">
        <v>551005</v>
      </c>
      <c r="C9" s="4">
        <v>1338</v>
      </c>
      <c r="D9">
        <f t="shared" si="0"/>
        <v>2.4282901244090343E-3</v>
      </c>
    </row>
    <row r="10" spans="1:4" x14ac:dyDescent="0.3">
      <c r="A10" t="s">
        <v>8</v>
      </c>
      <c r="B10">
        <v>551005</v>
      </c>
      <c r="C10" s="4">
        <v>2189</v>
      </c>
      <c r="D10">
        <f t="shared" si="0"/>
        <v>3.972740719231223E-3</v>
      </c>
    </row>
    <row r="11" spans="1:4" x14ac:dyDescent="0.3">
      <c r="A11" t="s">
        <v>9</v>
      </c>
      <c r="B11">
        <v>551005</v>
      </c>
      <c r="C11" s="4">
        <v>1192</v>
      </c>
      <c r="D11">
        <f t="shared" si="0"/>
        <v>2.1633197520893638E-3</v>
      </c>
    </row>
    <row r="12" spans="1:4" x14ac:dyDescent="0.3">
      <c r="A12" t="s">
        <v>10</v>
      </c>
      <c r="B12">
        <v>551005</v>
      </c>
      <c r="C12" s="4"/>
    </row>
    <row r="13" spans="1:4" x14ac:dyDescent="0.3">
      <c r="A13" t="s">
        <v>11</v>
      </c>
      <c r="B13">
        <v>551005</v>
      </c>
      <c r="C13" s="4">
        <v>78</v>
      </c>
      <c r="D13">
        <f t="shared" si="0"/>
        <v>1.41559513979002E-4</v>
      </c>
    </row>
    <row r="14" spans="1:4" x14ac:dyDescent="0.3">
      <c r="A14" t="s">
        <v>12</v>
      </c>
      <c r="B14">
        <v>551005</v>
      </c>
      <c r="C14" s="4">
        <v>58</v>
      </c>
      <c r="D14">
        <f t="shared" si="0"/>
        <v>1.0526220270233483E-4</v>
      </c>
    </row>
    <row r="15" spans="1:4" x14ac:dyDescent="0.3">
      <c r="A15" t="s">
        <v>13</v>
      </c>
      <c r="B15">
        <v>551005</v>
      </c>
      <c r="C15" s="4">
        <v>62</v>
      </c>
      <c r="D15">
        <f t="shared" si="0"/>
        <v>1.1252166495766826E-4</v>
      </c>
    </row>
    <row r="16" spans="1:4" x14ac:dyDescent="0.3">
      <c r="A16" t="s">
        <v>14</v>
      </c>
      <c r="B16">
        <v>551005</v>
      </c>
      <c r="C16" s="4">
        <v>766</v>
      </c>
      <c r="D16">
        <f t="shared" si="0"/>
        <v>1.390187021896353E-3</v>
      </c>
    </row>
    <row r="17" spans="1:4" x14ac:dyDescent="0.3">
      <c r="A17" t="s">
        <v>15</v>
      </c>
      <c r="B17">
        <v>551005</v>
      </c>
      <c r="C17" s="4">
        <v>1596</v>
      </c>
      <c r="D17">
        <f t="shared" si="0"/>
        <v>2.8965254398780412E-3</v>
      </c>
    </row>
    <row r="18" spans="1:4" x14ac:dyDescent="0.3">
      <c r="A18" t="s">
        <v>16</v>
      </c>
      <c r="B18">
        <v>551005</v>
      </c>
      <c r="C18" s="4">
        <v>3643</v>
      </c>
      <c r="D18">
        <f t="shared" si="0"/>
        <v>6.6115552490449269E-3</v>
      </c>
    </row>
    <row r="19" spans="1:4" x14ac:dyDescent="0.3">
      <c r="A19" t="s">
        <v>17</v>
      </c>
      <c r="B19">
        <v>551005</v>
      </c>
      <c r="C19" s="4">
        <v>3128</v>
      </c>
      <c r="D19">
        <f t="shared" si="0"/>
        <v>5.6768994836707467E-3</v>
      </c>
    </row>
    <row r="20" spans="1:4" x14ac:dyDescent="0.3">
      <c r="A20" t="s">
        <v>18</v>
      </c>
      <c r="B20">
        <v>551005</v>
      </c>
      <c r="C20" s="4">
        <v>2462</v>
      </c>
      <c r="D20">
        <f t="shared" si="0"/>
        <v>4.4681990181577296E-3</v>
      </c>
    </row>
    <row r="21" spans="1:4" x14ac:dyDescent="0.3">
      <c r="A21" t="s">
        <v>19</v>
      </c>
      <c r="B21">
        <v>551005</v>
      </c>
      <c r="C21" s="4">
        <v>338</v>
      </c>
      <c r="D21">
        <f t="shared" si="0"/>
        <v>6.134245605756754E-4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C720-3973-41B2-B574-9B73E4D92182}">
  <dimension ref="A1:Q3"/>
  <sheetViews>
    <sheetView tabSelected="1" topLeftCell="E1" zoomScale="85" zoomScaleNormal="85" workbookViewId="0">
      <selection activeCell="H23" sqref="H23"/>
    </sheetView>
  </sheetViews>
  <sheetFormatPr defaultRowHeight="14" x14ac:dyDescent="0.3"/>
  <cols>
    <col min="1" max="1" width="14.9140625" bestFit="1" customWidth="1"/>
  </cols>
  <sheetData>
    <row r="1" spans="1:17" x14ac:dyDescent="0.3">
      <c r="A1" t="s">
        <v>31</v>
      </c>
      <c r="C1" t="s">
        <v>37</v>
      </c>
      <c r="D1" t="s">
        <v>36</v>
      </c>
      <c r="E1" t="s">
        <v>38</v>
      </c>
      <c r="G1" t="s">
        <v>32</v>
      </c>
      <c r="I1" t="s">
        <v>37</v>
      </c>
      <c r="J1" t="s">
        <v>36</v>
      </c>
      <c r="K1" t="s">
        <v>38</v>
      </c>
      <c r="M1" t="s">
        <v>33</v>
      </c>
      <c r="O1" t="s">
        <v>37</v>
      </c>
      <c r="P1" t="s">
        <v>36</v>
      </c>
      <c r="Q1" t="s">
        <v>38</v>
      </c>
    </row>
    <row r="2" spans="1:17" ht="14" customHeight="1" x14ac:dyDescent="0.3">
      <c r="A2" s="3" t="s">
        <v>29</v>
      </c>
      <c r="B2" t="s">
        <v>34</v>
      </c>
      <c r="C2" s="4">
        <v>0</v>
      </c>
      <c r="D2" s="4">
        <v>573</v>
      </c>
      <c r="E2" s="4">
        <v>1338</v>
      </c>
      <c r="G2" s="3" t="s">
        <v>29</v>
      </c>
      <c r="H2" t="s">
        <v>34</v>
      </c>
      <c r="I2" s="4">
        <v>22</v>
      </c>
      <c r="J2" s="4">
        <v>1262</v>
      </c>
      <c r="K2" s="4">
        <v>2189</v>
      </c>
      <c r="M2" s="3" t="s">
        <v>29</v>
      </c>
      <c r="N2" t="s">
        <v>34</v>
      </c>
      <c r="O2" s="4">
        <v>88</v>
      </c>
      <c r="P2" s="4">
        <v>737</v>
      </c>
      <c r="Q2" s="4">
        <v>1192</v>
      </c>
    </row>
    <row r="3" spans="1:17" x14ac:dyDescent="0.3">
      <c r="A3" s="3"/>
      <c r="B3" t="s">
        <v>35</v>
      </c>
      <c r="C3" s="4">
        <v>78</v>
      </c>
      <c r="D3" s="4">
        <v>766</v>
      </c>
      <c r="E3" s="4">
        <v>3128</v>
      </c>
      <c r="G3" s="3"/>
      <c r="H3" t="s">
        <v>35</v>
      </c>
      <c r="I3" s="4">
        <v>58</v>
      </c>
      <c r="J3" s="4">
        <v>1596</v>
      </c>
      <c r="K3" s="4">
        <v>2462</v>
      </c>
      <c r="M3" s="3"/>
      <c r="N3" t="s">
        <v>35</v>
      </c>
      <c r="O3" s="4">
        <v>62</v>
      </c>
      <c r="P3" s="4">
        <v>3643</v>
      </c>
      <c r="Q3" s="4">
        <v>338</v>
      </c>
    </row>
  </sheetData>
  <mergeCells count="3">
    <mergeCell ref="A2:A3"/>
    <mergeCell ref="G2:G3"/>
    <mergeCell ref="M2:M3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Count_sum</vt:lpstr>
      <vt:lpstr>Number_sum</vt:lpstr>
      <vt:lpstr>number_graphs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cp:lastPrinted>2021-10-26T19:46:09Z</cp:lastPrinted>
  <dcterms:created xsi:type="dcterms:W3CDTF">2021-10-26T19:56:17Z</dcterms:created>
  <dcterms:modified xsi:type="dcterms:W3CDTF">2021-11-29T22:56:45Z</dcterms:modified>
</cp:coreProperties>
</file>