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2243_Design and Analysis of Sprinkler Systems\"/>
    </mc:Choice>
  </mc:AlternateContent>
  <xr:revisionPtr revIDLastSave="0" documentId="13_ncr:1_{A14D2D1A-005D-4D67-B23D-AEC6710DAB4A}" xr6:coauthVersionLast="47" xr6:coauthVersionMax="47" xr10:uidLastSave="{00000000-0000-0000-0000-000000000000}"/>
  <bookViews>
    <workbookView xWindow="-120" yWindow="-120" windowWidth="29040" windowHeight="15840" activeTab="1" xr2:uid="{896A797C-2344-44A3-905C-9860DF09AC52}"/>
  </bookViews>
  <sheets>
    <sheet name="Schedule 40" sheetId="3" r:id="rId1"/>
    <sheet name="Schedule 1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22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<sst xmlns="http://schemas.openxmlformats.org/spreadsheetml/2006/main" count="18" uniqueCount="10">
  <si>
    <t>Pipe size</t>
    <phoneticPr fontId="1" type="noConversion"/>
  </si>
  <si>
    <t>Actual Diameter</t>
    <phoneticPr fontId="1" type="noConversion"/>
  </si>
  <si>
    <t>Flow(gpm)</t>
    <phoneticPr fontId="1" type="noConversion"/>
  </si>
  <si>
    <t>C</t>
    <phoneticPr fontId="1" type="noConversion"/>
  </si>
  <si>
    <t>psi/ft</t>
    <phoneticPr fontId="1" type="noConversion"/>
  </si>
  <si>
    <t>DO remember to change any parameter if required</t>
  </si>
  <si>
    <t>DO remember to change any parameter if required</t>
    <phoneticPr fontId="1" type="noConversion"/>
  </si>
  <si>
    <t>Q=</t>
    <phoneticPr fontId="1" type="noConversion"/>
  </si>
  <si>
    <t>K</t>
    <phoneticPr fontId="1" type="noConversion"/>
  </si>
  <si>
    <t>\sqrt(P)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</si>
</sst>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C4E3-C83B-42D4-BF09-47D4960091A0}">
  <dimension ref="A1:F22"/>
  <sheetViews>
    <sheetView workbookViewId="0">
      <selection activeCell="F28" sqref="F28"/>
    </sheetView>
  </sheetViews>
  <sheetFormatPr defaultRowHeight="14.25" x14ac:dyDescent="0.2"/>
  <cols>
    <col min="3" max="3" width="10.75" customWidth="1"/>
    <col min="4" max="4" width="15" customWidth="1"/>
    <col min="6" max="6" width="18.75" customWidth="1"/>
  </cols>
  <sheetData>
    <row r="1" spans="1:6" x14ac:dyDescent="0.2">
      <c r="B1" t="s">
        <v>2</v>
      </c>
      <c r="C1" t="s">
        <v>0</v>
      </c>
      <c r="D1" t="s">
        <v>1</v>
      </c>
      <c r="E1" t="s">
        <v>3</v>
      </c>
      <c r="F1" t="s">
        <v>4</v>
      </c>
    </row>
    <row r="2" spans="1:6" x14ac:dyDescent="0.2">
      <c r="C2">
        <v>1</v>
      </c>
      <c r="D2">
        <v>1.0489999999999999</v>
      </c>
      <c r="E2">
        <v>120</v>
      </c>
      <c r="F2">
        <f>4.52*(B2)^(1.85)/((E2)^1.85*D2^(4.87))</f>
        <v>0</v>
      </c>
    </row>
    <row r="3" spans="1:6" x14ac:dyDescent="0.2">
      <c r="C3">
        <v>1.25</v>
      </c>
      <c r="D3">
        <v>1.38</v>
      </c>
      <c r="E3">
        <v>120</v>
      </c>
      <c r="F3">
        <f t="shared" ref="F3:F10" si="0">4.52*(B3)^(1.85)/((E3)^1.85*D3^(4.87))</f>
        <v>0</v>
      </c>
    </row>
    <row r="4" spans="1:6" x14ac:dyDescent="0.2">
      <c r="C4">
        <v>1.5</v>
      </c>
      <c r="D4">
        <v>1.61</v>
      </c>
      <c r="E4">
        <v>120</v>
      </c>
      <c r="F4">
        <f t="shared" si="0"/>
        <v>0</v>
      </c>
    </row>
    <row r="5" spans="1:6" x14ac:dyDescent="0.2">
      <c r="C5">
        <v>2</v>
      </c>
      <c r="D5">
        <v>2.0670000000000002</v>
      </c>
      <c r="E5">
        <v>120</v>
      </c>
      <c r="F5">
        <f t="shared" si="0"/>
        <v>0</v>
      </c>
    </row>
    <row r="6" spans="1:6" x14ac:dyDescent="0.2">
      <c r="C6">
        <v>2.5</v>
      </c>
      <c r="D6">
        <v>2.46</v>
      </c>
      <c r="E6">
        <v>120</v>
      </c>
      <c r="F6">
        <f t="shared" si="0"/>
        <v>0</v>
      </c>
    </row>
    <row r="7" spans="1:6" x14ac:dyDescent="0.2">
      <c r="C7">
        <v>3</v>
      </c>
      <c r="D7">
        <v>3.0680000000000001</v>
      </c>
      <c r="E7">
        <v>120</v>
      </c>
      <c r="F7">
        <f t="shared" si="0"/>
        <v>0</v>
      </c>
    </row>
    <row r="8" spans="1:6" x14ac:dyDescent="0.2">
      <c r="C8">
        <v>4</v>
      </c>
      <c r="D8">
        <v>4.0259999999999998</v>
      </c>
      <c r="E8">
        <v>120</v>
      </c>
      <c r="F8">
        <f t="shared" si="0"/>
        <v>0</v>
      </c>
    </row>
    <row r="9" spans="1:6" x14ac:dyDescent="0.2">
      <c r="C9">
        <v>6</v>
      </c>
      <c r="D9">
        <v>6.0650000000000004</v>
      </c>
      <c r="E9">
        <v>120</v>
      </c>
      <c r="F9">
        <f t="shared" si="0"/>
        <v>0</v>
      </c>
    </row>
    <row r="10" spans="1:6" x14ac:dyDescent="0.2">
      <c r="C10">
        <v>8</v>
      </c>
      <c r="D10">
        <v>7.9809999999999999</v>
      </c>
      <c r="E10">
        <v>120</v>
      </c>
      <c r="F10">
        <f t="shared" si="0"/>
        <v>0</v>
      </c>
    </row>
    <row r="14" spans="1:6" x14ac:dyDescent="0.2">
      <c r="A14" t="s">
        <v>6</v>
      </c>
    </row>
    <row r="21" spans="1:3" x14ac:dyDescent="0.2">
      <c r="A21" t="s">
        <v>7</v>
      </c>
      <c r="B21" t="s">
        <v>8</v>
      </c>
      <c r="C21" t="s">
        <v>9</v>
      </c>
    </row>
    <row r="22" spans="1:3" x14ac:dyDescent="0.2">
      <c r="A22">
        <f>B22*SQRT(C22)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D24C-8EAC-4AF8-B268-C82495D26542}">
  <dimension ref="A1:F20"/>
  <sheetViews>
    <sheetView tabSelected="1" workbookViewId="0">
      <selection activeCell="E23" sqref="E23"/>
    </sheetView>
  </sheetViews>
  <sheetFormatPr defaultRowHeight="14.25" x14ac:dyDescent="0.2"/>
  <cols>
    <col min="3" max="3" width="10.75" customWidth="1"/>
    <col min="4" max="4" width="15" customWidth="1"/>
    <col min="6" max="6" width="18.75" customWidth="1"/>
  </cols>
  <sheetData>
    <row r="1" spans="1:6" x14ac:dyDescent="0.2">
      <c r="B1" t="s">
        <v>2</v>
      </c>
      <c r="C1" t="s">
        <v>0</v>
      </c>
      <c r="D1" t="s">
        <v>1</v>
      </c>
      <c r="E1" t="s">
        <v>3</v>
      </c>
      <c r="F1" t="s">
        <v>4</v>
      </c>
    </row>
    <row r="2" spans="1:6" x14ac:dyDescent="0.2">
      <c r="C2">
        <v>1</v>
      </c>
      <c r="D2">
        <v>1.097</v>
      </c>
      <c r="E2">
        <v>120</v>
      </c>
      <c r="F2">
        <f>4.52*(B2)^(1.85)/((E2)^1.85*D2^(4.87))</f>
        <v>0</v>
      </c>
    </row>
    <row r="3" spans="1:6" x14ac:dyDescent="0.2">
      <c r="C3">
        <v>1.25</v>
      </c>
      <c r="D3">
        <v>1.4419999999999999</v>
      </c>
      <c r="E3">
        <v>120</v>
      </c>
      <c r="F3">
        <f t="shared" ref="F3:F10" si="0">4.52*(B3)^(1.85)/((E3)^1.85*D3^(4.87))</f>
        <v>0</v>
      </c>
    </row>
    <row r="4" spans="1:6" x14ac:dyDescent="0.2">
      <c r="C4">
        <v>1.5</v>
      </c>
      <c r="D4">
        <v>1.6819999999999999</v>
      </c>
      <c r="E4">
        <v>120</v>
      </c>
      <c r="F4">
        <f t="shared" si="0"/>
        <v>0</v>
      </c>
    </row>
    <row r="5" spans="1:6" x14ac:dyDescent="0.2">
      <c r="C5">
        <v>2</v>
      </c>
      <c r="D5">
        <v>2.157</v>
      </c>
      <c r="E5">
        <v>120</v>
      </c>
      <c r="F5">
        <f t="shared" si="0"/>
        <v>0</v>
      </c>
    </row>
    <row r="6" spans="1:6" x14ac:dyDescent="0.2">
      <c r="C6">
        <v>2.5</v>
      </c>
      <c r="D6">
        <v>2.6349999999999998</v>
      </c>
      <c r="E6">
        <v>120</v>
      </c>
      <c r="F6">
        <f t="shared" si="0"/>
        <v>0</v>
      </c>
    </row>
    <row r="7" spans="1:6" x14ac:dyDescent="0.2">
      <c r="C7">
        <v>3</v>
      </c>
      <c r="D7">
        <v>3.26</v>
      </c>
      <c r="E7">
        <v>120</v>
      </c>
      <c r="F7">
        <f t="shared" si="0"/>
        <v>0</v>
      </c>
    </row>
    <row r="8" spans="1:6" x14ac:dyDescent="0.2">
      <c r="C8">
        <v>4</v>
      </c>
      <c r="D8">
        <v>4.26</v>
      </c>
      <c r="E8">
        <v>120</v>
      </c>
      <c r="F8">
        <f t="shared" si="0"/>
        <v>0</v>
      </c>
    </row>
    <row r="9" spans="1:6" x14ac:dyDescent="0.2">
      <c r="C9">
        <v>6</v>
      </c>
      <c r="D9">
        <v>6.3570000000000002</v>
      </c>
      <c r="E9">
        <v>120</v>
      </c>
      <c r="F9">
        <f t="shared" si="0"/>
        <v>0</v>
      </c>
    </row>
    <row r="10" spans="1:6" x14ac:dyDescent="0.2">
      <c r="C10">
        <v>8</v>
      </c>
      <c r="D10">
        <v>8.2490000000000006</v>
      </c>
      <c r="E10">
        <v>120</v>
      </c>
      <c r="F10">
        <f t="shared" si="0"/>
        <v>0</v>
      </c>
    </row>
    <row r="13" spans="1:6" x14ac:dyDescent="0.2">
      <c r="A13" t="s">
        <v>5</v>
      </c>
    </row>
    <row r="19" spans="1:3" x14ac:dyDescent="0.2">
      <c r="A19" t="s">
        <v>7</v>
      </c>
      <c r="B19" t="s">
        <v>8</v>
      </c>
      <c r="C19" t="s">
        <v>9</v>
      </c>
    </row>
    <row r="20" spans="1:3" x14ac:dyDescent="0.2">
      <c r="A20">
        <f>B20*SQRT(C20)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Schedule 40</vt:lpstr>
      <vt:lpstr>Schedule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2022-07-12T14:44:44Z</dcterms:created>
  <dcterms:modified xsi:type="dcterms:W3CDTF">2022-07-27T13:06:03Z</dcterms:modified>
</cp:coreProperties>
</file>